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Ene" sheetId="1" r:id="rId1"/>
  </sheets>
  <definedNames>
    <definedName name="_xlnm.Print_Area" localSheetId="0">Ene!$A$1:$H$295</definedName>
    <definedName name="_xlnm.Print_Titles" localSheetId="0">Ene!$1:$8</definedName>
  </definedNames>
  <calcPr calcId="124519"/>
</workbook>
</file>

<file path=xl/calcChain.xml><?xml version="1.0" encoding="utf-8"?>
<calcChain xmlns="http://schemas.openxmlformats.org/spreadsheetml/2006/main">
  <c r="N9" i="1"/>
  <c r="P9"/>
  <c r="Q9"/>
  <c r="N10"/>
  <c r="P10"/>
  <c r="Q10" s="1"/>
  <c r="N11"/>
  <c r="P11"/>
  <c r="Q11"/>
  <c r="N12"/>
  <c r="P12"/>
  <c r="Q12" s="1"/>
  <c r="N13"/>
  <c r="P13"/>
  <c r="Q13"/>
  <c r="N14"/>
  <c r="P14"/>
  <c r="N15"/>
  <c r="P15"/>
  <c r="N16"/>
  <c r="P16"/>
  <c r="N17"/>
  <c r="P17"/>
  <c r="N18"/>
  <c r="P18"/>
  <c r="Q18" s="1"/>
  <c r="N19"/>
  <c r="P19"/>
  <c r="Q19"/>
  <c r="N20"/>
  <c r="P20"/>
  <c r="Q20" s="1"/>
  <c r="N21"/>
  <c r="P21"/>
  <c r="Q21"/>
  <c r="N22"/>
  <c r="P22"/>
  <c r="Q22" s="1"/>
  <c r="N23"/>
  <c r="P23"/>
  <c r="Q23"/>
  <c r="N24"/>
  <c r="P24"/>
  <c r="Q24" s="1"/>
  <c r="N25"/>
  <c r="P25"/>
  <c r="Q25"/>
  <c r="N26"/>
  <c r="P26"/>
  <c r="Q26" s="1"/>
  <c r="N27"/>
  <c r="P27"/>
  <c r="Q27"/>
  <c r="N28"/>
  <c r="P28"/>
  <c r="Q28" s="1"/>
  <c r="N29"/>
  <c r="P29"/>
  <c r="Q29"/>
  <c r="N30"/>
  <c r="P30"/>
  <c r="Q30" s="1"/>
  <c r="N31"/>
  <c r="P31"/>
  <c r="Q31"/>
  <c r="N32"/>
  <c r="P32"/>
  <c r="Q32" s="1"/>
  <c r="N33"/>
  <c r="P33"/>
  <c r="Q33"/>
  <c r="N34"/>
  <c r="P34"/>
  <c r="Q34" s="1"/>
  <c r="N35"/>
  <c r="P35"/>
  <c r="Q35"/>
  <c r="N36"/>
  <c r="P36"/>
  <c r="Q36" s="1"/>
  <c r="N37"/>
  <c r="P37"/>
  <c r="Q37"/>
  <c r="N38"/>
  <c r="P38"/>
  <c r="Q38" s="1"/>
  <c r="N39"/>
  <c r="P39"/>
  <c r="Q39"/>
  <c r="N40"/>
  <c r="P40"/>
  <c r="Q40" s="1"/>
  <c r="N41"/>
  <c r="P41"/>
  <c r="Q41"/>
  <c r="N42"/>
  <c r="P42"/>
  <c r="Q42" s="1"/>
  <c r="N43"/>
  <c r="P43"/>
  <c r="Q43"/>
  <c r="N44"/>
  <c r="P44"/>
  <c r="Q44" s="1"/>
  <c r="N45"/>
  <c r="P45"/>
  <c r="Q45"/>
  <c r="N46"/>
  <c r="P46"/>
  <c r="Q46" s="1"/>
  <c r="N47"/>
  <c r="P47"/>
  <c r="Q47"/>
  <c r="N48"/>
  <c r="P48"/>
  <c r="Q48" s="1"/>
  <c r="N49"/>
  <c r="P49"/>
  <c r="Q49"/>
  <c r="N50"/>
  <c r="P50"/>
  <c r="Q50" s="1"/>
  <c r="N51"/>
  <c r="P51"/>
  <c r="Q51"/>
  <c r="N52"/>
  <c r="P52"/>
  <c r="Q52" s="1"/>
  <c r="N53"/>
  <c r="P53"/>
  <c r="Q53"/>
  <c r="N54"/>
  <c r="P54"/>
  <c r="Q54" s="1"/>
  <c r="N55"/>
  <c r="P55"/>
  <c r="Q55"/>
  <c r="N56"/>
  <c r="P56"/>
  <c r="Q56" s="1"/>
  <c r="N57"/>
  <c r="P57"/>
  <c r="Q57"/>
  <c r="N58"/>
  <c r="P58"/>
  <c r="Q58" s="1"/>
  <c r="N59"/>
  <c r="P59"/>
  <c r="Q59"/>
  <c r="N60"/>
  <c r="P60"/>
  <c r="Q60" s="1"/>
  <c r="N61"/>
  <c r="P61"/>
  <c r="N62"/>
  <c r="P62"/>
  <c r="Q62"/>
  <c r="N63"/>
  <c r="P63"/>
  <c r="Q63" s="1"/>
  <c r="N64"/>
  <c r="P64"/>
  <c r="Q64"/>
  <c r="N65"/>
  <c r="P65"/>
  <c r="Q65" s="1"/>
  <c r="N66"/>
  <c r="P66"/>
  <c r="Q66"/>
  <c r="N67"/>
  <c r="P67"/>
  <c r="Q67" s="1"/>
  <c r="N68"/>
  <c r="P68"/>
  <c r="Q68"/>
  <c r="N69"/>
  <c r="P69"/>
  <c r="Q69" s="1"/>
  <c r="N70"/>
  <c r="P70"/>
  <c r="Q70"/>
  <c r="N71"/>
  <c r="P71"/>
  <c r="Q71" s="1"/>
  <c r="N72"/>
  <c r="P72"/>
  <c r="Q72"/>
  <c r="N73"/>
  <c r="P73"/>
  <c r="Q73" s="1"/>
  <c r="N74"/>
  <c r="P74"/>
  <c r="Q74"/>
  <c r="N75"/>
  <c r="P75"/>
  <c r="Q75" s="1"/>
  <c r="N76"/>
  <c r="P76"/>
  <c r="Q76"/>
  <c r="N77"/>
  <c r="P77"/>
  <c r="Q77" s="1"/>
  <c r="N78"/>
  <c r="P78"/>
  <c r="Q78"/>
  <c r="N79"/>
  <c r="P79"/>
  <c r="Q79" s="1"/>
  <c r="N80"/>
  <c r="P80"/>
  <c r="Q80"/>
  <c r="N81"/>
  <c r="P81"/>
  <c r="Q81" s="1"/>
  <c r="N82"/>
  <c r="P82"/>
  <c r="Q82"/>
  <c r="N83"/>
  <c r="P83"/>
  <c r="Q83" s="1"/>
  <c r="N84"/>
  <c r="P84"/>
  <c r="Q84"/>
  <c r="N85"/>
  <c r="P85"/>
  <c r="Q85" s="1"/>
  <c r="N86"/>
  <c r="P86"/>
  <c r="Q86"/>
  <c r="N87"/>
  <c r="P87"/>
  <c r="Q87" s="1"/>
  <c r="N88"/>
  <c r="P88"/>
  <c r="Q88"/>
  <c r="N89"/>
  <c r="P89"/>
  <c r="Q89" s="1"/>
  <c r="N90"/>
  <c r="P90"/>
  <c r="Q90"/>
  <c r="N91"/>
  <c r="P91"/>
  <c r="Q91" s="1"/>
  <c r="N92"/>
  <c r="P92"/>
  <c r="Q92"/>
  <c r="N93"/>
  <c r="P93"/>
  <c r="Q93" s="1"/>
  <c r="N94"/>
  <c r="P94"/>
  <c r="Q94"/>
  <c r="N95"/>
  <c r="P95"/>
  <c r="Q95" s="1"/>
  <c r="N96"/>
  <c r="P96"/>
  <c r="N97"/>
  <c r="P97"/>
  <c r="Q97"/>
  <c r="N98"/>
  <c r="P98"/>
  <c r="Q98" s="1"/>
  <c r="N99"/>
  <c r="P99"/>
  <c r="Q99"/>
  <c r="N100"/>
  <c r="P100"/>
  <c r="Q100" s="1"/>
  <c r="N101"/>
  <c r="P101"/>
  <c r="Q101"/>
  <c r="N102"/>
  <c r="P102"/>
  <c r="Q102" s="1"/>
  <c r="N103"/>
  <c r="P103"/>
  <c r="Q103"/>
  <c r="N104"/>
  <c r="P104"/>
  <c r="Q104" s="1"/>
  <c r="N105"/>
  <c r="P105"/>
  <c r="Q105"/>
  <c r="N106"/>
  <c r="P106"/>
  <c r="Q106" s="1"/>
  <c r="N107"/>
  <c r="P107"/>
  <c r="Q107"/>
  <c r="N108"/>
  <c r="P108"/>
  <c r="Q108" s="1"/>
  <c r="N109"/>
  <c r="P109"/>
  <c r="Q109"/>
  <c r="N110"/>
  <c r="P110"/>
  <c r="Q110" s="1"/>
  <c r="N111"/>
  <c r="P111"/>
  <c r="Q111"/>
  <c r="N112"/>
  <c r="P112"/>
  <c r="Q112" s="1"/>
  <c r="N113"/>
  <c r="P113"/>
  <c r="Q113"/>
  <c r="N114"/>
  <c r="P114"/>
  <c r="Q114" s="1"/>
  <c r="N115"/>
  <c r="P115"/>
  <c r="Q115"/>
  <c r="N116"/>
  <c r="P116"/>
  <c r="Q116" s="1"/>
  <c r="N117"/>
  <c r="P117"/>
  <c r="Q117"/>
  <c r="N119"/>
  <c r="P119"/>
  <c r="Q119" s="1"/>
  <c r="N120"/>
  <c r="P120"/>
  <c r="Q120"/>
  <c r="N121"/>
  <c r="P121"/>
  <c r="Q121" s="1"/>
  <c r="N122"/>
  <c r="P122"/>
  <c r="Q122"/>
  <c r="N123"/>
  <c r="P123"/>
  <c r="Q123" s="1"/>
  <c r="N124"/>
  <c r="P124"/>
  <c r="Q124"/>
  <c r="N125"/>
  <c r="P125"/>
  <c r="Q125" s="1"/>
  <c r="N126"/>
  <c r="P126"/>
  <c r="Q126"/>
  <c r="N127"/>
  <c r="P127"/>
  <c r="Q127" s="1"/>
  <c r="N128"/>
  <c r="P128"/>
  <c r="Q128"/>
  <c r="N129"/>
  <c r="P129"/>
  <c r="Q129" s="1"/>
  <c r="N130"/>
  <c r="P130"/>
  <c r="Q130"/>
  <c r="N131"/>
  <c r="P131"/>
  <c r="Q131" s="1"/>
  <c r="N132"/>
  <c r="P132"/>
  <c r="Q132"/>
  <c r="N133"/>
  <c r="P133"/>
  <c r="Q133" s="1"/>
  <c r="N134"/>
  <c r="P134"/>
  <c r="Q134"/>
  <c r="N135"/>
  <c r="P135"/>
  <c r="Q135" s="1"/>
  <c r="N136"/>
  <c r="P136"/>
  <c r="Q136"/>
  <c r="N137"/>
  <c r="P137"/>
  <c r="Q137" s="1"/>
  <c r="N138"/>
  <c r="P138"/>
  <c r="Q138"/>
  <c r="N139"/>
  <c r="P139"/>
  <c r="Q139" s="1"/>
  <c r="N140"/>
  <c r="P140"/>
  <c r="Q140"/>
  <c r="N141"/>
  <c r="P141"/>
  <c r="Q141" s="1"/>
  <c r="N142"/>
  <c r="P142"/>
  <c r="Q142"/>
  <c r="N143"/>
  <c r="P143"/>
  <c r="Q143" s="1"/>
  <c r="N144"/>
  <c r="P144"/>
  <c r="Q144"/>
  <c r="N145"/>
  <c r="P145"/>
  <c r="Q145" s="1"/>
  <c r="N146"/>
  <c r="P146"/>
  <c r="Q146"/>
  <c r="N147"/>
  <c r="P147"/>
  <c r="Q147" s="1"/>
  <c r="N148"/>
  <c r="P148"/>
  <c r="Q148"/>
  <c r="N149"/>
  <c r="P149"/>
  <c r="Q149" s="1"/>
  <c r="N150"/>
  <c r="P150"/>
  <c r="Q150"/>
  <c r="N151"/>
  <c r="P151"/>
  <c r="Q151" s="1"/>
  <c r="N152"/>
  <c r="P152"/>
  <c r="Q152"/>
  <c r="N153"/>
  <c r="P153"/>
  <c r="Q153" s="1"/>
  <c r="N154"/>
  <c r="P154"/>
  <c r="Q154"/>
  <c r="N155"/>
  <c r="P155"/>
  <c r="Q155" s="1"/>
  <c r="N156"/>
  <c r="P156"/>
  <c r="Q156"/>
  <c r="N157"/>
  <c r="P157"/>
  <c r="Q157" s="1"/>
  <c r="N158"/>
  <c r="P158"/>
  <c r="Q158"/>
  <c r="N159"/>
  <c r="P159"/>
  <c r="Q159" s="1"/>
  <c r="N160"/>
  <c r="P160"/>
  <c r="Q160"/>
  <c r="N161"/>
  <c r="P161"/>
  <c r="Q161" s="1"/>
  <c r="N162"/>
  <c r="P162"/>
  <c r="Q162"/>
  <c r="N163"/>
  <c r="P163"/>
  <c r="Q163" s="1"/>
  <c r="N164"/>
  <c r="P164"/>
  <c r="Q164"/>
  <c r="N165"/>
  <c r="P165"/>
  <c r="Q165" s="1"/>
  <c r="N166"/>
  <c r="P166"/>
  <c r="Q166"/>
  <c r="N167"/>
  <c r="P167"/>
  <c r="Q167" s="1"/>
  <c r="N168"/>
  <c r="P168"/>
  <c r="Q168"/>
  <c r="N169"/>
  <c r="P169"/>
  <c r="Q169" s="1"/>
  <c r="N170"/>
  <c r="P170"/>
  <c r="Q170"/>
  <c r="N171"/>
  <c r="P171"/>
  <c r="Q171" s="1"/>
  <c r="N172"/>
  <c r="P172"/>
  <c r="Q172"/>
  <c r="N173"/>
  <c r="P173"/>
  <c r="Q173" s="1"/>
  <c r="N174"/>
  <c r="P174"/>
  <c r="Q174"/>
  <c r="N175"/>
  <c r="P175"/>
  <c r="Q175" s="1"/>
  <c r="N176"/>
  <c r="P176"/>
  <c r="Q176"/>
  <c r="N177"/>
  <c r="P177"/>
  <c r="Q177" s="1"/>
  <c r="N178"/>
  <c r="P178"/>
  <c r="Q178"/>
  <c r="N179"/>
  <c r="P179"/>
  <c r="Q179" s="1"/>
  <c r="N180"/>
  <c r="P180"/>
  <c r="Q180"/>
  <c r="N181"/>
  <c r="P181"/>
  <c r="Q181" s="1"/>
  <c r="N182"/>
  <c r="P182"/>
  <c r="Q182"/>
  <c r="N183"/>
  <c r="P183"/>
  <c r="Q183" s="1"/>
  <c r="N184"/>
  <c r="P184"/>
  <c r="N185"/>
  <c r="P185"/>
  <c r="N186"/>
  <c r="P186"/>
  <c r="J188"/>
</calcChain>
</file>

<file path=xl/sharedStrings.xml><?xml version="1.0" encoding="utf-8"?>
<sst xmlns="http://schemas.openxmlformats.org/spreadsheetml/2006/main" count="1301" uniqueCount="522">
  <si>
    <t>Hoja:      1</t>
  </si>
  <si>
    <t xml:space="preserve">7929 - BANAMEX </t>
  </si>
  <si>
    <t>03/Ene/2017</t>
  </si>
  <si>
    <t>Ferreaceros y Materiales de Guadalajara, S.A. de C.V.</t>
  </si>
  <si>
    <t>PAGO F-4064 COMPRA DE HERRAMIENTAS MENORES PARA REMODELACIONES DE GUARDERIAS</t>
  </si>
  <si>
    <t>F-4064</t>
  </si>
  <si>
    <t>04/Ene/2017</t>
  </si>
  <si>
    <t>MARIA TERESA DEL ROSARIO MARTINEZ SAINZ</t>
  </si>
  <si>
    <t>PAGO F-391 Y 392 COMPRA DE LACTEOS, HUEVO,MAIZ,MOLE,SALCHICHA,TOSTADAS Y JAMON PARA GUARDERIAS Y CENTROS</t>
  </si>
  <si>
    <t>F-391 Y 392</t>
  </si>
  <si>
    <t xml:space="preserve">RAUL COVARRUBIAS GOMEZ </t>
  </si>
  <si>
    <t>PAGO F-2759 Y 2760 COMPRA DE CARNE DE RES, CERDO Y POLLO PARA GUARDERIAS Y CENTROS</t>
  </si>
  <si>
    <t>F-2759 Y 2760</t>
  </si>
  <si>
    <t>DISTRIBUIDORES DE PAPELERIA ROTT, S.A. DE C.V.</t>
  </si>
  <si>
    <t>PAGO F-16451 Y 16452 COMPRA DE PAPELERIA PARA NUTRICION PAAD Y PROALIMNE</t>
  </si>
  <si>
    <t>F-16451 Y 16452</t>
  </si>
  <si>
    <t>05/Ene/2017</t>
  </si>
  <si>
    <t>Alex Fernando Larios Jimenez</t>
  </si>
  <si>
    <t>PAGO FINIQUITO AL 04 DE ENERO 2017</t>
  </si>
  <si>
    <t>FQT-04-01-17</t>
  </si>
  <si>
    <t xml:space="preserve"> COMISIONES POR INT MEDIA 7929</t>
  </si>
  <si>
    <t>COMISIONES POR INT MEDIA 7929</t>
  </si>
  <si>
    <t>05-01-17</t>
  </si>
  <si>
    <t xml:space="preserve"> IVA COMISIONES POR INT MEDIA 7929</t>
  </si>
  <si>
    <t>IVA COMISIONES POR INT MEDIA 7929</t>
  </si>
  <si>
    <t>09/Ene/2017</t>
  </si>
  <si>
    <t>MARIBEL SOLTERO GODINEZ</t>
  </si>
  <si>
    <t>PAGO FINIQUITO 247 POR SER SUPLENCIA AL 28 DE DICIEMBRE 2016</t>
  </si>
  <si>
    <t>FQT 247</t>
  </si>
  <si>
    <t>FRANCISCO ESAU SANCHEZ MARQUEZ</t>
  </si>
  <si>
    <t>PAGO FINIQUITO 248 POR SER UNA SUPLENCIA AL 30 DE DICIEMBRE 2016</t>
  </si>
  <si>
    <t>FQT-248</t>
  </si>
  <si>
    <t xml:space="preserve">MARICARMEN RODRIGUEZ FLORES </t>
  </si>
  <si>
    <t>PAGO FINIQUITO POR SER UNA SUPLENCIA AL 15 DE DICIEMBRE 2016</t>
  </si>
  <si>
    <t>FQT-249</t>
  </si>
  <si>
    <t>ROSSMARY ELIZABETH BAEZ GALLARDO</t>
  </si>
  <si>
    <t>PAGO FINIQUITO 250 POR SER UNA SUPLENCIA AL 20 DE DICIEMBRE 2016</t>
  </si>
  <si>
    <t>FQT-250</t>
  </si>
  <si>
    <t>CINTHYA MAYVETH RODRIGUEZ ALVAREZ</t>
  </si>
  <si>
    <t>PAGO FINIQUITO 251 POR SER UNA SUPLENCIA AL 27 DE DICIEMBRE 2016</t>
  </si>
  <si>
    <t>FQT-251</t>
  </si>
  <si>
    <t>MARIA MAGDALENA CRUZ ORTIZ</t>
  </si>
  <si>
    <t>PAGO FINIQUITO POR SER UNA SUPLENCIA AL 12 DE DICIEMBRE 2016</t>
  </si>
  <si>
    <t>FQT-252</t>
  </si>
  <si>
    <t>DIANA PATRICIA PEREZ CORTES</t>
  </si>
  <si>
    <t>PAGO FINIQUITO 253 POR SER SUPLENCIA AL 21 DE DICIEMBRE 2016</t>
  </si>
  <si>
    <t>FQT-253</t>
  </si>
  <si>
    <t>MARIA DEL ROSARIO PEÑA PEREZ</t>
  </si>
  <si>
    <t>PAGO FINIQUITO 254 POR SER UNA SUPLENCIA AL 15 DE DICIEMBRE 2016</t>
  </si>
  <si>
    <t>FQT-254</t>
  </si>
  <si>
    <t>10/Ene/2017</t>
  </si>
  <si>
    <t>OSCAR ENRIQUE GAJON CERVANTES</t>
  </si>
  <si>
    <t>CREACION FONDO FIJO AREA DE LOGISTICA</t>
  </si>
  <si>
    <t>SCREACION FONDO</t>
  </si>
  <si>
    <t>BIO IMPLANTES DE OCCIDENTE S.A. DE C.V.</t>
  </si>
  <si>
    <t>CASO TS-1576-AO-2016 PROTESIS DE CADERA PARA EL C ARMANDO SAUL MEZA LOPEZ</t>
  </si>
  <si>
    <t>CASO TS-1576-AO-2016</t>
  </si>
  <si>
    <t>Exorta S. de R.L. de C.V.</t>
  </si>
  <si>
    <t>CASOTS-1382-NAV-2016 INSUMOS MEDICOS PARA LA C MARIA DEL PILAR GERARDA LEGUEL BALCELLS</t>
  </si>
  <si>
    <t>CASOTS-1382-NAV-2016</t>
  </si>
  <si>
    <t>Estrategia Hospitalaria, S.A. de C.V.</t>
  </si>
  <si>
    <t>CASO TS-1656-PM-2016 SET DE LIGAS DE VARICES PARA C. MARIA EDUVIJES CABRERA ACEVES</t>
  </si>
  <si>
    <t>CASO TS-1656-PM-2016</t>
  </si>
  <si>
    <t>Rosh Medica S.A. de C.V.</t>
  </si>
  <si>
    <t>C.V. CASO TS-1145-CDC18-2016 RENTA DE ARTORSCOPIO PARA EL C. ISIDRO FIGUEROA FLORES</t>
  </si>
  <si>
    <t>CASOTS-1145-CDC18-16</t>
  </si>
  <si>
    <t xml:space="preserve">CLAUDIO CASTAÑEDA VAZQUEZ </t>
  </si>
  <si>
    <t>CASO TS-1658-CDC1-2016 ESTUDIO ESPECIALIZADO PARA LA C. MARIA LUISA MARTINEZ HERNANDEZ</t>
  </si>
  <si>
    <t>CASO TS-1658-CDC1-16</t>
  </si>
  <si>
    <t>Servicios Imagenológicos de Occidente S.A. de C.V.</t>
  </si>
  <si>
    <t>CASO TS-1702-CDC19-2016 ESTUDIO ESPECIALIZADO PARA LA C. ENRIQUETA NOEMI ROSAS AMBRIZ</t>
  </si>
  <si>
    <t>CASOTS-1702-CDC19-16</t>
  </si>
  <si>
    <t>Senefro, S.C.</t>
  </si>
  <si>
    <t>CASO TS-1704PM-2016 13 FILTROS PARA HEMODIALISIS PARA LA C. SOFIA GUADALUPE NAVARRO VALDEZ</t>
  </si>
  <si>
    <t>CASO TS-1704PM-2016</t>
  </si>
  <si>
    <t>CASO TS-1706-NAV-2016 20 FILTROS PARA HEMODIALISIS PARA LA C. MARICELA FLORES RAMIREZ</t>
  </si>
  <si>
    <t>CASOTS-1706-NAV-2016</t>
  </si>
  <si>
    <t xml:space="preserve">MEDIPLUS DEL PACIFICO, S.A. DE C.V. </t>
  </si>
  <si>
    <t>CASO TS-1713-PM-2016 5 CAJAS DE ERITROPROYECTINA PARA EL C. ALFONSO AGUILA MENDOZA</t>
  </si>
  <si>
    <t>CASO TS-1713-PM-2016</t>
  </si>
  <si>
    <t>CASO TS-1715-CDC17-2016 20 FILTROS PARA HEMODIALISIS PARA EL C. JOSE MIGUEL SANCHEZ ORTEGA</t>
  </si>
  <si>
    <t>CASOTS-1715-CDC17-16</t>
  </si>
  <si>
    <t>GRUPO EMPRESARIAL USALAVA S.A. DE C.V.</t>
  </si>
  <si>
    <t>CASO TS-1525-CDC11-2016 MALLA DE PROPIPOLENO PARA LA C. ADRIAN ANGULO VALLES</t>
  </si>
  <si>
    <t>CASOTS-1525-CDC11-16</t>
  </si>
  <si>
    <t>11/Ene/2017</t>
  </si>
  <si>
    <t xml:space="preserve">GILDARDO MENDOZA JUAREZ </t>
  </si>
  <si>
    <t>SCH-18 CREACION DE FONDO CAJA CHICA PARA EL DEPARTAMENTO DE COMPRAS</t>
  </si>
  <si>
    <t>SCH-18</t>
  </si>
  <si>
    <t>Ricardo Zavala Munguía</t>
  </si>
  <si>
    <t>APERTURA DE FONDO CAJA CHICA PARA LOS 14 CDI´S PARA COMPRA VARIOS (TORTILLA, COPIAS Y TRANSPORTE)</t>
  </si>
  <si>
    <t>SCH-FONDO CAJA CHICA</t>
  </si>
  <si>
    <t xml:space="preserve">ZAYDE GONZALEZ MARTINEZ </t>
  </si>
  <si>
    <t>APERTURA FONDO REVOLVENTE PARIMONIO</t>
  </si>
  <si>
    <t>SCH-FONDO PATRIMONIO</t>
  </si>
  <si>
    <t>12/Ene/2017</t>
  </si>
  <si>
    <t>Knight Alta Seguridad, S.A. DE C.V.</t>
  </si>
  <si>
    <t>PAGO F-17252,1396,578,769,27 SERVICIO DE MONITOREO PARA GUARDERIAS, JULIO, SEPTIEMBRE, OCTUBRE,NOVIEMBRE 2016</t>
  </si>
  <si>
    <t>F-17252,1396,578,769</t>
  </si>
  <si>
    <t>Alicia Robles Casas</t>
  </si>
  <si>
    <t>PAGO F-44 SERVICIO DE ARRENDAMIENTO DEL MES DE DICIEMBRE 2016 CDC # 4 CASA EN HACIENDA LA HERRADURA No.1711 COLONIA OBLATOS GDL, JALISCO</t>
  </si>
  <si>
    <t>F-44</t>
  </si>
  <si>
    <t>Guadalajara P.E.T. S.de R.L. de C.V.</t>
  </si>
  <si>
    <t>CASO TS-1679-CDC1-2016 PARA ESTUDIO ESPECIALIZADO PARA LA C. HEMERIA HERNANDEZ CURIEL</t>
  </si>
  <si>
    <t>CASO TS-1679-CDC1-16</t>
  </si>
  <si>
    <t>INSTITUTO MEXICANO DEL SEGURO SOCIAL</t>
  </si>
  <si>
    <t>PAGO DE CUOTAS OBRERO-PATRONALES DEL INSTITUTO MEXICANO DEL SEGURO SOCIAL DEL MES DE DICIEMBRE 2016</t>
  </si>
  <si>
    <t>IMSS DICIEMBRE 2016</t>
  </si>
  <si>
    <t>LUZ ANGELICA GUERRERO OROZCO</t>
  </si>
  <si>
    <t>PAGO ASIMILADOS A SALARIOS QNA 24 DEL 20 AL 30 DE DICIEMBRE 2016</t>
  </si>
  <si>
    <t>ASQNA-24</t>
  </si>
  <si>
    <t>13/Ene/2017</t>
  </si>
  <si>
    <t>BRENDA AMARAL HERNANDEZ</t>
  </si>
  <si>
    <t>PAGO QNA 01 DEL 01 AL 15 DE ENERO 2017</t>
  </si>
  <si>
    <t>QNA 01</t>
  </si>
  <si>
    <t>Laura Elva Andrade Zamorano</t>
  </si>
  <si>
    <t>MARIO ZEUS ARREAZOLA RODRIGUEZ</t>
  </si>
  <si>
    <t>Jorge Iván Enciso Romero</t>
  </si>
  <si>
    <t>YOLANDA GOMEZ MARTINEZ</t>
  </si>
  <si>
    <t>SERGIO MAURICIO GONZALEZ BADILLO</t>
  </si>
  <si>
    <t>MANUEL GUZMAN RODRIGUEZ</t>
  </si>
  <si>
    <t>BLANCA SOLEDAD JIMENEZ ZARATE</t>
  </si>
  <si>
    <t>Juan Carlos Martin Mancilla</t>
  </si>
  <si>
    <t xml:space="preserve">RENE NEGRETE MALDONADO </t>
  </si>
  <si>
    <t>Jehu Jonathan Amurha Preciado Perez</t>
  </si>
  <si>
    <t xml:space="preserve">LUIS ALBERTO RAMOS RIVERA </t>
  </si>
  <si>
    <t>16/Ene/2017</t>
  </si>
  <si>
    <t>ESTELA HERNANDEZ RAMOS</t>
  </si>
  <si>
    <t>Nomina 1a Quinc. Enero de 2017, dispersion banamex</t>
  </si>
  <si>
    <t>Pago Nomina 1a Quinc. Enero de 2017, dispersion banamex</t>
  </si>
  <si>
    <t>PD-088801</t>
  </si>
  <si>
    <t>17/Ene/2017</t>
  </si>
  <si>
    <t>Mauricio Martin del Campo Ramos</t>
  </si>
  <si>
    <t>Red Nacional de Combustibles y Servicios, S.A. de C.V.</t>
  </si>
  <si>
    <t>PAGO F-21876,21877,21878,21880,22239 Y 22240 COMPRA DE COMBUSTIBLE DEL PARQUE VEHICULAR  DEL SISTEMA DIF GDL</t>
  </si>
  <si>
    <t>F-21876,877,878,880,</t>
  </si>
  <si>
    <t>REPOSICION DE CAJA CHICA AREA DE LOGISTICA</t>
  </si>
  <si>
    <t>CCH-01</t>
  </si>
  <si>
    <t>Emilia Margarita Hernandez Infante</t>
  </si>
  <si>
    <t>REPOSICION DE CAJA CHICA CASMEC GDL</t>
  </si>
  <si>
    <t>CCH-33</t>
  </si>
  <si>
    <t>Bimbo, S.A. de C.V.</t>
  </si>
  <si>
    <t>PAGO F-3087 COMPRA DE PAN BIMBO PARA GUARDERIAS Y CENTROS DIF GDL ENERO 2017</t>
  </si>
  <si>
    <t>F-3087</t>
  </si>
  <si>
    <t>F-2791</t>
  </si>
  <si>
    <t>PAGO F-2791 COMPRA DE CARNE DE RES, CERDO Y POLLO PARA GUARDERIAS PERIODO DEL 06 AL 13 DE ENERO 2017</t>
  </si>
  <si>
    <t>18/Ene/2017</t>
  </si>
  <si>
    <t>PAGO F-406 Y 407 COMPRA DE LACTEOS,CHORIZO,HUEVO, MIEL,MOLE TOSTADAS Y JAMON PARA GUARDERIAS PERIODO DEL 06 AL 13 DE ENERO 2017</t>
  </si>
  <si>
    <t>F-406 Y 407</t>
  </si>
  <si>
    <t>Comercializadora Rapifruit, S.A. de C.V.</t>
  </si>
  <si>
    <t>PAGO F-13846 COMPRA DE FRUTAS Y VERDURAS PARA DAIAM</t>
  </si>
  <si>
    <t>F-13846</t>
  </si>
  <si>
    <t>ERIKA ESMERALDA CARRASCO SANCHEZ</t>
  </si>
  <si>
    <t>PAGO F-166 Y 167 COMPRA DE PESCADO BASA PARA GUARDERIAS DEL PERIODO DEL 06 AL 13 DE ENERO 2017</t>
  </si>
  <si>
    <t>F-166 Y 167</t>
  </si>
  <si>
    <t>Banamex Fideicomiso Sedar</t>
  </si>
  <si>
    <t>PAGO DEL SISTEMA ESTATAL DE AHORRO PARA EL RETIRO 1RA QUINCENA DE ENERO 2017</t>
  </si>
  <si>
    <t>REPOSICION DE CAJA CHICA 34 CASMEC GDL</t>
  </si>
  <si>
    <t>CCH-34</t>
  </si>
  <si>
    <t>REPOSICION DE CAJA CHICA 35 CASMEC GDL</t>
  </si>
  <si>
    <t>CCH-35</t>
  </si>
  <si>
    <t>SUPER DE GDL S DE RL DE CV</t>
  </si>
  <si>
    <t>PAGO F-208903 COMPRA DE GAS LP LLENADO 710 LTS, PARA VILLAS MIRAVALLE DEL 06/01-2017</t>
  </si>
  <si>
    <t>F-208903</t>
  </si>
  <si>
    <t>19/Ene/2017</t>
  </si>
  <si>
    <t xml:space="preserve">QUALITAS COMPAÑIA DE SEGUROS, S.A. DE C.V. </t>
  </si>
  <si>
    <t>PAGO F-56721 POLIZA DE SEGURO PARA PARQUE VEHICULAR No 0970574292 DEL 01 DE ENERO AL 28 DE FEBRERO 2017</t>
  </si>
  <si>
    <t>F-56721</t>
  </si>
  <si>
    <t>PAGO F-70906 POLIZA DE SEGURO PARA VEHICULOS SPARKS No. 0970626565 DEL 01 DE ENERO AL 28 DE FEBRERO 2017</t>
  </si>
  <si>
    <t>F-70906</t>
  </si>
  <si>
    <t>REPOSICION DE CAJA CHICA 01 CDI´S</t>
  </si>
  <si>
    <t>REPOSICION DE CAJA CHICA 02 DE RELACIONES PUBLICAS</t>
  </si>
  <si>
    <t>CCH-02</t>
  </si>
  <si>
    <t>MARIA ESTHER REX PORTER</t>
  </si>
  <si>
    <t>APERTURA DE CAJA CHICA  PARA PAGO DE LABORATORIO DENTAL</t>
  </si>
  <si>
    <t>CCH-APERTURA</t>
  </si>
  <si>
    <t>Telefonos de Mexico, S. A. B.  de C. V.</t>
  </si>
  <si>
    <t>GASTOS A COMPROBAR PAGO DE TELEFONIA TELMEX MES DE DICIEMBRE 2016</t>
  </si>
  <si>
    <t>GTOS A COMPROBAR</t>
  </si>
  <si>
    <t>Axtel S.A.B. de C.V.</t>
  </si>
  <si>
    <t>GASTOS A COMPROBAR PAGO DE INTERNET OFICINAS CENTRALES ENERO 2017</t>
  </si>
  <si>
    <t>Telefonia por Cable, S.A. de C.V.</t>
  </si>
  <si>
    <t>GASTOS A COMPROBAR PAGO DE INTERNET CENTROS ENERO 2017</t>
  </si>
  <si>
    <t>PAGO FINIQUITO AL 07 DE FEBRERO DEL 2017</t>
  </si>
  <si>
    <t>SCH-FQT</t>
  </si>
  <si>
    <t>PAGO FINIQUITO 02 POR SER UNA SUPLENCIA AL 07 DE DICIEMBRE 2016</t>
  </si>
  <si>
    <t>FQT-02</t>
  </si>
  <si>
    <t>PAGO FINIQUITO POR SER UNA SUPLENCIA AL 31 DE DICIEMBRE 2016</t>
  </si>
  <si>
    <t>FQT-03</t>
  </si>
  <si>
    <t>PAGO FINIQUITO 04 POR SER UNA SUPLENCIA AL 31 DE DICIEMBRE 2016</t>
  </si>
  <si>
    <t>FQT-04</t>
  </si>
  <si>
    <t>Maria Guillermina Zarate Saldes</t>
  </si>
  <si>
    <t>PAGO FINIQUITO 05 POR SER UNA SUPLENCIA AL 31 DE DICIEMBRE 2016</t>
  </si>
  <si>
    <t>FQT-05</t>
  </si>
  <si>
    <t>PAGO FINIQUITO POR SER UNA SUPLENCIA AL 01 DE ENERO DEL 2017</t>
  </si>
  <si>
    <t>FQT-06</t>
  </si>
  <si>
    <t>NORMA CRISTINA CRUZ RODRIGUEZ</t>
  </si>
  <si>
    <t>PAGO FINIQUITO 07 POR SER UNA SUPLENCIA AL 13 DE ENERO 2017</t>
  </si>
  <si>
    <t>FQT-07</t>
  </si>
  <si>
    <t xml:space="preserve">CONSUELO OLGA AGUILA SALAZAR </t>
  </si>
  <si>
    <t>PAGO FINIQUITO 08 POR SER UNA SUPLENCIA AL 09 DE ENERO DEL 2017</t>
  </si>
  <si>
    <t>FQT-08</t>
  </si>
  <si>
    <t>PAGO FINIQUITO 09 POR SER UNA SUPLENCIA AL 31 DE DICIEMBRE DEL 2016</t>
  </si>
  <si>
    <t>FQT-09</t>
  </si>
  <si>
    <t>RICARDO BENAVIDES RIVERA</t>
  </si>
  <si>
    <t>PAGO FINIQUITO 10 POR SER UNA SUPLENCIA AL 08 DE ENERO DEL 2017</t>
  </si>
  <si>
    <t>FQT-10</t>
  </si>
  <si>
    <t>MARIA DE JESUS ARELLANO PONCE</t>
  </si>
  <si>
    <t>PAGO DE FINIQUITO POR PENSION AL 31 DE DICIEMBRE DEL 2016</t>
  </si>
  <si>
    <t>FQT-11</t>
  </si>
  <si>
    <t>GABRIELA PORRAS RANGEL</t>
  </si>
  <si>
    <t>PAGO F-3647 POR CONTRATO CONT/DJ/056/2016, A FAVOR DE LA LIC. GABRIELA PORRAS RANGEL, QUE SE DESPRENDE DEL ACTA DE SESION DE LA COMISION DE ADQUISICION DE FECHA 21-SEP-2016, CORRESPONDIENTE A ENERO EL 5o. DE 12</t>
  </si>
  <si>
    <t>F-3647</t>
  </si>
  <si>
    <t>ALEJANDRA SALAS NIÑO</t>
  </si>
  <si>
    <t>GASTOS A COMPROBAR EN LA COMPRA DE MEDICAMENTO PARA GUSTAVO ARMANDO SANCHEZ NAVARRO QUIEN ES PUPILO DE LA DELEGACION</t>
  </si>
  <si>
    <t xml:space="preserve"> NOMINA EXTRAORDINARIA BANAMEX DISPERSION</t>
  </si>
  <si>
    <t>PAGO NOMINA EXTRAORDINARIA BANAMEX DISPERSION</t>
  </si>
  <si>
    <t>19-01-2017</t>
  </si>
  <si>
    <t>24/Ene/2017</t>
  </si>
  <si>
    <t>GASTOS A COMPROBAR EN ESTUDIO DE UN ELECTROENCEFALOGRAMA URGENTE PARA FILIBERTOS ZARATE CEJA SCH-092</t>
  </si>
  <si>
    <t>SCH-092</t>
  </si>
  <si>
    <t>Teresa Alvarado Valdez</t>
  </si>
  <si>
    <t>La Latinoamericana, Seguros, S.A.</t>
  </si>
  <si>
    <t>PAGO SEGURO DE VIDA CONTRA ACCIDENTES PERSONALES Y ESCOLARES PERIODO 01-01-17 AL 28-02-2017</t>
  </si>
  <si>
    <t>F-16544</t>
  </si>
  <si>
    <t>REPOSICION DE CAJA CHICA 32 CASMEC GDL</t>
  </si>
  <si>
    <t>CCH-32</t>
  </si>
  <si>
    <t>Elizabeth González Gutiérrez</t>
  </si>
  <si>
    <t>REPOSICION DE CAJA CHICA 25 DE VILLAS MIRAVALLE</t>
  </si>
  <si>
    <t>CCH-25</t>
  </si>
  <si>
    <t xml:space="preserve">HUMBERTO VEGA GONZALEZ </t>
  </si>
  <si>
    <t>PAGO ASIMILADOS A SALARIOS DEL 03 AL 31 DE ENERO 2017</t>
  </si>
  <si>
    <t>AQNA-01 Y 02</t>
  </si>
  <si>
    <t>GEORGINA INES CABRALES LAGOS</t>
  </si>
  <si>
    <t>PAGO ASIMILADOS A SALARIOS DEL 03 AL 31 DE ENERO DEL 2017</t>
  </si>
  <si>
    <t>ASQNA-01 Y 02</t>
  </si>
  <si>
    <t>DIEGO MONTES IBARRA</t>
  </si>
  <si>
    <t>GUADALUPE ANABEL CONSTANTINO ZAVALA</t>
  </si>
  <si>
    <t xml:space="preserve">ARACELI MARTINEZ RAMOS </t>
  </si>
  <si>
    <t>25/Ene/2017</t>
  </si>
  <si>
    <t xml:space="preserve">LAURA DE LA CUEVA VERGARA </t>
  </si>
  <si>
    <t>REPOSICION DE CAJA CHICA 01 CONSERVACION DE INMUEBLES Y SERVICIOS GENERALES</t>
  </si>
  <si>
    <t>CHRISTIAN ALEJANDRO FLORES LOZANO</t>
  </si>
  <si>
    <t>SCH-23-01-2017</t>
  </si>
  <si>
    <t>26/Ene/2017</t>
  </si>
  <si>
    <t>PAGO F-430 Y 431 COMPRA DE LACTEOS, CHORIZO Y HUEVO PARA GUARDERIAS Y DAIAM POR EL PERIODO DEL 10 AL 16 DE ENERO 2017</t>
  </si>
  <si>
    <t>F-430 Y 431</t>
  </si>
  <si>
    <t>GRUPO INDUSTRIAL MEXLAB, S.A. DE C.V.</t>
  </si>
  <si>
    <t>PAGO F-33397 MATERIALES Y SUMINISTROS PARA PRUEBAS DE LABORATORIO CDC 22</t>
  </si>
  <si>
    <t>F-33397</t>
  </si>
  <si>
    <t>CCH-36</t>
  </si>
  <si>
    <t>REPOSICION DE CAJA CHICA 36 CASMEC GDL</t>
  </si>
  <si>
    <t>Adolfo Alcaraz Nuñez</t>
  </si>
  <si>
    <t>PAGO ASIMILADOS A SALARIOS QNA 01 Y 02 DEL 01 AL 31 DE ENERO 2017</t>
  </si>
  <si>
    <t xml:space="preserve">OSCAR RUBIO MIRAMONTES </t>
  </si>
  <si>
    <t>ADAN OTONIEL PERFECTO MARTINEZ</t>
  </si>
  <si>
    <t>JOSE JUAN MOYA GONZALEZ</t>
  </si>
  <si>
    <t>PAGO ASIMILADOS A SALARIOS QNA 01 Y 02 DEL 03 AL 31 DE ENERO 2017</t>
  </si>
  <si>
    <t>Camionera de jalisco, S.A. de C.V.</t>
  </si>
  <si>
    <t>GASTOS A COMPROBAR REEMPLAZO DE LUCES Y MANO DE OBRA DEL VEHICULO INTERNATIONAL CAMION, PLACAS 172/7GPE42</t>
  </si>
  <si>
    <t>SCH-0099</t>
  </si>
  <si>
    <t>Plasencia Guadalajara SA de CV</t>
  </si>
  <si>
    <t>GASTOS A COMPROBAR DEL SERVICIO DE LOS 20,000 KM Y SENSOR FRP DEL VEHICULO FORD REDILAS, PLACAS 164/JR58136</t>
  </si>
  <si>
    <t>SCH-0098</t>
  </si>
  <si>
    <t>Adrian Flores Huitrado</t>
  </si>
  <si>
    <t>GASTOS A COMPROBAR DE PAGO 54 REFRENDOS CORRESPONDIENTES AL AÑO 2017 DEL PARQUE VEHICULAR DEL SISTEMA DIF GUADALAJARA</t>
  </si>
  <si>
    <t>SCH-105</t>
  </si>
  <si>
    <t>27/Ene/2017</t>
  </si>
  <si>
    <t xml:space="preserve">Imelda Esther Morales Ornelas </t>
  </si>
  <si>
    <t>RETENCIONES VOLUNTARIAS DEL EVENTO CESSY CASANOVA DEL AGUINALDO 2016</t>
  </si>
  <si>
    <t>SCH-28-12-16</t>
  </si>
  <si>
    <t>SCH-0079 24-01-2017</t>
  </si>
  <si>
    <t>GMBS S.C.</t>
  </si>
  <si>
    <t>GASTOS A COMPROBAR CASO TS-0102-AO-2017 PARA ESTUDIO ESCPECIALIZADO PARA EL C. JUAN ANDRADE ALBA</t>
  </si>
  <si>
    <t>CASO TS-0102-AO-2017</t>
  </si>
  <si>
    <t>SJ Medical Mexico S.de R.L. de C.V.</t>
  </si>
  <si>
    <t>GASTOS A COMPROBAR CASO TS-1668-CDC15-2016 PARA INSUMOS MEDICOS PARA EL C. CARLOS MORENO LOPEZ</t>
  </si>
  <si>
    <t>CASO TS-1668-CDC15-1</t>
  </si>
  <si>
    <t>Lovimedic, S.A. de C.V.</t>
  </si>
  <si>
    <t>GASTOS A COMPROBAR CASO TS-1554-CDC24-2016 PARA INSUMOS MEDICOS PARA EL C GEOVANNI HERRERA BELLO</t>
  </si>
  <si>
    <t>CASO TS-1554-CDC24-1</t>
  </si>
  <si>
    <t xml:space="preserve">EVERARDO CONTRERAS DE ALBA </t>
  </si>
  <si>
    <t>GASTOS A COMPROBAR CASO TS-0058-AO-2017 PARA FERULA DE PROPILENO PARA EL C. JOSE ANTONIO IBARRA GUEVARA</t>
  </si>
  <si>
    <t>CASO TS-0058-AO-2017</t>
  </si>
  <si>
    <t>Maria Eugenia Gutierrez Solis</t>
  </si>
  <si>
    <t>GASTOS A COMPROBAR CASO-TS-0093-CDC17-2017 PARA LIBROS DE TEXTO PARA EL NIÑO AXEL GAEL HERNANDEZ RAMIREZ</t>
  </si>
  <si>
    <t>CASO-TS-0093-CDC17-1</t>
  </si>
  <si>
    <t>Ofimedia Papeleria Y Consumibles S.A De C.V</t>
  </si>
  <si>
    <t>CASO TS-0093-CDC17-1</t>
  </si>
  <si>
    <t xml:space="preserve">Carlos Alberto Hernandez Porras </t>
  </si>
  <si>
    <t>PAGO DE F-1041 COMPRA DE TORTILLAS PARA DAIAM</t>
  </si>
  <si>
    <t>F-1041</t>
  </si>
  <si>
    <t>F-405</t>
  </si>
  <si>
    <t>PAGO F-13844 Y 13845 COMPRA DE FRUTAS Y VERDURAS PARA CASMEC,CADIPSI Y VILLAS PERIODO DICIEMBRE 17, 2016</t>
  </si>
  <si>
    <t>F-13844 Y 13845</t>
  </si>
  <si>
    <t>F-2789 Y 2790</t>
  </si>
  <si>
    <t>UNIONINJUS, S.C.</t>
  </si>
  <si>
    <t>PAGO F-3692 SERVICION DEHONORARIOS COPIAS CERTIFICADAS JURIDICO</t>
  </si>
  <si>
    <t>F-3692</t>
  </si>
  <si>
    <t>PAGO F-13847 COMPRA DE FRUTAS Y VERDURAS PARA GUARDERIAS DICIEMBRE 30 2016</t>
  </si>
  <si>
    <t>F-13847</t>
  </si>
  <si>
    <t>GASTOS A COMPROBAR PARA PAGO DE INTERNET CDC 26 PARA CANCELACION DE SERVICIO</t>
  </si>
  <si>
    <t>GASTOS A COMPROBAR CASO TS-0093-CDC17-2017 PARA UTILES ESCOLARES PARA EL C. AXEL GAEL HERNANDEZ RAMIREZ</t>
  </si>
  <si>
    <t>PAGO F-405 COMPRA DE LACTEOS CHORIZO,HUEVO,MERMELADA Y TOSTADAS PARA CASMEC,CADIPSI Y VILLAS PERIODO DICIEMBRE 2016</t>
  </si>
  <si>
    <t>Raul Covarrubias Gomez</t>
  </si>
  <si>
    <t>PAGO F-2789 Y 2790 COMPRA DE CARNE RES,CERDO Y POLLO PARA CADIPSI, CASMEC Y VILLAS PERIODO 19 DE DICIEMBRE 2016</t>
  </si>
  <si>
    <t>JOMAR INDUSTRIAS, S.A. DE C.V.</t>
  </si>
  <si>
    <t>GASTOS A COMPROBAR PARA COMPRA DE 9 BATERIAS 7 PARA VEHICULOS V.W. SEDAN Y 2 PARA CAMIONETA CHEVROLET SILVERADO Y DODGE H100</t>
  </si>
  <si>
    <t>SCH-0125</t>
  </si>
  <si>
    <t>30/Ene/2017</t>
  </si>
  <si>
    <t>PAGO DE NOMINA QNA 02 DEL 16 AL 31 DE ENERO 2017</t>
  </si>
  <si>
    <t>QNA 02</t>
  </si>
  <si>
    <t>PAGO NOMINA QNA 02 DEL 16 AL 31 DE ENERO 2017</t>
  </si>
  <si>
    <t>Jehu Jonathan Amurhabi Preciado Perez</t>
  </si>
  <si>
    <t>PAGO NOMINAS QNA 02 DEL 16 AL 31 DE ENERO 2017</t>
  </si>
  <si>
    <t>PRODUCTOS ALIMENTICIOS DE LOS ALTOS, SPR DE RL DE CV</t>
  </si>
  <si>
    <t>PAGO F-2557 Y 2558 COMPRA DE TORTILLA PARA CADIPSI, VILLAS MIRAVALLE Y CASMEC DIF GDL</t>
  </si>
  <si>
    <t>F-2557 Y 2558</t>
  </si>
  <si>
    <t>PAGO F-3331 COMPRA DE PAN BIMBO PERIODO 16-20 DE ENERO 2017 PARA GUARDERIAS</t>
  </si>
  <si>
    <t>F-3331</t>
  </si>
  <si>
    <t>ERIKA ROBLES GONZALEZ</t>
  </si>
  <si>
    <t>PAGO F-6811 COMPRA DE MATERIAL PARA PERSIANAS EINSTALACION DE CORTINAS PARA LAS AULAS DEL CDI 6</t>
  </si>
  <si>
    <t>F-6811</t>
  </si>
  <si>
    <t>Dilabim S.A. de C.V.</t>
  </si>
  <si>
    <t>PAGO F-11351 SERVICIO EXTERNO DE LABORATORIALES PERIODO NOVIEMBRE CDC 22</t>
  </si>
  <si>
    <t>F-11351</t>
  </si>
  <si>
    <t>DISTRIBUIDORA QUIMICA Y HOSPITALARIA GAP, S.A. DE C.V.</t>
  </si>
  <si>
    <t>PAGO F-2290 SERVICIO DE EQUIPO DE LABORATORIO PARA PROCESAMIENTO DE PRUEBAS PERIODO DICIEMBRE 2016 CDC 22</t>
  </si>
  <si>
    <t>F-2290</t>
  </si>
  <si>
    <t xml:space="preserve">LABORATORIO SANTA CLARA, S. DE R.L. DE C.V. </t>
  </si>
  <si>
    <t>PAGO F-3290 Y 3341 SERVICIO EXTERNO DE LABORATORIALES PERIODO NOVIEMBRE 2016</t>
  </si>
  <si>
    <t>F-3290 Y 3341</t>
  </si>
  <si>
    <t xml:space="preserve">EDUARDO CASTRO GONZALEZ </t>
  </si>
  <si>
    <t>PAGO F-1720 SERVICIO EXTERNO DE LABORATORIALES PERIODO DICIEMBRE 2016 CDC 22</t>
  </si>
  <si>
    <t>F-1720</t>
  </si>
  <si>
    <t>PAGO F-11491 SERVICIO EXTERNO DE LABORATORIALES PERIODO DICIEMBRE 2016 CDC 22</t>
  </si>
  <si>
    <t>F-11491</t>
  </si>
  <si>
    <t>31/Ene/2017</t>
  </si>
  <si>
    <t>LIDIA CARRANZA CRUZ</t>
  </si>
  <si>
    <t>FINIQUITO 13 POR RENUNCIA VOLUNTARIA AL 26 DE ENERO DEL 2017</t>
  </si>
  <si>
    <t>FQT-13</t>
  </si>
  <si>
    <t xml:space="preserve">GRUPO DAHIVON, S.C. </t>
  </si>
  <si>
    <t>PAGO F-1115 SERVICIO DE CAPACITSACION Y ACTUALIZACION EN MATERIA DE ARMONIZACION CONTABLE PARA EL MANEJO DE LA INTERFACE DE LA NUEVA ESTRUCTURA</t>
  </si>
  <si>
    <t>F-1115</t>
  </si>
  <si>
    <t xml:space="preserve">MARIA GUADALUPE OLIVAREZ DAVALOS </t>
  </si>
  <si>
    <t>Juan Miguel Lopez Ibarra</t>
  </si>
  <si>
    <t>PAGO ASIMILADOS A SALARIOS QNA 01 Y 02 DEL 02 AL 31 DE ENERO 2017</t>
  </si>
  <si>
    <t xml:space="preserve">JORGE HERNANDEZ PEÑA </t>
  </si>
  <si>
    <t>CESAR HERNANDEZ GUTIERREZ</t>
  </si>
  <si>
    <t>VERONICA CASTILLO MAURICIO</t>
  </si>
  <si>
    <t xml:space="preserve">NORMA IBARRA RODRIGUEZ </t>
  </si>
  <si>
    <t>NAYELI  ETZIRY VARGAS REZA</t>
  </si>
  <si>
    <t xml:space="preserve">MARIA LUISA MORALES VILLEGAS </t>
  </si>
  <si>
    <t xml:space="preserve">Lilia Gabriela Lopez Venegas </t>
  </si>
  <si>
    <t>PAGO ASIMILADOS A SALARIOS QNA 01 Y 02 DEL 03 AL 31 DE ENERO 207</t>
  </si>
  <si>
    <t>Ana Laura Gomez Torres</t>
  </si>
  <si>
    <t>ANA GABRIELA MORALES VALDEZ</t>
  </si>
  <si>
    <t>PAGO ASIMILADOS ASALARIOS QNA 01 Y 02 DEL 03 AL 31 DE ENERO 2017</t>
  </si>
  <si>
    <t>ASQNA- 01 Y 02</t>
  </si>
  <si>
    <t xml:space="preserve">JESUS ELEAZAR MARTINEZ MENDOZA </t>
  </si>
  <si>
    <t>PAGO ASIMILADOS A SALARIOS QNA 01 Y 02  DEL 02 AL 31 DE ENERO 2017</t>
  </si>
  <si>
    <t>MARIA DEL CARMEN RODRIGUEZ CONTRERAS</t>
  </si>
  <si>
    <t xml:space="preserve">ZELZIN CITLALLIC PELAYO SANCHEZ </t>
  </si>
  <si>
    <t>ANABEL OCHOA COTA</t>
  </si>
  <si>
    <t>Martha Reynaga Gaytan</t>
  </si>
  <si>
    <t xml:space="preserve">RAFAEL CASTAÑEDA ANAYA                                                                                                             </t>
  </si>
  <si>
    <t>PAGO F-01B SERVICIO DE HONORARIOS DEL 03 AL 14 DE ENERO 2017</t>
  </si>
  <si>
    <t>F-01B</t>
  </si>
  <si>
    <t xml:space="preserve">EDGAR EDUARDO JIMENEZ CAMPOS </t>
  </si>
  <si>
    <t>PAGO F-10B SERVICIO DE HONORARIOS DEL 03 AL 15 DE ENERO 2017</t>
  </si>
  <si>
    <t>F-10B</t>
  </si>
  <si>
    <t>PAGO DEL SISTEMA ESTATAL DE AHORRO PARA EL RETIRO, SEGUNDA QUINCENA DE ENERO 2017</t>
  </si>
  <si>
    <t>QNA-02</t>
  </si>
  <si>
    <t>JOSEFINA VEGA LOPEZ</t>
  </si>
  <si>
    <t>PAGO F-4E90C SERVICIO PROFESIONAL PARA LA IMPLEMENTACION DE LA CONTABILIDAD GUBERNAMENTAL EN EL DIF GDL MES DE ENERO 2017</t>
  </si>
  <si>
    <t>F-4E90C</t>
  </si>
  <si>
    <t>Julio Berni Silva</t>
  </si>
  <si>
    <t>PAGO F-4865, 4866 Y 4867 COMPRA DE ARTICULOS DE LIMPIEZA, BOLSAS PARA GUARDERIAS DEL 18 AL 25 DE ENERO 2017</t>
  </si>
  <si>
    <t>F-4865,4866 Y 4867</t>
  </si>
  <si>
    <t>Iteso A.C.</t>
  </si>
  <si>
    <t>PAGO F-8050 SERVICIO DE CURSOS Y ASESORIAS DE EDUCACION VALORES CAPACITACION REALIZADA 31 DE AGOSTO I Y 2 DE SEPTIEMBRE</t>
  </si>
  <si>
    <t>F-8050</t>
  </si>
  <si>
    <t xml:space="preserve">ANA MARIA CASTILLO CHAVARRIA </t>
  </si>
  <si>
    <t>CASO TS-0086-VN-17 INSUMOS MEDICOS PARA EL C. LUIS ALVARO AQRELLANO MURILLO</t>
  </si>
  <si>
    <t>CASO TS-0086-VN-17</t>
  </si>
  <si>
    <t>CASO TS-0108-CDC3-2017 MEDICAMENTO PARA EL C. JUAN CARLOS PEREZ TORRES</t>
  </si>
  <si>
    <t>CASO TS-0108-CDC3-17</t>
  </si>
  <si>
    <t>FRANCISCO JAVIER ALVARADO AVILEZ</t>
  </si>
  <si>
    <t>GASTOS A COMPROBAR PAGO DE SERVICIO DE INTERNET BAM PARA COMUNICACION SOCIAL</t>
  </si>
  <si>
    <t>SCH-129</t>
  </si>
  <si>
    <t>GASTOS A COMPROBAR PAGO DE SERVICIO DE HOSTING + CERTIFICADO SSL</t>
  </si>
  <si>
    <t>SCH-0128</t>
  </si>
  <si>
    <t xml:space="preserve"> NOMINA SEGUNDA QUINCENA DE ENERO BANAMEX DISPERSION</t>
  </si>
  <si>
    <t>PAGO NOMINA SEGUNDA QUINCENA DE ENERO BANAMEX DISPERSION</t>
  </si>
  <si>
    <t>PD-99901</t>
  </si>
  <si>
    <t xml:space="preserve"> COMISIONES POR CHEQUES GIRADOS</t>
  </si>
  <si>
    <t>PAGO COMISIONES POR CHEQUES GIRADOS</t>
  </si>
  <si>
    <t>31-01-17</t>
  </si>
  <si>
    <t xml:space="preserve"> </t>
  </si>
  <si>
    <t xml:space="preserve"> IVA POR COMISION DE  CHEQUES GIRADOS</t>
  </si>
  <si>
    <t>PAGO IVA POR COMISION DE  CHEQUES GIRADOS</t>
  </si>
  <si>
    <t xml:space="preserve">8100 - BANAMEX </t>
  </si>
  <si>
    <t xml:space="preserve"> DOMI 1460134 CFE</t>
  </si>
  <si>
    <t>DOMICILIACION SERVICIOS DE ENERO 2017</t>
  </si>
  <si>
    <t xml:space="preserve"> DOMI 1461143 CFE</t>
  </si>
  <si>
    <t xml:space="preserve"> DOMI 5106834 CFE</t>
  </si>
  <si>
    <t xml:space="preserve"> DOMI 7947499 CFE </t>
  </si>
  <si>
    <t xml:space="preserve"> DOMI 7947886 CFE </t>
  </si>
  <si>
    <t xml:space="preserve"> DOMI 7947902 CFE</t>
  </si>
  <si>
    <t xml:space="preserve"> DOMI 1612215 CFE</t>
  </si>
  <si>
    <t xml:space="preserve"> DOMI 1613885 CFE</t>
  </si>
  <si>
    <t xml:space="preserve"> DOMI 1616484 CFE</t>
  </si>
  <si>
    <t xml:space="preserve"> DOMI 1617796 CFE</t>
  </si>
  <si>
    <t xml:space="preserve"> DOMI 6536873 GAS LICUADO SA DE CV</t>
  </si>
  <si>
    <t xml:space="preserve"> DOMI 1611168 CFE</t>
  </si>
  <si>
    <t xml:space="preserve"> DOMI 1611673 CFE</t>
  </si>
  <si>
    <t xml:space="preserve"> DOMI 954769 CFE</t>
  </si>
  <si>
    <t xml:space="preserve"> DOMI 954836 CFE</t>
  </si>
  <si>
    <t xml:space="preserve"> DOMI 2588724 CFE</t>
  </si>
  <si>
    <t xml:space="preserve"> DOMI 7007021 GAS LICUADO SA DE CV</t>
  </si>
  <si>
    <t xml:space="preserve"> DOMI 7007107 MULTIGAS SA DE CV</t>
  </si>
  <si>
    <t xml:space="preserve"> DOMI 1907926 THERMOGAS SA DE CV</t>
  </si>
  <si>
    <t xml:space="preserve"> DOMI 1907969 GAS LICUADO SA DE CV</t>
  </si>
  <si>
    <t xml:space="preserve"> DOMI 7573764 CFE</t>
  </si>
  <si>
    <t xml:space="preserve"> DOMI 7576666 CFE</t>
  </si>
  <si>
    <t xml:space="preserve"> DOMI 7577264 CFE</t>
  </si>
  <si>
    <t xml:space="preserve"> DOMI 1450627 CFE</t>
  </si>
  <si>
    <t xml:space="preserve"> DOMI 3667293 CFE</t>
  </si>
  <si>
    <t xml:space="preserve"> DOMI 3667300 CFE  </t>
  </si>
  <si>
    <t xml:space="preserve"> DOMI 3667302 CFE</t>
  </si>
  <si>
    <t xml:space="preserve"> DOMI 6320369 CFE</t>
  </si>
  <si>
    <t xml:space="preserve"> DOMI 5622148 MULTIGAS SA DE CV</t>
  </si>
  <si>
    <t xml:space="preserve"> DOMI 5622151 MULTIGAS SA DE CV</t>
  </si>
  <si>
    <t xml:space="preserve"> DOMI 3667727 CFE</t>
  </si>
  <si>
    <t xml:space="preserve"> DOMI 907599 THERMOGAS SA DE CV</t>
  </si>
  <si>
    <t xml:space="preserve"> DOMI 907663 GAS LICUADO SA DE CV</t>
  </si>
  <si>
    <t xml:space="preserve"> DOMI 907669 GAS LICUADO SA DE CV  </t>
  </si>
  <si>
    <t xml:space="preserve"> DOMI 907758 MULTIGAS SA DE CV</t>
  </si>
  <si>
    <t xml:space="preserve"> DOMI 8242625 CFE</t>
  </si>
  <si>
    <t xml:space="preserve"> DOMI 9798455 CFE</t>
  </si>
  <si>
    <t xml:space="preserve"> DOMI 1430031 CFE</t>
  </si>
  <si>
    <t xml:space="preserve"> DOMI 3288624 CFE</t>
  </si>
  <si>
    <t xml:space="preserve"> DOMI 9799583 CFE </t>
  </si>
  <si>
    <t xml:space="preserve"> DOMI 7494341 CFE  </t>
  </si>
  <si>
    <t xml:space="preserve"> DOMI 5419763 THERMOGAS SA DE CV</t>
  </si>
  <si>
    <t xml:space="preserve"> DOMI 5419797 GAS LICUADO SA DE CV</t>
  </si>
  <si>
    <t xml:space="preserve"> DOMI 5419902 MULTIGAS SA DE CV</t>
  </si>
  <si>
    <t xml:space="preserve"> DOMI 5419910 MULTIGAS SA DE CV</t>
  </si>
  <si>
    <t>8454- BANSI</t>
  </si>
  <si>
    <t xml:space="preserve"> APORTACION IPEJAL 2DA QNA DE DICIEMBRE 2016</t>
  </si>
  <si>
    <t>PAGO 2DA QUINCENA DE DICIEMBRE 2016</t>
  </si>
  <si>
    <t xml:space="preserve"> APORTACION IPEJAL 1RA QNA DE ENERO 2017</t>
  </si>
  <si>
    <t>PAGO 1RA QUINCENA DE ENERO 2017</t>
  </si>
  <si>
    <t>9090- BANAMEX</t>
  </si>
  <si>
    <t xml:space="preserve"> Constructora Fatima, S.A. de C.V</t>
  </si>
  <si>
    <t>PAGO F-122 50% DE LIQUIDACION DE FABRICACION DE TAPANCO CDC 26</t>
  </si>
  <si>
    <t xml:space="preserve"> Almacen Didactico, S.A. de C.V</t>
  </si>
  <si>
    <t>PAGO F-2846 COMPRA DE MATERIAL Y MOBILIARIO PARA EL CAIPED CONVENIO DJ/037/16</t>
  </si>
  <si>
    <t xml:space="preserve"> Equipos Interferenciales de Mexico, S A. de C.V.</t>
  </si>
  <si>
    <t>PAGO F-21081 COMPRA DE EQUIPO MEDICO COMPRESA HOTPAC STANDARD 25X30 CM.PARA CAIPED CONVENIO DJ/037/16</t>
  </si>
  <si>
    <t xml:space="preserve"> Rehabilitacion Fisica y Neurologica, S A. de C.V.</t>
  </si>
  <si>
    <t>PAGO F-1057 COMPRA DE EQUIPOS ORTOPEDICOS TINA HIDROMASAJE MOVIL 83 LTS Y 4 MESAS DE TRATAMIENTO CON COLCHON PARA CAIPED</t>
  </si>
  <si>
    <t xml:space="preserve"> ZAYDE GONZALEZ MARTINEZ</t>
  </si>
  <si>
    <t>GASTOS A COMPROBAR GASTOS POR INAGURACION DEL CDC 26</t>
  </si>
  <si>
    <t xml:space="preserve"> XTIN FIRE, S.A. DE C.V.</t>
  </si>
  <si>
    <t>PAGO F-237 COMPRA DE INSUMOS VARIOS EQUIPO MEDICO Y PRIMEROS AUXILIOS PARA VILLAS MIRAVALLE NOM SSA-129-2010</t>
  </si>
  <si>
    <t xml:space="preserve"> TANIA YAHARA RAMIREZ DE LA ROCHA</t>
  </si>
  <si>
    <t xml:space="preserve">GASTOS POR COMPROBAR PARA NECESIDADES PARTICULARES DEL CDI #5 </t>
  </si>
  <si>
    <t xml:space="preserve"> MARIA TERESA DEL ROSARIO MARTINEZ SAINZ</t>
  </si>
  <si>
    <t>PAGO F-415,416,417 Y 418 COMPRA DE LACTEOS Y TOSTADAS DEL 26 AL 31 DICIEMBRE 2016 PARA COMEDORES COMUNITARIOS</t>
  </si>
  <si>
    <t>PAGO F-408,409,410,411,412,413,414 COMPRA DE LACTEOS Y TOSTADAS DEL 26 AL 31 DE DICIEMBRE 2016 PARA COMEDORES COMUNITARIOS</t>
  </si>
  <si>
    <t xml:space="preserve"> JOSE DANIEL GUTIERREZ SERVIN</t>
  </si>
  <si>
    <t>PAGO F-524 Y 535 COMPRA DE TORTILLAS DICIEMBRE 2016 PARA COMEDORES COMUNITARIOS</t>
  </si>
  <si>
    <t xml:space="preserve"> ADRIANA DE LA TORRE RODRIGUEZ</t>
  </si>
  <si>
    <t>PAGO F-707 COMPRA DE PLACAS CONMEMORATIVA E INFORMATIVAS Y MATERIAL PARA EL CDI 13</t>
  </si>
  <si>
    <t xml:space="preserve"> AMOR JOSE SILVA ESCALERA</t>
  </si>
  <si>
    <t>PAGO F-1058 COMPRA DE EQUIPO DE SEGURIDAD PARA EL CDC 26 PARA CUMPLIR CON NORMA OFICIAL MEXICANA</t>
  </si>
  <si>
    <t xml:space="preserve"> EQUIPOS ELECTRONICOS DE SEGURIDAD PRIVADA, S.A. DE C.V.</t>
  </si>
  <si>
    <t>PAGO F-3523 SERVICIO DE REINSTALACION DEL CIRCUITO CERRADO DE VIGILANCIA CDC 26, CCTV CON 16 CAMARAS Y GRABADOR DD 2TR</t>
  </si>
  <si>
    <t xml:space="preserve"> COMISIONES BANCARIAS POR CHEQUES GIRADOS CUENTA 9090 BANAMEX ENERO 2017 </t>
  </si>
  <si>
    <t xml:space="preserve"> COMISIONES BANCARIAS POR IVA CHEQUES GIRADOS </t>
  </si>
  <si>
    <t>7735- BANAMEX</t>
  </si>
  <si>
    <t>3882- BANORTE</t>
  </si>
  <si>
    <t xml:space="preserve"> Raul Covarrubias Gomez</t>
  </si>
  <si>
    <t>PAGO F-2792,2793,2794,2796,2798,2799 Y 2800 COMPRA DE CARNE RES, CERDO Y POLLO DEL 06 AL 13 DE ENERO 2017 PARA COMEDORES COMUNITARIOS</t>
  </si>
  <si>
    <t xml:space="preserve"> Comercializadora Rapifruit, S.A. de C.V.</t>
  </si>
  <si>
    <t>PAGO F-13848,13849,13850,13851,13852,13853,13854, COMPRA DE FRUTAS Y VERDURAS DEL 06 AL 13 DE ENERO 2017 PARA COMEDORES COMUNITARIOS</t>
  </si>
  <si>
    <t xml:space="preserve"> Comercializadora Rapifruit, S.A.de C.V.</t>
  </si>
  <si>
    <t>PAGO F-13855,13856,13857 Y 13858 COMPRA DE FRUTAS Y VERDURAS DEL 06 AL 13 DE ENERO 2017 PARA COMEDORES COMUNITARIOS</t>
  </si>
  <si>
    <t>PAGO F-2797,2801 Y 2801 COMPRA DE CARNE DE RES, CERDO Y POLLO DEL 06 AL 13 DE ENERO 2017 PARA COMEDORES COMUNITARIOS</t>
  </si>
  <si>
    <t xml:space="preserve"> Maria Teresa del Rosario Martinez Sainz</t>
  </si>
  <si>
    <t>PAGO F-419,420,421,422,423,424,425 COMPRA DE LACTEOS DEL 06 AL 13 DE ENERO 2017 PARA COMEDORES COMUNITARIOS</t>
  </si>
  <si>
    <t xml:space="preserve">PAGO F-426,427,428 Y 429 COMPRA DE LACTEOS DEL 06 AL 13 DE ENERO 2017 PARA COMEDORES COMUNITARIOS                  </t>
  </si>
  <si>
    <t>COMISIONES POR CHEQUES GIRADOS</t>
  </si>
  <si>
    <t>IVA POR COMISION DE  CHEQUES GIRADOS</t>
  </si>
  <si>
    <t xml:space="preserve">3017 BANORTE </t>
  </si>
  <si>
    <t>06/Ene/2017</t>
  </si>
  <si>
    <t xml:space="preserve"> DIAMANTINA BUENROSTRO TAPIA, SCH-0002 GTOS A COMPROBAR ASUNTO DERIVADO POR CADIPSI TRASL GDL-CAM  </t>
  </si>
  <si>
    <t xml:space="preserve">GASTOS A COMPROBAR ASUNTO DERIVADO POR CADIPSI TRASLADO GDL-CAMPECHE  </t>
  </si>
  <si>
    <t xml:space="preserve"> Carlos Nafarrate, S A de C.V.</t>
  </si>
  <si>
    <t>PAGO F-32032 COMPRA DE MATERIAL PARA LA UNIDAD BASICA 3 MESAS PASTEUR C/CAJON, BASE CROMADA PALNCHA ACERO INOXIDABLE  (CAIPED) CONVENIO DJ/037/16</t>
  </si>
  <si>
    <t xml:space="preserve">3026 BANORTE </t>
  </si>
  <si>
    <t xml:space="preserve"> ALEJANDRA SALAS NIÑO SCH-0005 GASTOS A COMPROBAR PAGO DE SERVICIOS PROFESIONALES DE ENFERMERIA  POR </t>
  </si>
  <si>
    <t>GASTOS A COMPROBAR PAGO DE SERVICIOS PROFESIONALES DE ENFERMERIA  POR  24 HORAS DURANTE 15 DIAS</t>
  </si>
  <si>
    <t xml:space="preserve">3035 BANORTE </t>
  </si>
  <si>
    <t xml:space="preserve"> NOMINA PRIMERA QUINCENA DE ENERO 2017 BANORTE </t>
  </si>
  <si>
    <t xml:space="preserve">PAGO NOMINA PRIMERA QUINCENA DE ENERO 2017 BANORTE </t>
  </si>
  <si>
    <t xml:space="preserve"> PAGO NOMINA EXTRAORDINARIA BANORTE </t>
  </si>
  <si>
    <t xml:space="preserve"> NOMINA SEGUNDA QUINCENA DE ENERO BANORTE </t>
  </si>
  <si>
    <t xml:space="preserve">PAGO NOMINA SEGUNDA QUINCENA DE ENERO BANORTE </t>
  </si>
  <si>
    <t xml:space="preserve">PAGO NOMINA EXTRAORDINARIA BANORTE </t>
  </si>
  <si>
    <t>REPOSICION DE CAJA CHICA 01 DEPTO DE COMPRAS</t>
  </si>
  <si>
    <t>GASTOS A COMPROBAR POR TRASLADO VIA TERRESTRE EN VEHICULO OFICIAL DE USUARIA E HIJAS EXP. 175/CASME</t>
  </si>
  <si>
    <t>Sistema DIF Guadalajara</t>
  </si>
  <si>
    <t>Cheques Emitidos, ENERO</t>
  </si>
  <si>
    <t>Cuenta</t>
  </si>
  <si>
    <t>Cheque /
Transferencia</t>
  </si>
  <si>
    <t>Importe</t>
  </si>
  <si>
    <t>Fecha</t>
  </si>
  <si>
    <t>Beneficiario</t>
  </si>
  <si>
    <t>Motivo de la Erogacion</t>
  </si>
  <si>
    <t>Ejercicio Fiscal 2017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</si>
</sst>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sz val="8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49" fontId="3" fillId="0" borderId="0" xfId="1" applyNumberFormat="1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horizontal="right" vertical="top"/>
    </xf>
    <xf numFmtId="4" fontId="3" fillId="0" borderId="0" xfId="0" applyNumberFormat="1" applyFont="1" applyFill="1" applyBorder="1" applyAlignment="1">
      <alignment horizontal="righ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1" applyFont="1" applyFill="1" applyBorder="1"/>
    <xf numFmtId="49" fontId="3" fillId="0" borderId="0" xfId="1" applyNumberFormat="1" applyFont="1" applyFill="1" applyBorder="1" applyAlignment="1">
      <alignment horizontal="center" vertical="top"/>
    </xf>
    <xf numFmtId="3" fontId="3" fillId="0" borderId="0" xfId="1" applyNumberFormat="1" applyFont="1" applyFill="1" applyBorder="1" applyAlignment="1">
      <alignment horizontal="right" vertical="top"/>
    </xf>
    <xf numFmtId="4" fontId="3" fillId="0" borderId="0" xfId="1" applyNumberFormat="1" applyFont="1" applyFill="1" applyBorder="1" applyAlignment="1">
      <alignment horizontal="right" vertical="top"/>
    </xf>
    <xf numFmtId="3" fontId="3" fillId="0" borderId="0" xfId="3" applyNumberFormat="1" applyFont="1" applyFill="1" applyBorder="1" applyAlignment="1">
      <alignment horizontal="right" vertical="top"/>
    </xf>
    <xf numFmtId="4" fontId="3" fillId="0" borderId="0" xfId="3" applyNumberFormat="1" applyFont="1" applyFill="1" applyBorder="1" applyAlignment="1">
      <alignment horizontal="right" vertical="top"/>
    </xf>
    <xf numFmtId="49" fontId="3" fillId="0" borderId="0" xfId="3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0" xfId="3" applyNumberFormat="1" applyFont="1" applyFill="1" applyBorder="1" applyAlignment="1">
      <alignment horizontal="center" vertical="top"/>
    </xf>
    <xf numFmtId="0" fontId="8" fillId="0" borderId="0" xfId="1" applyFont="1" applyFill="1" applyBorder="1"/>
    <xf numFmtId="49" fontId="8" fillId="0" borderId="0" xfId="1" applyNumberFormat="1" applyFont="1" applyFill="1" applyBorder="1" applyAlignment="1">
      <alignment horizontal="right" vertical="top"/>
    </xf>
    <xf numFmtId="49" fontId="8" fillId="0" borderId="0" xfId="1" applyNumberFormat="1" applyFont="1" applyFill="1" applyBorder="1" applyAlignment="1">
      <alignment horizontal="left" vertical="top"/>
    </xf>
    <xf numFmtId="4" fontId="8" fillId="0" borderId="0" xfId="1" applyNumberFormat="1" applyFont="1" applyFill="1" applyBorder="1" applyAlignment="1">
      <alignment horizontal="right" vertical="top"/>
    </xf>
    <xf numFmtId="3" fontId="8" fillId="0" borderId="0" xfId="1" applyNumberFormat="1" applyFont="1" applyFill="1" applyBorder="1" applyAlignment="1">
      <alignment horizontal="right" vertical="top"/>
    </xf>
    <xf numFmtId="3" fontId="8" fillId="0" borderId="0" xfId="1" applyNumberFormat="1" applyFont="1" applyFill="1" applyBorder="1"/>
    <xf numFmtId="4" fontId="8" fillId="0" borderId="0" xfId="1" applyNumberFormat="1" applyFont="1" applyFill="1" applyBorder="1"/>
  </cellXfs>
  <cellStyles count="4">
    <cellStyle name="Moneda 4" xfId="2"/>
    <cellStyle name="Normal" xfId="0" builtinId="0"/>
    <cellStyle name="Normal 2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94"/>
  <sheetViews>
    <sheetView showGridLines="0" tabSelected="1" workbookViewId="0">
      <selection activeCell="D7" sqref="D7:D8"/>
    </sheetView>
  </sheetViews>
  <sheetFormatPr baseColWidth="10" defaultColWidth="9.140625" defaultRowHeight="10.5"/>
  <cols>
    <col min="1" max="1" width="1.7109375" style="5" customWidth="1"/>
    <col min="2" max="2" width="17" style="5" customWidth="1"/>
    <col min="3" max="3" width="13.7109375" style="5" customWidth="1"/>
    <col min="4" max="4" width="11.7109375" style="5" bestFit="1" customWidth="1"/>
    <col min="5" max="5" width="13.7109375" style="13" customWidth="1"/>
    <col min="6" max="6" width="57.140625" style="5" customWidth="1"/>
    <col min="7" max="7" width="109.7109375" style="5" customWidth="1"/>
    <col min="8" max="8" width="1.7109375" style="5" customWidth="1"/>
    <col min="9" max="12" width="13.7109375" style="29" customWidth="1"/>
    <col min="13" max="13" width="9.140625" style="29"/>
    <col min="14" max="14" width="10.85546875" style="29" bestFit="1" customWidth="1"/>
    <col min="15" max="15" width="9.140625" style="29"/>
    <col min="16" max="16" width="11.5703125" style="29" customWidth="1"/>
    <col min="17" max="17" width="9.140625" style="29"/>
    <col min="18" max="257" width="9.140625" style="5"/>
    <col min="258" max="268" width="13.7109375" style="5" customWidth="1"/>
    <col min="269" max="513" width="9.140625" style="5"/>
    <col min="514" max="524" width="13.7109375" style="5" customWidth="1"/>
    <col min="525" max="769" width="9.140625" style="5"/>
    <col min="770" max="780" width="13.7109375" style="5" customWidth="1"/>
    <col min="781" max="1025" width="9.140625" style="5"/>
    <col min="1026" max="1036" width="13.7109375" style="5" customWidth="1"/>
    <col min="1037" max="1281" width="9.140625" style="5"/>
    <col min="1282" max="1292" width="13.7109375" style="5" customWidth="1"/>
    <col min="1293" max="1537" width="9.140625" style="5"/>
    <col min="1538" max="1548" width="13.7109375" style="5" customWidth="1"/>
    <col min="1549" max="1793" width="9.140625" style="5"/>
    <col min="1794" max="1804" width="13.7109375" style="5" customWidth="1"/>
    <col min="1805" max="2049" width="9.140625" style="5"/>
    <col min="2050" max="2060" width="13.7109375" style="5" customWidth="1"/>
    <col min="2061" max="2305" width="9.140625" style="5"/>
    <col min="2306" max="2316" width="13.7109375" style="5" customWidth="1"/>
    <col min="2317" max="2561" width="9.140625" style="5"/>
    <col min="2562" max="2572" width="13.7109375" style="5" customWidth="1"/>
    <col min="2573" max="2817" width="9.140625" style="5"/>
    <col min="2818" max="2828" width="13.7109375" style="5" customWidth="1"/>
    <col min="2829" max="3073" width="9.140625" style="5"/>
    <col min="3074" max="3084" width="13.7109375" style="5" customWidth="1"/>
    <col min="3085" max="3329" width="9.140625" style="5"/>
    <col min="3330" max="3340" width="13.7109375" style="5" customWidth="1"/>
    <col min="3341" max="3585" width="9.140625" style="5"/>
    <col min="3586" max="3596" width="13.7109375" style="5" customWidth="1"/>
    <col min="3597" max="3841" width="9.140625" style="5"/>
    <col min="3842" max="3852" width="13.7109375" style="5" customWidth="1"/>
    <col min="3853" max="4097" width="9.140625" style="5"/>
    <col min="4098" max="4108" width="13.7109375" style="5" customWidth="1"/>
    <col min="4109" max="4353" width="9.140625" style="5"/>
    <col min="4354" max="4364" width="13.7109375" style="5" customWidth="1"/>
    <col min="4365" max="4609" width="9.140625" style="5"/>
    <col min="4610" max="4620" width="13.7109375" style="5" customWidth="1"/>
    <col min="4621" max="4865" width="9.140625" style="5"/>
    <col min="4866" max="4876" width="13.7109375" style="5" customWidth="1"/>
    <col min="4877" max="5121" width="9.140625" style="5"/>
    <col min="5122" max="5132" width="13.7109375" style="5" customWidth="1"/>
    <col min="5133" max="5377" width="9.140625" style="5"/>
    <col min="5378" max="5388" width="13.7109375" style="5" customWidth="1"/>
    <col min="5389" max="5633" width="9.140625" style="5"/>
    <col min="5634" max="5644" width="13.7109375" style="5" customWidth="1"/>
    <col min="5645" max="5889" width="9.140625" style="5"/>
    <col min="5890" max="5900" width="13.7109375" style="5" customWidth="1"/>
    <col min="5901" max="6145" width="9.140625" style="5"/>
    <col min="6146" max="6156" width="13.7109375" style="5" customWidth="1"/>
    <col min="6157" max="6401" width="9.140625" style="5"/>
    <col min="6402" max="6412" width="13.7109375" style="5" customWidth="1"/>
    <col min="6413" max="6657" width="9.140625" style="5"/>
    <col min="6658" max="6668" width="13.7109375" style="5" customWidth="1"/>
    <col min="6669" max="6913" width="9.140625" style="5"/>
    <col min="6914" max="6924" width="13.7109375" style="5" customWidth="1"/>
    <col min="6925" max="7169" width="9.140625" style="5"/>
    <col min="7170" max="7180" width="13.7109375" style="5" customWidth="1"/>
    <col min="7181" max="7425" width="9.140625" style="5"/>
    <col min="7426" max="7436" width="13.7109375" style="5" customWidth="1"/>
    <col min="7437" max="7681" width="9.140625" style="5"/>
    <col min="7682" max="7692" width="13.7109375" style="5" customWidth="1"/>
    <col min="7693" max="7937" width="9.140625" style="5"/>
    <col min="7938" max="7948" width="13.7109375" style="5" customWidth="1"/>
    <col min="7949" max="8193" width="9.140625" style="5"/>
    <col min="8194" max="8204" width="13.7109375" style="5" customWidth="1"/>
    <col min="8205" max="8449" width="9.140625" style="5"/>
    <col min="8450" max="8460" width="13.7109375" style="5" customWidth="1"/>
    <col min="8461" max="8705" width="9.140625" style="5"/>
    <col min="8706" max="8716" width="13.7109375" style="5" customWidth="1"/>
    <col min="8717" max="8961" width="9.140625" style="5"/>
    <col min="8962" max="8972" width="13.7109375" style="5" customWidth="1"/>
    <col min="8973" max="9217" width="9.140625" style="5"/>
    <col min="9218" max="9228" width="13.7109375" style="5" customWidth="1"/>
    <col min="9229" max="9473" width="9.140625" style="5"/>
    <col min="9474" max="9484" width="13.7109375" style="5" customWidth="1"/>
    <col min="9485" max="9729" width="9.140625" style="5"/>
    <col min="9730" max="9740" width="13.7109375" style="5" customWidth="1"/>
    <col min="9741" max="9985" width="9.140625" style="5"/>
    <col min="9986" max="9996" width="13.7109375" style="5" customWidth="1"/>
    <col min="9997" max="10241" width="9.140625" style="5"/>
    <col min="10242" max="10252" width="13.7109375" style="5" customWidth="1"/>
    <col min="10253" max="10497" width="9.140625" style="5"/>
    <col min="10498" max="10508" width="13.7109375" style="5" customWidth="1"/>
    <col min="10509" max="10753" width="9.140625" style="5"/>
    <col min="10754" max="10764" width="13.7109375" style="5" customWidth="1"/>
    <col min="10765" max="11009" width="9.140625" style="5"/>
    <col min="11010" max="11020" width="13.7109375" style="5" customWidth="1"/>
    <col min="11021" max="11265" width="9.140625" style="5"/>
    <col min="11266" max="11276" width="13.7109375" style="5" customWidth="1"/>
    <col min="11277" max="11521" width="9.140625" style="5"/>
    <col min="11522" max="11532" width="13.7109375" style="5" customWidth="1"/>
    <col min="11533" max="11777" width="9.140625" style="5"/>
    <col min="11778" max="11788" width="13.7109375" style="5" customWidth="1"/>
    <col min="11789" max="12033" width="9.140625" style="5"/>
    <col min="12034" max="12044" width="13.7109375" style="5" customWidth="1"/>
    <col min="12045" max="12289" width="9.140625" style="5"/>
    <col min="12290" max="12300" width="13.7109375" style="5" customWidth="1"/>
    <col min="12301" max="12545" width="9.140625" style="5"/>
    <col min="12546" max="12556" width="13.7109375" style="5" customWidth="1"/>
    <col min="12557" max="12801" width="9.140625" style="5"/>
    <col min="12802" max="12812" width="13.7109375" style="5" customWidth="1"/>
    <col min="12813" max="13057" width="9.140625" style="5"/>
    <col min="13058" max="13068" width="13.7109375" style="5" customWidth="1"/>
    <col min="13069" max="13313" width="9.140625" style="5"/>
    <col min="13314" max="13324" width="13.7109375" style="5" customWidth="1"/>
    <col min="13325" max="13569" width="9.140625" style="5"/>
    <col min="13570" max="13580" width="13.7109375" style="5" customWidth="1"/>
    <col min="13581" max="13825" width="9.140625" style="5"/>
    <col min="13826" max="13836" width="13.7109375" style="5" customWidth="1"/>
    <col min="13837" max="14081" width="9.140625" style="5"/>
    <col min="14082" max="14092" width="13.7109375" style="5" customWidth="1"/>
    <col min="14093" max="14337" width="9.140625" style="5"/>
    <col min="14338" max="14348" width="13.7109375" style="5" customWidth="1"/>
    <col min="14349" max="14593" width="9.140625" style="5"/>
    <col min="14594" max="14604" width="13.7109375" style="5" customWidth="1"/>
    <col min="14605" max="14849" width="9.140625" style="5"/>
    <col min="14850" max="14860" width="13.7109375" style="5" customWidth="1"/>
    <col min="14861" max="15105" width="9.140625" style="5"/>
    <col min="15106" max="15116" width="13.7109375" style="5" customWidth="1"/>
    <col min="15117" max="15361" width="9.140625" style="5"/>
    <col min="15362" max="15372" width="13.7109375" style="5" customWidth="1"/>
    <col min="15373" max="15617" width="9.140625" style="5"/>
    <col min="15618" max="15628" width="13.7109375" style="5" customWidth="1"/>
    <col min="15629" max="15873" width="9.140625" style="5"/>
    <col min="15874" max="15884" width="13.7109375" style="5" customWidth="1"/>
    <col min="15885" max="16129" width="9.140625" style="5"/>
    <col min="16130" max="16140" width="13.7109375" style="5" customWidth="1"/>
    <col min="16141" max="16384" width="9.140625" style="5"/>
  </cols>
  <sheetData>
    <row r="2" spans="2:17" ht="12.75">
      <c r="B2" s="14" t="s">
        <v>513</v>
      </c>
      <c r="C2" s="15"/>
      <c r="D2" s="15"/>
      <c r="E2" s="26"/>
      <c r="F2" s="15"/>
      <c r="G2" s="15"/>
      <c r="L2" s="30" t="s">
        <v>0</v>
      </c>
    </row>
    <row r="3" spans="2:17">
      <c r="B3" s="16" t="s">
        <v>514</v>
      </c>
      <c r="C3" s="15"/>
      <c r="D3" s="15"/>
      <c r="E3" s="26"/>
      <c r="F3" s="15"/>
      <c r="G3" s="15"/>
      <c r="L3" s="30"/>
    </row>
    <row r="4" spans="2:17">
      <c r="B4" s="17" t="s">
        <v>521</v>
      </c>
      <c r="C4" s="15"/>
      <c r="D4" s="15"/>
      <c r="E4" s="26"/>
      <c r="F4" s="15"/>
      <c r="G4" s="15"/>
      <c r="L4" s="30"/>
    </row>
    <row r="5" spans="2:17" ht="12" customHeight="1">
      <c r="B5" s="18"/>
      <c r="C5" s="15"/>
      <c r="D5" s="15"/>
      <c r="E5" s="26"/>
      <c r="F5" s="15"/>
      <c r="G5" s="15"/>
      <c r="L5" s="30"/>
    </row>
    <row r="6" spans="2:17" ht="12" customHeight="1">
      <c r="B6" s="15"/>
      <c r="C6" s="15"/>
      <c r="D6" s="15"/>
      <c r="E6" s="26"/>
      <c r="F6" s="15"/>
      <c r="G6" s="15"/>
      <c r="L6" s="30"/>
    </row>
    <row r="7" spans="2:17" ht="12" customHeight="1">
      <c r="B7" s="19" t="s">
        <v>515</v>
      </c>
      <c r="C7" s="20" t="s">
        <v>516</v>
      </c>
      <c r="D7" s="22" t="s">
        <v>517</v>
      </c>
      <c r="E7" s="24" t="s">
        <v>518</v>
      </c>
      <c r="F7" s="19" t="s">
        <v>519</v>
      </c>
      <c r="G7" s="19" t="s">
        <v>520</v>
      </c>
      <c r="L7" s="30"/>
    </row>
    <row r="8" spans="2:17" ht="12" customHeight="1">
      <c r="B8" s="21"/>
      <c r="C8" s="21"/>
      <c r="D8" s="23"/>
      <c r="E8" s="25"/>
      <c r="F8" s="21"/>
      <c r="G8" s="21"/>
      <c r="L8" s="30"/>
    </row>
    <row r="9" spans="2:17" ht="12" customHeight="1">
      <c r="B9" s="1" t="s">
        <v>1</v>
      </c>
      <c r="C9" s="7">
        <v>52880</v>
      </c>
      <c r="D9" s="8">
        <v>13157.56</v>
      </c>
      <c r="E9" s="6" t="s">
        <v>2</v>
      </c>
      <c r="F9" s="1" t="s">
        <v>3</v>
      </c>
      <c r="G9" s="1" t="s">
        <v>4</v>
      </c>
      <c r="I9" s="31" t="s">
        <v>5</v>
      </c>
      <c r="J9" s="32">
        <v>13157.56</v>
      </c>
      <c r="K9" s="32">
        <v>0</v>
      </c>
      <c r="L9" s="32">
        <v>-200556189.61000001</v>
      </c>
      <c r="N9" s="33">
        <f>D9-J9</f>
        <v>0</v>
      </c>
      <c r="O9" s="33">
        <v>52880</v>
      </c>
      <c r="P9" s="33">
        <f>C9-O9</f>
        <v>0</v>
      </c>
      <c r="Q9" s="34" t="e">
        <f>#REF!-P9</f>
        <v>#REF!</v>
      </c>
    </row>
    <row r="10" spans="2:17" ht="12" customHeight="1">
      <c r="B10" s="1" t="s">
        <v>1</v>
      </c>
      <c r="C10" s="7">
        <v>52881</v>
      </c>
      <c r="D10" s="8">
        <v>14559.62</v>
      </c>
      <c r="E10" s="6" t="s">
        <v>6</v>
      </c>
      <c r="F10" s="1" t="s">
        <v>7</v>
      </c>
      <c r="G10" s="1" t="s">
        <v>8</v>
      </c>
      <c r="I10" s="31" t="s">
        <v>9</v>
      </c>
      <c r="J10" s="32">
        <v>14559.62</v>
      </c>
      <c r="K10" s="32">
        <v>0</v>
      </c>
      <c r="L10" s="32">
        <v>-200570749.22999999</v>
      </c>
      <c r="N10" s="33">
        <f t="shared" ref="N10:N67" si="0">D10-J10</f>
        <v>0</v>
      </c>
      <c r="O10" s="33">
        <v>52881</v>
      </c>
      <c r="P10" s="33">
        <f t="shared" ref="P10:P67" si="1">C10-O10</f>
        <v>0</v>
      </c>
      <c r="Q10" s="34" t="e">
        <f>#REF!-P10</f>
        <v>#REF!</v>
      </c>
    </row>
    <row r="11" spans="2:17" ht="12" customHeight="1">
      <c r="B11" s="1" t="s">
        <v>1</v>
      </c>
      <c r="C11" s="7">
        <v>52882</v>
      </c>
      <c r="D11" s="8">
        <v>31965.05</v>
      </c>
      <c r="E11" s="6" t="s">
        <v>6</v>
      </c>
      <c r="F11" s="1" t="s">
        <v>10</v>
      </c>
      <c r="G11" s="1" t="s">
        <v>11</v>
      </c>
      <c r="I11" s="31" t="s">
        <v>12</v>
      </c>
      <c r="J11" s="32">
        <v>31965.05</v>
      </c>
      <c r="K11" s="32">
        <v>0</v>
      </c>
      <c r="L11" s="32">
        <v>-200602714.28</v>
      </c>
      <c r="N11" s="33">
        <f t="shared" si="0"/>
        <v>0</v>
      </c>
      <c r="O11" s="33">
        <v>52882</v>
      </c>
      <c r="P11" s="33">
        <f t="shared" si="1"/>
        <v>0</v>
      </c>
      <c r="Q11" s="34" t="e">
        <f>#REF!-P11</f>
        <v>#REF!</v>
      </c>
    </row>
    <row r="12" spans="2:17" ht="12" customHeight="1">
      <c r="B12" s="1" t="s">
        <v>1</v>
      </c>
      <c r="C12" s="7">
        <v>52883</v>
      </c>
      <c r="D12" s="8">
        <v>16623.04</v>
      </c>
      <c r="E12" s="6" t="s">
        <v>6</v>
      </c>
      <c r="F12" s="1" t="s">
        <v>13</v>
      </c>
      <c r="G12" s="1" t="s">
        <v>14</v>
      </c>
      <c r="I12" s="31" t="s">
        <v>15</v>
      </c>
      <c r="J12" s="32">
        <v>16623.04</v>
      </c>
      <c r="K12" s="32">
        <v>0</v>
      </c>
      <c r="L12" s="32">
        <v>-200619337.31999999</v>
      </c>
      <c r="N12" s="33">
        <f t="shared" si="0"/>
        <v>0</v>
      </c>
      <c r="O12" s="33">
        <v>52883</v>
      </c>
      <c r="P12" s="33">
        <f t="shared" si="1"/>
        <v>0</v>
      </c>
      <c r="Q12" s="34" t="e">
        <f>#REF!-P12</f>
        <v>#REF!</v>
      </c>
    </row>
    <row r="13" spans="2:17" ht="12" customHeight="1">
      <c r="B13" s="1" t="s">
        <v>1</v>
      </c>
      <c r="C13" s="7">
        <v>52884</v>
      </c>
      <c r="D13" s="8">
        <v>76541.34</v>
      </c>
      <c r="E13" s="6" t="s">
        <v>16</v>
      </c>
      <c r="F13" s="1" t="s">
        <v>17</v>
      </c>
      <c r="G13" s="1" t="s">
        <v>18</v>
      </c>
      <c r="I13" s="31" t="s">
        <v>19</v>
      </c>
      <c r="J13" s="32">
        <v>76541.34</v>
      </c>
      <c r="K13" s="32">
        <v>0</v>
      </c>
      <c r="L13" s="32">
        <v>-200695878.66</v>
      </c>
      <c r="N13" s="33">
        <f t="shared" si="0"/>
        <v>0</v>
      </c>
      <c r="O13" s="33">
        <v>52884</v>
      </c>
      <c r="P13" s="33">
        <f t="shared" si="1"/>
        <v>0</v>
      </c>
      <c r="Q13" s="34" t="e">
        <f>#REF!-P13</f>
        <v>#REF!</v>
      </c>
    </row>
    <row r="14" spans="2:17" ht="12" customHeight="1">
      <c r="B14" s="1" t="s">
        <v>1</v>
      </c>
      <c r="C14" s="7">
        <v>400</v>
      </c>
      <c r="D14" s="8">
        <v>6</v>
      </c>
      <c r="E14" s="6" t="s">
        <v>16</v>
      </c>
      <c r="F14" s="1" t="s">
        <v>20</v>
      </c>
      <c r="G14" s="1" t="s">
        <v>21</v>
      </c>
      <c r="I14" s="31" t="s">
        <v>22</v>
      </c>
      <c r="J14" s="32">
        <v>6</v>
      </c>
      <c r="L14" s="32">
        <v>2464948.66</v>
      </c>
      <c r="N14" s="33">
        <f t="shared" si="0"/>
        <v>0</v>
      </c>
      <c r="O14" s="33">
        <v>400</v>
      </c>
      <c r="P14" s="33">
        <f t="shared" si="1"/>
        <v>0</v>
      </c>
      <c r="Q14" s="34"/>
    </row>
    <row r="15" spans="2:17" ht="12" customHeight="1">
      <c r="B15" s="1" t="s">
        <v>1</v>
      </c>
      <c r="C15" s="7">
        <v>400</v>
      </c>
      <c r="D15" s="8">
        <v>0.96</v>
      </c>
      <c r="E15" s="6" t="s">
        <v>16</v>
      </c>
      <c r="F15" s="1" t="s">
        <v>23</v>
      </c>
      <c r="G15" s="1" t="s">
        <v>24</v>
      </c>
      <c r="I15" s="31" t="s">
        <v>22</v>
      </c>
      <c r="J15" s="32">
        <v>0.96</v>
      </c>
      <c r="L15" s="32">
        <v>2464947.7000000002</v>
      </c>
      <c r="N15" s="33">
        <f t="shared" si="0"/>
        <v>0</v>
      </c>
      <c r="O15" s="33">
        <v>400</v>
      </c>
      <c r="P15" s="33">
        <f t="shared" si="1"/>
        <v>0</v>
      </c>
      <c r="Q15" s="34"/>
    </row>
    <row r="16" spans="2:17" ht="12" customHeight="1">
      <c r="B16" s="1" t="s">
        <v>1</v>
      </c>
      <c r="C16" s="7">
        <v>401</v>
      </c>
      <c r="D16" s="8">
        <v>24</v>
      </c>
      <c r="E16" s="6" t="s">
        <v>16</v>
      </c>
      <c r="F16" s="1" t="s">
        <v>20</v>
      </c>
      <c r="G16" s="1" t="s">
        <v>21</v>
      </c>
      <c r="I16" s="31" t="s">
        <v>22</v>
      </c>
      <c r="J16" s="32">
        <v>24</v>
      </c>
      <c r="L16" s="32">
        <v>2464923.7000000002</v>
      </c>
      <c r="N16" s="33">
        <f t="shared" si="0"/>
        <v>0</v>
      </c>
      <c r="O16" s="33">
        <v>401</v>
      </c>
      <c r="P16" s="33">
        <f t="shared" si="1"/>
        <v>0</v>
      </c>
      <c r="Q16" s="34"/>
    </row>
    <row r="17" spans="2:17" ht="12" customHeight="1">
      <c r="B17" s="1" t="s">
        <v>1</v>
      </c>
      <c r="C17" s="7">
        <v>401</v>
      </c>
      <c r="D17" s="8">
        <v>3.84</v>
      </c>
      <c r="E17" s="6" t="s">
        <v>16</v>
      </c>
      <c r="F17" s="1" t="s">
        <v>23</v>
      </c>
      <c r="G17" s="1" t="s">
        <v>24</v>
      </c>
      <c r="I17" s="31" t="s">
        <v>22</v>
      </c>
      <c r="J17" s="32">
        <v>3.84</v>
      </c>
      <c r="L17" s="32">
        <v>2464919.86</v>
      </c>
      <c r="N17" s="33">
        <f t="shared" si="0"/>
        <v>0</v>
      </c>
      <c r="O17" s="33">
        <v>401</v>
      </c>
      <c r="P17" s="33">
        <f t="shared" si="1"/>
        <v>0</v>
      </c>
      <c r="Q17" s="34"/>
    </row>
    <row r="18" spans="2:17" ht="12" customHeight="1">
      <c r="B18" s="1" t="s">
        <v>1</v>
      </c>
      <c r="C18" s="7">
        <v>52888</v>
      </c>
      <c r="D18" s="8">
        <v>18530.36</v>
      </c>
      <c r="E18" s="6" t="s">
        <v>25</v>
      </c>
      <c r="F18" s="1" t="s">
        <v>26</v>
      </c>
      <c r="G18" s="1" t="s">
        <v>27</v>
      </c>
      <c r="I18" s="31" t="s">
        <v>28</v>
      </c>
      <c r="J18" s="32">
        <v>18530.36</v>
      </c>
      <c r="K18" s="32">
        <v>0</v>
      </c>
      <c r="L18" s="32">
        <v>-200725759.15000001</v>
      </c>
      <c r="N18" s="33">
        <f t="shared" si="0"/>
        <v>0</v>
      </c>
      <c r="O18" s="33">
        <v>52888</v>
      </c>
      <c r="P18" s="33">
        <f t="shared" si="1"/>
        <v>0</v>
      </c>
      <c r="Q18" s="34" t="e">
        <f>#REF!-P18</f>
        <v>#REF!</v>
      </c>
    </row>
    <row r="19" spans="2:17" ht="12" customHeight="1">
      <c r="B19" s="1" t="s">
        <v>1</v>
      </c>
      <c r="C19" s="7">
        <v>52889</v>
      </c>
      <c r="D19" s="8">
        <v>9418.2199999999993</v>
      </c>
      <c r="E19" s="6" t="s">
        <v>25</v>
      </c>
      <c r="F19" s="1" t="s">
        <v>29</v>
      </c>
      <c r="G19" s="1" t="s">
        <v>30</v>
      </c>
      <c r="I19" s="31" t="s">
        <v>31</v>
      </c>
      <c r="J19" s="32">
        <v>9418.2199999999993</v>
      </c>
      <c r="K19" s="32">
        <v>0</v>
      </c>
      <c r="L19" s="32">
        <v>-200735177.37</v>
      </c>
      <c r="N19" s="33">
        <f t="shared" si="0"/>
        <v>0</v>
      </c>
      <c r="O19" s="33">
        <v>52889</v>
      </c>
      <c r="P19" s="33">
        <f t="shared" si="1"/>
        <v>0</v>
      </c>
      <c r="Q19" s="34" t="e">
        <f>#REF!-P19</f>
        <v>#REF!</v>
      </c>
    </row>
    <row r="20" spans="2:17" ht="12" customHeight="1">
      <c r="B20" s="1" t="s">
        <v>1</v>
      </c>
      <c r="C20" s="7">
        <v>52890</v>
      </c>
      <c r="D20" s="8">
        <v>4564.92</v>
      </c>
      <c r="E20" s="6" t="s">
        <v>25</v>
      </c>
      <c r="F20" s="1" t="s">
        <v>32</v>
      </c>
      <c r="G20" s="1" t="s">
        <v>33</v>
      </c>
      <c r="I20" s="31" t="s">
        <v>34</v>
      </c>
      <c r="J20" s="32">
        <v>4564.92</v>
      </c>
      <c r="K20" s="32">
        <v>0</v>
      </c>
      <c r="L20" s="32">
        <v>-200739742.28999999</v>
      </c>
      <c r="N20" s="33">
        <f t="shared" si="0"/>
        <v>0</v>
      </c>
      <c r="O20" s="33">
        <v>52890</v>
      </c>
      <c r="P20" s="33">
        <f t="shared" si="1"/>
        <v>0</v>
      </c>
      <c r="Q20" s="34" t="e">
        <f>#REF!-P20</f>
        <v>#REF!</v>
      </c>
    </row>
    <row r="21" spans="2:17" ht="12" customHeight="1">
      <c r="B21" s="1" t="s">
        <v>1</v>
      </c>
      <c r="C21" s="7">
        <v>52891</v>
      </c>
      <c r="D21" s="8">
        <v>9956.6299999999992</v>
      </c>
      <c r="E21" s="6" t="s">
        <v>25</v>
      </c>
      <c r="F21" s="1" t="s">
        <v>35</v>
      </c>
      <c r="G21" s="1" t="s">
        <v>36</v>
      </c>
      <c r="I21" s="31" t="s">
        <v>37</v>
      </c>
      <c r="J21" s="32">
        <v>9956.6299999999992</v>
      </c>
      <c r="K21" s="32">
        <v>0</v>
      </c>
      <c r="L21" s="32">
        <v>-200749698.91999999</v>
      </c>
      <c r="N21" s="33">
        <f t="shared" si="0"/>
        <v>0</v>
      </c>
      <c r="O21" s="33">
        <v>52891</v>
      </c>
      <c r="P21" s="33">
        <f t="shared" si="1"/>
        <v>0</v>
      </c>
      <c r="Q21" s="34" t="e">
        <f>#REF!-P21</f>
        <v>#REF!</v>
      </c>
    </row>
    <row r="22" spans="2:17" ht="12" customHeight="1">
      <c r="B22" s="1" t="s">
        <v>1</v>
      </c>
      <c r="C22" s="7">
        <v>52892</v>
      </c>
      <c r="D22" s="8">
        <v>13306.11</v>
      </c>
      <c r="E22" s="6" t="s">
        <v>25</v>
      </c>
      <c r="F22" s="1" t="s">
        <v>38</v>
      </c>
      <c r="G22" s="1" t="s">
        <v>39</v>
      </c>
      <c r="I22" s="31" t="s">
        <v>40</v>
      </c>
      <c r="J22" s="32">
        <v>13306.11</v>
      </c>
      <c r="K22" s="32">
        <v>0</v>
      </c>
      <c r="L22" s="32">
        <v>-200763005.03</v>
      </c>
      <c r="N22" s="33">
        <f t="shared" si="0"/>
        <v>0</v>
      </c>
      <c r="O22" s="33">
        <v>52892</v>
      </c>
      <c r="P22" s="33">
        <f t="shared" si="1"/>
        <v>0</v>
      </c>
      <c r="Q22" s="34" t="e">
        <f>#REF!-P22</f>
        <v>#REF!</v>
      </c>
    </row>
    <row r="23" spans="2:17" ht="12" customHeight="1">
      <c r="B23" s="1" t="s">
        <v>1</v>
      </c>
      <c r="C23" s="7">
        <v>52893</v>
      </c>
      <c r="D23" s="8">
        <v>1750.98</v>
      </c>
      <c r="E23" s="6" t="s">
        <v>25</v>
      </c>
      <c r="F23" s="1" t="s">
        <v>41</v>
      </c>
      <c r="G23" s="1" t="s">
        <v>42</v>
      </c>
      <c r="I23" s="31" t="s">
        <v>43</v>
      </c>
      <c r="J23" s="32">
        <v>1750.98</v>
      </c>
      <c r="K23" s="32">
        <v>0</v>
      </c>
      <c r="L23" s="32">
        <v>-200764756.00999999</v>
      </c>
      <c r="N23" s="33">
        <f t="shared" si="0"/>
        <v>0</v>
      </c>
      <c r="O23" s="33">
        <v>52893</v>
      </c>
      <c r="P23" s="33">
        <f t="shared" si="1"/>
        <v>0</v>
      </c>
      <c r="Q23" s="34" t="e">
        <f>#REF!-P23</f>
        <v>#REF!</v>
      </c>
    </row>
    <row r="24" spans="2:17" ht="12" customHeight="1">
      <c r="B24" s="1" t="s">
        <v>1</v>
      </c>
      <c r="C24" s="7">
        <v>52894</v>
      </c>
      <c r="D24" s="8">
        <v>10366.07</v>
      </c>
      <c r="E24" s="6" t="s">
        <v>25</v>
      </c>
      <c r="F24" s="1" t="s">
        <v>44</v>
      </c>
      <c r="G24" s="1" t="s">
        <v>45</v>
      </c>
      <c r="I24" s="31" t="s">
        <v>46</v>
      </c>
      <c r="J24" s="32">
        <v>10366.07</v>
      </c>
      <c r="K24" s="32">
        <v>0</v>
      </c>
      <c r="L24" s="32">
        <v>-200775122.08000001</v>
      </c>
      <c r="N24" s="33">
        <f t="shared" si="0"/>
        <v>0</v>
      </c>
      <c r="O24" s="33">
        <v>52894</v>
      </c>
      <c r="P24" s="33">
        <f t="shared" si="1"/>
        <v>0</v>
      </c>
      <c r="Q24" s="34" t="e">
        <f>#REF!-P24</f>
        <v>#REF!</v>
      </c>
    </row>
    <row r="25" spans="2:17" ht="12" customHeight="1">
      <c r="B25" s="1" t="s">
        <v>1</v>
      </c>
      <c r="C25" s="7">
        <v>52895</v>
      </c>
      <c r="D25" s="8">
        <v>3693.17</v>
      </c>
      <c r="E25" s="6" t="s">
        <v>25</v>
      </c>
      <c r="F25" s="1" t="s">
        <v>47</v>
      </c>
      <c r="G25" s="1" t="s">
        <v>48</v>
      </c>
      <c r="I25" s="31" t="s">
        <v>49</v>
      </c>
      <c r="J25" s="32">
        <v>3693.17</v>
      </c>
      <c r="K25" s="32">
        <v>0</v>
      </c>
      <c r="L25" s="32">
        <v>-200778815.25</v>
      </c>
      <c r="N25" s="33">
        <f t="shared" si="0"/>
        <v>0</v>
      </c>
      <c r="O25" s="33">
        <v>52895</v>
      </c>
      <c r="P25" s="33">
        <f t="shared" si="1"/>
        <v>0</v>
      </c>
      <c r="Q25" s="34" t="e">
        <f>#REF!-P25</f>
        <v>#REF!</v>
      </c>
    </row>
    <row r="26" spans="2:17" ht="12" customHeight="1">
      <c r="B26" s="1" t="s">
        <v>1</v>
      </c>
      <c r="C26" s="7">
        <v>52896</v>
      </c>
      <c r="D26" s="8">
        <v>5000</v>
      </c>
      <c r="E26" s="6" t="s">
        <v>50</v>
      </c>
      <c r="F26" s="1" t="s">
        <v>51</v>
      </c>
      <c r="G26" s="1" t="s">
        <v>52</v>
      </c>
      <c r="I26" s="31" t="s">
        <v>53</v>
      </c>
      <c r="J26" s="32">
        <v>5000</v>
      </c>
      <c r="K26" s="32">
        <v>0</v>
      </c>
      <c r="L26" s="32">
        <v>-200783815.25</v>
      </c>
      <c r="N26" s="33">
        <f t="shared" si="0"/>
        <v>0</v>
      </c>
      <c r="O26" s="33">
        <v>52896</v>
      </c>
      <c r="P26" s="33">
        <f t="shared" si="1"/>
        <v>0</v>
      </c>
      <c r="Q26" s="34" t="e">
        <f>#REF!-P26</f>
        <v>#REF!</v>
      </c>
    </row>
    <row r="27" spans="2:17" ht="12" customHeight="1">
      <c r="B27" s="1" t="s">
        <v>1</v>
      </c>
      <c r="C27" s="7">
        <v>52897</v>
      </c>
      <c r="D27" s="8">
        <v>5000</v>
      </c>
      <c r="E27" s="6" t="s">
        <v>50</v>
      </c>
      <c r="F27" s="1" t="s">
        <v>54</v>
      </c>
      <c r="G27" s="1" t="s">
        <v>55</v>
      </c>
      <c r="I27" s="31" t="s">
        <v>56</v>
      </c>
      <c r="J27" s="32">
        <v>5000</v>
      </c>
      <c r="K27" s="32">
        <v>0</v>
      </c>
      <c r="L27" s="32">
        <v>-200788815.25</v>
      </c>
      <c r="N27" s="33">
        <f t="shared" si="0"/>
        <v>0</v>
      </c>
      <c r="O27" s="33">
        <v>52897</v>
      </c>
      <c r="P27" s="33">
        <f t="shared" si="1"/>
        <v>0</v>
      </c>
      <c r="Q27" s="34" t="e">
        <f>#REF!-P27</f>
        <v>#REF!</v>
      </c>
    </row>
    <row r="28" spans="2:17" ht="12" customHeight="1">
      <c r="B28" s="1" t="s">
        <v>1</v>
      </c>
      <c r="C28" s="7">
        <v>52898</v>
      </c>
      <c r="D28" s="8">
        <v>5000</v>
      </c>
      <c r="E28" s="6" t="s">
        <v>50</v>
      </c>
      <c r="F28" s="1" t="s">
        <v>57</v>
      </c>
      <c r="G28" s="1" t="s">
        <v>58</v>
      </c>
      <c r="I28" s="31" t="s">
        <v>59</v>
      </c>
      <c r="J28" s="32">
        <v>5000</v>
      </c>
      <c r="K28" s="32">
        <v>0</v>
      </c>
      <c r="L28" s="32">
        <v>-200793815.25</v>
      </c>
      <c r="N28" s="33">
        <f t="shared" si="0"/>
        <v>0</v>
      </c>
      <c r="O28" s="33">
        <v>52898</v>
      </c>
      <c r="P28" s="33">
        <f t="shared" si="1"/>
        <v>0</v>
      </c>
      <c r="Q28" s="34" t="e">
        <f>#REF!-P28</f>
        <v>#REF!</v>
      </c>
    </row>
    <row r="29" spans="2:17" ht="12" customHeight="1">
      <c r="B29" s="1" t="s">
        <v>1</v>
      </c>
      <c r="C29" s="7">
        <v>52899</v>
      </c>
      <c r="D29" s="8">
        <v>3329</v>
      </c>
      <c r="E29" s="6" t="s">
        <v>50</v>
      </c>
      <c r="F29" s="1" t="s">
        <v>60</v>
      </c>
      <c r="G29" s="1" t="s">
        <v>61</v>
      </c>
      <c r="I29" s="31" t="s">
        <v>62</v>
      </c>
      <c r="J29" s="32">
        <v>3329</v>
      </c>
      <c r="K29" s="32">
        <v>0</v>
      </c>
      <c r="L29" s="32">
        <v>-200797144.25</v>
      </c>
      <c r="N29" s="33">
        <f t="shared" si="0"/>
        <v>0</v>
      </c>
      <c r="O29" s="33">
        <v>52899</v>
      </c>
      <c r="P29" s="33">
        <f t="shared" si="1"/>
        <v>0</v>
      </c>
      <c r="Q29" s="34" t="e">
        <f>#REF!-P29</f>
        <v>#REF!</v>
      </c>
    </row>
    <row r="30" spans="2:17" ht="12" customHeight="1">
      <c r="B30" s="1" t="s">
        <v>1</v>
      </c>
      <c r="C30" s="7">
        <v>52900</v>
      </c>
      <c r="D30" s="8">
        <v>3248</v>
      </c>
      <c r="E30" s="6" t="s">
        <v>50</v>
      </c>
      <c r="F30" s="1" t="s">
        <v>63</v>
      </c>
      <c r="G30" s="1" t="s">
        <v>64</v>
      </c>
      <c r="I30" s="31" t="s">
        <v>65</v>
      </c>
      <c r="J30" s="32">
        <v>3248</v>
      </c>
      <c r="K30" s="32">
        <v>0</v>
      </c>
      <c r="L30" s="32">
        <v>-200800392.25</v>
      </c>
      <c r="N30" s="33">
        <f t="shared" si="0"/>
        <v>0</v>
      </c>
      <c r="O30" s="33">
        <v>52900</v>
      </c>
      <c r="P30" s="33">
        <f t="shared" si="1"/>
        <v>0</v>
      </c>
      <c r="Q30" s="34" t="e">
        <f>#REF!-P30</f>
        <v>#REF!</v>
      </c>
    </row>
    <row r="31" spans="2:17" ht="12" customHeight="1">
      <c r="B31" s="1" t="s">
        <v>1</v>
      </c>
      <c r="C31" s="7">
        <v>52901</v>
      </c>
      <c r="D31" s="8">
        <v>2500</v>
      </c>
      <c r="E31" s="6" t="s">
        <v>50</v>
      </c>
      <c r="F31" s="1" t="s">
        <v>66</v>
      </c>
      <c r="G31" s="1" t="s">
        <v>67</v>
      </c>
      <c r="I31" s="31" t="s">
        <v>68</v>
      </c>
      <c r="J31" s="32">
        <v>2500</v>
      </c>
      <c r="K31" s="32">
        <v>0</v>
      </c>
      <c r="L31" s="32">
        <v>-200802892.25</v>
      </c>
      <c r="N31" s="33">
        <f t="shared" si="0"/>
        <v>0</v>
      </c>
      <c r="O31" s="33">
        <v>52901</v>
      </c>
      <c r="P31" s="33">
        <f t="shared" si="1"/>
        <v>0</v>
      </c>
      <c r="Q31" s="34" t="e">
        <f>#REF!-P31</f>
        <v>#REF!</v>
      </c>
    </row>
    <row r="32" spans="2:17" ht="12" customHeight="1">
      <c r="B32" s="1" t="s">
        <v>1</v>
      </c>
      <c r="C32" s="7">
        <v>52902</v>
      </c>
      <c r="D32" s="8">
        <v>3005</v>
      </c>
      <c r="E32" s="6" t="s">
        <v>50</v>
      </c>
      <c r="F32" s="1" t="s">
        <v>69</v>
      </c>
      <c r="G32" s="1" t="s">
        <v>70</v>
      </c>
      <c r="I32" s="31" t="s">
        <v>71</v>
      </c>
      <c r="J32" s="32">
        <v>3005</v>
      </c>
      <c r="K32" s="32">
        <v>0</v>
      </c>
      <c r="L32" s="32">
        <v>-200805897.25</v>
      </c>
      <c r="N32" s="33">
        <f t="shared" si="0"/>
        <v>0</v>
      </c>
      <c r="O32" s="33">
        <v>52902</v>
      </c>
      <c r="P32" s="33">
        <f t="shared" si="1"/>
        <v>0</v>
      </c>
      <c r="Q32" s="34" t="e">
        <f>#REF!-P32</f>
        <v>#REF!</v>
      </c>
    </row>
    <row r="33" spans="2:17" ht="12" customHeight="1">
      <c r="B33" s="1" t="s">
        <v>1</v>
      </c>
      <c r="C33" s="7">
        <v>52903</v>
      </c>
      <c r="D33" s="8">
        <v>3250</v>
      </c>
      <c r="E33" s="6" t="s">
        <v>50</v>
      </c>
      <c r="F33" s="1" t="s">
        <v>72</v>
      </c>
      <c r="G33" s="1" t="s">
        <v>73</v>
      </c>
      <c r="I33" s="31" t="s">
        <v>74</v>
      </c>
      <c r="J33" s="32">
        <v>3250</v>
      </c>
      <c r="K33" s="32">
        <v>0</v>
      </c>
      <c r="L33" s="32">
        <v>-200809147.25</v>
      </c>
      <c r="N33" s="33">
        <f t="shared" si="0"/>
        <v>0</v>
      </c>
      <c r="O33" s="33">
        <v>52903</v>
      </c>
      <c r="P33" s="33">
        <f t="shared" si="1"/>
        <v>0</v>
      </c>
      <c r="Q33" s="34" t="e">
        <f>#REF!-P33</f>
        <v>#REF!</v>
      </c>
    </row>
    <row r="34" spans="2:17" ht="12" customHeight="1">
      <c r="B34" s="1" t="s">
        <v>1</v>
      </c>
      <c r="C34" s="7">
        <v>52904</v>
      </c>
      <c r="D34" s="8">
        <v>5000</v>
      </c>
      <c r="E34" s="6" t="s">
        <v>50</v>
      </c>
      <c r="F34" s="1" t="s">
        <v>72</v>
      </c>
      <c r="G34" s="1" t="s">
        <v>75</v>
      </c>
      <c r="I34" s="31" t="s">
        <v>76</v>
      </c>
      <c r="J34" s="32">
        <v>5000</v>
      </c>
      <c r="K34" s="32">
        <v>0</v>
      </c>
      <c r="L34" s="32">
        <v>-200814147.25</v>
      </c>
      <c r="N34" s="33">
        <f t="shared" si="0"/>
        <v>0</v>
      </c>
      <c r="O34" s="33">
        <v>52904</v>
      </c>
      <c r="P34" s="33">
        <f t="shared" si="1"/>
        <v>0</v>
      </c>
      <c r="Q34" s="34" t="e">
        <f>#REF!-P34</f>
        <v>#REF!</v>
      </c>
    </row>
    <row r="35" spans="2:17" ht="12" customHeight="1">
      <c r="B35" s="1" t="s">
        <v>1</v>
      </c>
      <c r="C35" s="7">
        <v>52905</v>
      </c>
      <c r="D35" s="8">
        <v>4750</v>
      </c>
      <c r="E35" s="6" t="s">
        <v>50</v>
      </c>
      <c r="F35" s="1" t="s">
        <v>77</v>
      </c>
      <c r="G35" s="1" t="s">
        <v>78</v>
      </c>
      <c r="I35" s="31" t="s">
        <v>79</v>
      </c>
      <c r="J35" s="32">
        <v>4750</v>
      </c>
      <c r="K35" s="32">
        <v>0</v>
      </c>
      <c r="L35" s="32">
        <v>-200818897.25</v>
      </c>
      <c r="N35" s="33">
        <f t="shared" si="0"/>
        <v>0</v>
      </c>
      <c r="O35" s="33">
        <v>52905</v>
      </c>
      <c r="P35" s="33">
        <f t="shared" si="1"/>
        <v>0</v>
      </c>
      <c r="Q35" s="34" t="e">
        <f>#REF!-P35</f>
        <v>#REF!</v>
      </c>
    </row>
    <row r="36" spans="2:17" ht="12" customHeight="1">
      <c r="B36" s="1" t="s">
        <v>1</v>
      </c>
      <c r="C36" s="7">
        <v>52906</v>
      </c>
      <c r="D36" s="8">
        <v>5000</v>
      </c>
      <c r="E36" s="6" t="s">
        <v>50</v>
      </c>
      <c r="F36" s="1" t="s">
        <v>72</v>
      </c>
      <c r="G36" s="1" t="s">
        <v>80</v>
      </c>
      <c r="I36" s="31" t="s">
        <v>81</v>
      </c>
      <c r="J36" s="32">
        <v>5000</v>
      </c>
      <c r="K36" s="32">
        <v>0</v>
      </c>
      <c r="L36" s="32">
        <v>-200823897.25</v>
      </c>
      <c r="N36" s="33">
        <f t="shared" si="0"/>
        <v>0</v>
      </c>
      <c r="O36" s="33">
        <v>52906</v>
      </c>
      <c r="P36" s="33">
        <f t="shared" si="1"/>
        <v>0</v>
      </c>
      <c r="Q36" s="34" t="e">
        <f>#REF!-P36</f>
        <v>#REF!</v>
      </c>
    </row>
    <row r="37" spans="2:17" ht="12" customHeight="1">
      <c r="B37" s="1" t="s">
        <v>1</v>
      </c>
      <c r="C37" s="7">
        <v>52907</v>
      </c>
      <c r="D37" s="8">
        <v>830.88</v>
      </c>
      <c r="E37" s="6" t="s">
        <v>50</v>
      </c>
      <c r="F37" s="1" t="s">
        <v>82</v>
      </c>
      <c r="G37" s="1" t="s">
        <v>83</v>
      </c>
      <c r="I37" s="31" t="s">
        <v>84</v>
      </c>
      <c r="J37" s="32">
        <v>830.88</v>
      </c>
      <c r="K37" s="32">
        <v>0</v>
      </c>
      <c r="L37" s="32">
        <v>-200824728.13</v>
      </c>
      <c r="N37" s="33">
        <f t="shared" si="0"/>
        <v>0</v>
      </c>
      <c r="O37" s="33">
        <v>52907</v>
      </c>
      <c r="P37" s="33">
        <f t="shared" si="1"/>
        <v>0</v>
      </c>
      <c r="Q37" s="34" t="e">
        <f>#REF!-P37</f>
        <v>#REF!</v>
      </c>
    </row>
    <row r="38" spans="2:17" ht="12" customHeight="1">
      <c r="B38" s="1" t="s">
        <v>1</v>
      </c>
      <c r="C38" s="7">
        <v>52908</v>
      </c>
      <c r="D38" s="8">
        <v>15000</v>
      </c>
      <c r="E38" s="6" t="s">
        <v>85</v>
      </c>
      <c r="F38" s="1" t="s">
        <v>86</v>
      </c>
      <c r="G38" s="1" t="s">
        <v>87</v>
      </c>
      <c r="I38" s="31" t="s">
        <v>88</v>
      </c>
      <c r="J38" s="32">
        <v>15000</v>
      </c>
      <c r="K38" s="32">
        <v>0</v>
      </c>
      <c r="L38" s="32">
        <v>-200839728.13</v>
      </c>
      <c r="N38" s="33">
        <f t="shared" si="0"/>
        <v>0</v>
      </c>
      <c r="O38" s="33">
        <v>52908</v>
      </c>
      <c r="P38" s="33">
        <f t="shared" si="1"/>
        <v>0</v>
      </c>
      <c r="Q38" s="34" t="e">
        <f>#REF!-P38</f>
        <v>#REF!</v>
      </c>
    </row>
    <row r="39" spans="2:17" ht="12" customHeight="1">
      <c r="B39" s="1" t="s">
        <v>1</v>
      </c>
      <c r="C39" s="7">
        <v>52909</v>
      </c>
      <c r="D39" s="8">
        <v>9100</v>
      </c>
      <c r="E39" s="6" t="s">
        <v>85</v>
      </c>
      <c r="F39" s="1" t="s">
        <v>89</v>
      </c>
      <c r="G39" s="1" t="s">
        <v>90</v>
      </c>
      <c r="I39" s="31" t="s">
        <v>91</v>
      </c>
      <c r="J39" s="32">
        <v>9100</v>
      </c>
      <c r="K39" s="32">
        <v>0</v>
      </c>
      <c r="L39" s="32">
        <v>-200848828.13</v>
      </c>
      <c r="N39" s="33">
        <f t="shared" si="0"/>
        <v>0</v>
      </c>
      <c r="O39" s="33">
        <v>52909</v>
      </c>
      <c r="P39" s="33">
        <f t="shared" si="1"/>
        <v>0</v>
      </c>
      <c r="Q39" s="34" t="e">
        <f>#REF!-P39</f>
        <v>#REF!</v>
      </c>
    </row>
    <row r="40" spans="2:17" ht="12" customHeight="1">
      <c r="B40" s="1" t="s">
        <v>1</v>
      </c>
      <c r="C40" s="7">
        <v>52910</v>
      </c>
      <c r="D40" s="8">
        <v>20000</v>
      </c>
      <c r="E40" s="6" t="s">
        <v>85</v>
      </c>
      <c r="F40" s="1" t="s">
        <v>92</v>
      </c>
      <c r="G40" s="1" t="s">
        <v>93</v>
      </c>
      <c r="I40" s="31" t="s">
        <v>94</v>
      </c>
      <c r="J40" s="32">
        <v>20000</v>
      </c>
      <c r="K40" s="32">
        <v>0</v>
      </c>
      <c r="L40" s="32">
        <v>-200868828.13</v>
      </c>
      <c r="N40" s="33">
        <f t="shared" si="0"/>
        <v>0</v>
      </c>
      <c r="O40" s="33">
        <v>52910</v>
      </c>
      <c r="P40" s="33">
        <f t="shared" si="1"/>
        <v>0</v>
      </c>
      <c r="Q40" s="34" t="e">
        <f>#REF!-P40</f>
        <v>#REF!</v>
      </c>
    </row>
    <row r="41" spans="2:17" ht="12" customHeight="1">
      <c r="B41" s="1" t="s">
        <v>1</v>
      </c>
      <c r="C41" s="7">
        <v>52911</v>
      </c>
      <c r="D41" s="8">
        <v>14170</v>
      </c>
      <c r="E41" s="6" t="s">
        <v>95</v>
      </c>
      <c r="F41" s="1" t="s">
        <v>96</v>
      </c>
      <c r="G41" s="1" t="s">
        <v>97</v>
      </c>
      <c r="I41" s="31" t="s">
        <v>98</v>
      </c>
      <c r="J41" s="32">
        <v>14170</v>
      </c>
      <c r="K41" s="32">
        <v>0</v>
      </c>
      <c r="L41" s="32">
        <v>-200882998.13</v>
      </c>
      <c r="N41" s="33">
        <f t="shared" si="0"/>
        <v>0</v>
      </c>
      <c r="O41" s="33">
        <v>52911</v>
      </c>
      <c r="P41" s="33">
        <f t="shared" si="1"/>
        <v>0</v>
      </c>
      <c r="Q41" s="34" t="e">
        <f>#REF!-P41</f>
        <v>#REF!</v>
      </c>
    </row>
    <row r="42" spans="2:17" ht="12" customHeight="1">
      <c r="B42" s="1" t="s">
        <v>1</v>
      </c>
      <c r="C42" s="7">
        <v>52912</v>
      </c>
      <c r="D42" s="8">
        <v>6890</v>
      </c>
      <c r="E42" s="6" t="s">
        <v>95</v>
      </c>
      <c r="F42" s="1" t="s">
        <v>99</v>
      </c>
      <c r="G42" s="1" t="s">
        <v>100</v>
      </c>
      <c r="I42" s="31" t="s">
        <v>101</v>
      </c>
      <c r="J42" s="32">
        <v>6890</v>
      </c>
      <c r="K42" s="32">
        <v>0</v>
      </c>
      <c r="L42" s="32">
        <v>-200889888.13</v>
      </c>
      <c r="N42" s="33">
        <f t="shared" si="0"/>
        <v>0</v>
      </c>
      <c r="O42" s="33">
        <v>52912</v>
      </c>
      <c r="P42" s="33">
        <f t="shared" si="1"/>
        <v>0</v>
      </c>
      <c r="Q42" s="34" t="e">
        <f>#REF!-P42</f>
        <v>#REF!</v>
      </c>
    </row>
    <row r="43" spans="2:17" ht="12" customHeight="1">
      <c r="B43" s="1" t="s">
        <v>1</v>
      </c>
      <c r="C43" s="7">
        <v>52913</v>
      </c>
      <c r="D43" s="8">
        <v>5000</v>
      </c>
      <c r="E43" s="6" t="s">
        <v>95</v>
      </c>
      <c r="F43" s="1" t="s">
        <v>102</v>
      </c>
      <c r="G43" s="1" t="s">
        <v>103</v>
      </c>
      <c r="I43" s="31" t="s">
        <v>104</v>
      </c>
      <c r="J43" s="32">
        <v>5000</v>
      </c>
      <c r="K43" s="32">
        <v>0</v>
      </c>
      <c r="L43" s="32">
        <v>-200894888.13</v>
      </c>
      <c r="N43" s="33">
        <f t="shared" si="0"/>
        <v>0</v>
      </c>
      <c r="O43" s="33">
        <v>52913</v>
      </c>
      <c r="P43" s="33">
        <f t="shared" si="1"/>
        <v>0</v>
      </c>
      <c r="Q43" s="34" t="e">
        <f>#REF!-P43</f>
        <v>#REF!</v>
      </c>
    </row>
    <row r="44" spans="2:17" ht="12" customHeight="1">
      <c r="B44" s="1" t="s">
        <v>1</v>
      </c>
      <c r="C44" s="7">
        <v>52914</v>
      </c>
      <c r="D44" s="8">
        <v>977433.1</v>
      </c>
      <c r="E44" s="6" t="s">
        <v>95</v>
      </c>
      <c r="F44" s="1" t="s">
        <v>105</v>
      </c>
      <c r="G44" s="1" t="s">
        <v>106</v>
      </c>
      <c r="I44" s="31" t="s">
        <v>107</v>
      </c>
      <c r="J44" s="32">
        <v>977433.1</v>
      </c>
      <c r="K44" s="32">
        <v>0</v>
      </c>
      <c r="L44" s="32">
        <v>-201872321.22999999</v>
      </c>
      <c r="N44" s="33">
        <f t="shared" si="0"/>
        <v>0</v>
      </c>
      <c r="O44" s="33">
        <v>52914</v>
      </c>
      <c r="P44" s="33">
        <f t="shared" si="1"/>
        <v>0</v>
      </c>
      <c r="Q44" s="34" t="e">
        <f>#REF!-P44</f>
        <v>#REF!</v>
      </c>
    </row>
    <row r="45" spans="2:17" ht="12" customHeight="1">
      <c r="B45" s="1" t="s">
        <v>1</v>
      </c>
      <c r="C45" s="7">
        <v>52915</v>
      </c>
      <c r="D45" s="8">
        <v>2672.01</v>
      </c>
      <c r="E45" s="6" t="s">
        <v>95</v>
      </c>
      <c r="F45" s="1" t="s">
        <v>108</v>
      </c>
      <c r="G45" s="1" t="s">
        <v>109</v>
      </c>
      <c r="I45" s="31" t="s">
        <v>110</v>
      </c>
      <c r="J45" s="32">
        <v>2672.01</v>
      </c>
      <c r="K45" s="32">
        <v>0</v>
      </c>
      <c r="L45" s="32">
        <v>-201874993.24000001</v>
      </c>
      <c r="N45" s="33">
        <f t="shared" si="0"/>
        <v>0</v>
      </c>
      <c r="O45" s="33">
        <v>52915</v>
      </c>
      <c r="P45" s="33">
        <f t="shared" si="1"/>
        <v>0</v>
      </c>
      <c r="Q45" s="34" t="e">
        <f>#REF!-P45</f>
        <v>#REF!</v>
      </c>
    </row>
    <row r="46" spans="2:17" ht="12" customHeight="1">
      <c r="B46" s="1" t="s">
        <v>1</v>
      </c>
      <c r="C46" s="7">
        <v>52916</v>
      </c>
      <c r="D46" s="8">
        <v>6492.87</v>
      </c>
      <c r="E46" s="6" t="s">
        <v>111</v>
      </c>
      <c r="F46" s="1" t="s">
        <v>112</v>
      </c>
      <c r="G46" s="1" t="s">
        <v>113</v>
      </c>
      <c r="I46" s="31" t="s">
        <v>114</v>
      </c>
      <c r="J46" s="32">
        <v>6492.87</v>
      </c>
      <c r="K46" s="32">
        <v>0</v>
      </c>
      <c r="L46" s="32">
        <v>-201881486.11000001</v>
      </c>
      <c r="N46" s="33">
        <f t="shared" si="0"/>
        <v>0</v>
      </c>
      <c r="O46" s="33">
        <v>52916</v>
      </c>
      <c r="P46" s="33">
        <f t="shared" si="1"/>
        <v>0</v>
      </c>
      <c r="Q46" s="34" t="e">
        <f>#REF!-P46</f>
        <v>#REF!</v>
      </c>
    </row>
    <row r="47" spans="2:17" ht="12" customHeight="1">
      <c r="B47" s="1" t="s">
        <v>1</v>
      </c>
      <c r="C47" s="7">
        <v>52917</v>
      </c>
      <c r="D47" s="8">
        <v>574.08000000000004</v>
      </c>
      <c r="E47" s="6" t="s">
        <v>111</v>
      </c>
      <c r="F47" s="1" t="s">
        <v>115</v>
      </c>
      <c r="G47" s="1" t="s">
        <v>113</v>
      </c>
      <c r="I47" s="31" t="s">
        <v>114</v>
      </c>
      <c r="J47" s="32">
        <v>574.08000000000004</v>
      </c>
      <c r="K47" s="32">
        <v>0</v>
      </c>
      <c r="L47" s="32">
        <v>-201882060.19</v>
      </c>
      <c r="N47" s="33">
        <f t="shared" si="0"/>
        <v>0</v>
      </c>
      <c r="O47" s="33">
        <v>52917</v>
      </c>
      <c r="P47" s="33">
        <f t="shared" si="1"/>
        <v>0</v>
      </c>
      <c r="Q47" s="34" t="e">
        <f>#REF!-P47</f>
        <v>#REF!</v>
      </c>
    </row>
    <row r="48" spans="2:17" ht="12" customHeight="1">
      <c r="B48" s="1" t="s">
        <v>1</v>
      </c>
      <c r="C48" s="7">
        <v>52918</v>
      </c>
      <c r="D48" s="8">
        <v>6365.65</v>
      </c>
      <c r="E48" s="6" t="s">
        <v>111</v>
      </c>
      <c r="F48" s="1" t="s">
        <v>116</v>
      </c>
      <c r="G48" s="1" t="s">
        <v>113</v>
      </c>
      <c r="I48" s="31" t="s">
        <v>114</v>
      </c>
      <c r="J48" s="32">
        <v>6365.65</v>
      </c>
      <c r="K48" s="32">
        <v>0</v>
      </c>
      <c r="L48" s="32">
        <v>-201888425.84</v>
      </c>
      <c r="N48" s="33">
        <f t="shared" si="0"/>
        <v>0</v>
      </c>
      <c r="O48" s="33">
        <v>52918</v>
      </c>
      <c r="P48" s="33">
        <f t="shared" si="1"/>
        <v>0</v>
      </c>
      <c r="Q48" s="34" t="e">
        <f>#REF!-P48</f>
        <v>#REF!</v>
      </c>
    </row>
    <row r="49" spans="2:17" ht="12" customHeight="1">
      <c r="B49" s="1" t="s">
        <v>1</v>
      </c>
      <c r="C49" s="7">
        <v>52919</v>
      </c>
      <c r="D49" s="8">
        <v>5446.05</v>
      </c>
      <c r="E49" s="6" t="s">
        <v>111</v>
      </c>
      <c r="F49" s="1" t="s">
        <v>35</v>
      </c>
      <c r="G49" s="1" t="s">
        <v>113</v>
      </c>
      <c r="I49" s="31" t="s">
        <v>114</v>
      </c>
      <c r="J49" s="32">
        <v>5446.05</v>
      </c>
      <c r="K49" s="32">
        <v>0</v>
      </c>
      <c r="L49" s="32">
        <v>-201893871.88999999</v>
      </c>
      <c r="N49" s="33">
        <f t="shared" si="0"/>
        <v>0</v>
      </c>
      <c r="O49" s="33">
        <v>52919</v>
      </c>
      <c r="P49" s="33">
        <f t="shared" si="1"/>
        <v>0</v>
      </c>
      <c r="Q49" s="34" t="e">
        <f>#REF!-P49</f>
        <v>#REF!</v>
      </c>
    </row>
    <row r="50" spans="2:17" ht="12" customHeight="1">
      <c r="B50" s="1" t="s">
        <v>1</v>
      </c>
      <c r="C50" s="7">
        <v>52920</v>
      </c>
      <c r="D50" s="8">
        <v>8942.6</v>
      </c>
      <c r="E50" s="6" t="s">
        <v>111</v>
      </c>
      <c r="F50" s="1" t="s">
        <v>117</v>
      </c>
      <c r="G50" s="1" t="s">
        <v>113</v>
      </c>
      <c r="I50" s="31" t="s">
        <v>114</v>
      </c>
      <c r="J50" s="32">
        <v>8942.6</v>
      </c>
      <c r="K50" s="32">
        <v>0</v>
      </c>
      <c r="L50" s="32">
        <v>-201902814.49000001</v>
      </c>
      <c r="N50" s="33">
        <f t="shared" si="0"/>
        <v>0</v>
      </c>
      <c r="O50" s="33">
        <v>52920</v>
      </c>
      <c r="P50" s="33">
        <f t="shared" si="1"/>
        <v>0</v>
      </c>
      <c r="Q50" s="34" t="e">
        <f>#REF!-P50</f>
        <v>#REF!</v>
      </c>
    </row>
    <row r="51" spans="2:17" ht="12" customHeight="1">
      <c r="B51" s="1" t="s">
        <v>1</v>
      </c>
      <c r="C51" s="7">
        <v>52921</v>
      </c>
      <c r="D51" s="8">
        <v>487.09</v>
      </c>
      <c r="E51" s="6" t="s">
        <v>111</v>
      </c>
      <c r="F51" s="1" t="s">
        <v>118</v>
      </c>
      <c r="G51" s="1" t="s">
        <v>113</v>
      </c>
      <c r="I51" s="31" t="s">
        <v>114</v>
      </c>
      <c r="J51" s="32">
        <v>487.09</v>
      </c>
      <c r="K51" s="32">
        <v>0</v>
      </c>
      <c r="L51" s="32">
        <v>-201903301.58000001</v>
      </c>
      <c r="N51" s="33">
        <f t="shared" si="0"/>
        <v>0</v>
      </c>
      <c r="O51" s="33">
        <v>52921</v>
      </c>
      <c r="P51" s="33">
        <f t="shared" si="1"/>
        <v>0</v>
      </c>
      <c r="Q51" s="34" t="e">
        <f>#REF!-P51</f>
        <v>#REF!</v>
      </c>
    </row>
    <row r="52" spans="2:17" ht="12" customHeight="1">
      <c r="B52" s="1" t="s">
        <v>1</v>
      </c>
      <c r="C52" s="7">
        <v>52922</v>
      </c>
      <c r="D52" s="8">
        <v>3696.93</v>
      </c>
      <c r="E52" s="6" t="s">
        <v>111</v>
      </c>
      <c r="F52" s="1" t="s">
        <v>119</v>
      </c>
      <c r="G52" s="1" t="s">
        <v>113</v>
      </c>
      <c r="I52" s="31" t="s">
        <v>114</v>
      </c>
      <c r="J52" s="32">
        <v>3696.93</v>
      </c>
      <c r="K52" s="32">
        <v>0</v>
      </c>
      <c r="L52" s="32">
        <v>-201906998.50999999</v>
      </c>
      <c r="N52" s="33">
        <f t="shared" si="0"/>
        <v>0</v>
      </c>
      <c r="O52" s="33">
        <v>52922</v>
      </c>
      <c r="P52" s="33">
        <f t="shared" si="1"/>
        <v>0</v>
      </c>
      <c r="Q52" s="34" t="e">
        <f>#REF!-P52</f>
        <v>#REF!</v>
      </c>
    </row>
    <row r="53" spans="2:17" ht="12" customHeight="1">
      <c r="B53" s="1" t="s">
        <v>1</v>
      </c>
      <c r="C53" s="7">
        <v>52923</v>
      </c>
      <c r="D53" s="8">
        <v>916.58</v>
      </c>
      <c r="E53" s="6" t="s">
        <v>111</v>
      </c>
      <c r="F53" s="1" t="s">
        <v>120</v>
      </c>
      <c r="G53" s="1" t="s">
        <v>113</v>
      </c>
      <c r="I53" s="31" t="s">
        <v>114</v>
      </c>
      <c r="J53" s="32">
        <v>916.58</v>
      </c>
      <c r="K53" s="32">
        <v>0</v>
      </c>
      <c r="L53" s="32">
        <v>-201907915.09</v>
      </c>
      <c r="N53" s="33">
        <f t="shared" si="0"/>
        <v>0</v>
      </c>
      <c r="O53" s="33">
        <v>52923</v>
      </c>
      <c r="P53" s="33">
        <f t="shared" si="1"/>
        <v>0</v>
      </c>
      <c r="Q53" s="34" t="e">
        <f>#REF!-P53</f>
        <v>#REF!</v>
      </c>
    </row>
    <row r="54" spans="2:17" ht="12" customHeight="1">
      <c r="B54" s="1" t="s">
        <v>1</v>
      </c>
      <c r="C54" s="7">
        <v>52924</v>
      </c>
      <c r="D54" s="8">
        <v>4171.3100000000004</v>
      </c>
      <c r="E54" s="6" t="s">
        <v>111</v>
      </c>
      <c r="F54" s="1" t="s">
        <v>121</v>
      </c>
      <c r="G54" s="1" t="s">
        <v>113</v>
      </c>
      <c r="I54" s="31" t="s">
        <v>114</v>
      </c>
      <c r="J54" s="32">
        <v>4171.3100000000004</v>
      </c>
      <c r="K54" s="32">
        <v>0</v>
      </c>
      <c r="L54" s="32">
        <v>-201912086.40000001</v>
      </c>
      <c r="N54" s="33">
        <f t="shared" si="0"/>
        <v>0</v>
      </c>
      <c r="O54" s="33">
        <v>52924</v>
      </c>
      <c r="P54" s="33">
        <f t="shared" si="1"/>
        <v>0</v>
      </c>
      <c r="Q54" s="34" t="e">
        <f>#REF!-P54</f>
        <v>#REF!</v>
      </c>
    </row>
    <row r="55" spans="2:17" ht="12" customHeight="1">
      <c r="B55" s="1" t="s">
        <v>1</v>
      </c>
      <c r="C55" s="7">
        <v>52925</v>
      </c>
      <c r="D55" s="8">
        <v>14717.97</v>
      </c>
      <c r="E55" s="6" t="s">
        <v>111</v>
      </c>
      <c r="F55" s="1" t="s">
        <v>122</v>
      </c>
      <c r="G55" s="1" t="s">
        <v>113</v>
      </c>
      <c r="I55" s="31" t="s">
        <v>114</v>
      </c>
      <c r="J55" s="32">
        <v>14717.97</v>
      </c>
      <c r="K55" s="32">
        <v>0</v>
      </c>
      <c r="L55" s="32">
        <v>-201926804.37</v>
      </c>
      <c r="N55" s="33">
        <f t="shared" si="0"/>
        <v>0</v>
      </c>
      <c r="O55" s="33">
        <v>52925</v>
      </c>
      <c r="P55" s="33">
        <f t="shared" si="1"/>
        <v>0</v>
      </c>
      <c r="Q55" s="34" t="e">
        <f>#REF!-P55</f>
        <v>#REF!</v>
      </c>
    </row>
    <row r="56" spans="2:17" ht="12" customHeight="1">
      <c r="B56" s="1" t="s">
        <v>1</v>
      </c>
      <c r="C56" s="7">
        <v>52926</v>
      </c>
      <c r="D56" s="8">
        <v>14717.97</v>
      </c>
      <c r="E56" s="6" t="s">
        <v>111</v>
      </c>
      <c r="F56" s="1" t="s">
        <v>123</v>
      </c>
      <c r="G56" s="1" t="s">
        <v>113</v>
      </c>
      <c r="I56" s="31" t="s">
        <v>114</v>
      </c>
      <c r="J56" s="32">
        <v>14717.97</v>
      </c>
      <c r="K56" s="32">
        <v>0</v>
      </c>
      <c r="L56" s="32">
        <v>-201941522.34</v>
      </c>
      <c r="N56" s="33">
        <f t="shared" si="0"/>
        <v>0</v>
      </c>
      <c r="O56" s="33">
        <v>52926</v>
      </c>
      <c r="P56" s="33">
        <f t="shared" si="1"/>
        <v>0</v>
      </c>
      <c r="Q56" s="34" t="e">
        <f>#REF!-P56</f>
        <v>#REF!</v>
      </c>
    </row>
    <row r="57" spans="2:17" ht="12" customHeight="1">
      <c r="B57" s="1" t="s">
        <v>1</v>
      </c>
      <c r="C57" s="7">
        <v>52927</v>
      </c>
      <c r="D57" s="8">
        <v>12428.52</v>
      </c>
      <c r="E57" s="6" t="s">
        <v>111</v>
      </c>
      <c r="F57" s="1" t="s">
        <v>44</v>
      </c>
      <c r="G57" s="1" t="s">
        <v>113</v>
      </c>
      <c r="I57" s="31" t="s">
        <v>114</v>
      </c>
      <c r="J57" s="32">
        <v>12428.52</v>
      </c>
      <c r="K57" s="32">
        <v>0</v>
      </c>
      <c r="L57" s="32">
        <v>-201953950.86000001</v>
      </c>
      <c r="N57" s="33">
        <f t="shared" si="0"/>
        <v>0</v>
      </c>
      <c r="O57" s="33">
        <v>52927</v>
      </c>
      <c r="P57" s="33">
        <f t="shared" si="1"/>
        <v>0</v>
      </c>
      <c r="Q57" s="34" t="e">
        <f>#REF!-P57</f>
        <v>#REF!</v>
      </c>
    </row>
    <row r="58" spans="2:17" ht="12" customHeight="1">
      <c r="B58" s="1" t="s">
        <v>1</v>
      </c>
      <c r="C58" s="7">
        <v>52928</v>
      </c>
      <c r="D58" s="8">
        <v>8356.35</v>
      </c>
      <c r="E58" s="6" t="s">
        <v>111</v>
      </c>
      <c r="F58" s="1" t="s">
        <v>124</v>
      </c>
      <c r="G58" s="1" t="s">
        <v>113</v>
      </c>
      <c r="I58" s="31" t="s">
        <v>114</v>
      </c>
      <c r="J58" s="32">
        <v>8356.35</v>
      </c>
      <c r="K58" s="32">
        <v>0</v>
      </c>
      <c r="L58" s="32">
        <v>-201962307.21000001</v>
      </c>
      <c r="N58" s="33">
        <f t="shared" si="0"/>
        <v>0</v>
      </c>
      <c r="O58" s="33">
        <v>52928</v>
      </c>
      <c r="P58" s="33">
        <f t="shared" si="1"/>
        <v>0</v>
      </c>
      <c r="Q58" s="34" t="e">
        <f>#REF!-P58</f>
        <v>#REF!</v>
      </c>
    </row>
    <row r="59" spans="2:17" ht="12" customHeight="1">
      <c r="B59" s="1" t="s">
        <v>1</v>
      </c>
      <c r="C59" s="7">
        <v>52930</v>
      </c>
      <c r="D59" s="8">
        <v>5454.75</v>
      </c>
      <c r="E59" s="6" t="s">
        <v>111</v>
      </c>
      <c r="F59" s="1" t="s">
        <v>125</v>
      </c>
      <c r="G59" s="1" t="s">
        <v>113</v>
      </c>
      <c r="I59" s="31" t="s">
        <v>114</v>
      </c>
      <c r="J59" s="32">
        <v>5454.75</v>
      </c>
      <c r="K59" s="32">
        <v>0</v>
      </c>
      <c r="L59" s="32">
        <v>-201967761.96000001</v>
      </c>
      <c r="N59" s="33">
        <f t="shared" si="0"/>
        <v>0</v>
      </c>
      <c r="O59" s="33">
        <v>52930</v>
      </c>
      <c r="P59" s="33">
        <f t="shared" si="1"/>
        <v>0</v>
      </c>
      <c r="Q59" s="34" t="e">
        <f>#REF!-P59</f>
        <v>#REF!</v>
      </c>
    </row>
    <row r="60" spans="2:17" ht="12" customHeight="1">
      <c r="B60" s="1" t="s">
        <v>1</v>
      </c>
      <c r="C60" s="7">
        <v>52931</v>
      </c>
      <c r="D60" s="8">
        <v>3207.5</v>
      </c>
      <c r="E60" s="6" t="s">
        <v>126</v>
      </c>
      <c r="F60" s="1" t="s">
        <v>127</v>
      </c>
      <c r="G60" s="1" t="s">
        <v>113</v>
      </c>
      <c r="I60" s="31" t="s">
        <v>114</v>
      </c>
      <c r="J60" s="32">
        <v>3207.5</v>
      </c>
      <c r="K60" s="32">
        <v>0</v>
      </c>
      <c r="L60" s="32">
        <v>-201970969.46000001</v>
      </c>
      <c r="N60" s="33">
        <f t="shared" si="0"/>
        <v>0</v>
      </c>
      <c r="O60" s="33">
        <v>52931</v>
      </c>
      <c r="P60" s="33">
        <f t="shared" si="1"/>
        <v>0</v>
      </c>
      <c r="Q60" s="34" t="e">
        <f>#REF!-P60</f>
        <v>#REF!</v>
      </c>
    </row>
    <row r="61" spans="2:17" ht="12" customHeight="1">
      <c r="B61" s="1" t="s">
        <v>1</v>
      </c>
      <c r="C61" s="7">
        <v>414</v>
      </c>
      <c r="D61" s="8">
        <v>4021559.42</v>
      </c>
      <c r="E61" s="6" t="s">
        <v>111</v>
      </c>
      <c r="F61" s="1" t="s">
        <v>128</v>
      </c>
      <c r="G61" s="1" t="s">
        <v>129</v>
      </c>
      <c r="I61" s="31" t="s">
        <v>130</v>
      </c>
      <c r="J61" s="32">
        <v>4021559.42</v>
      </c>
      <c r="K61" s="32"/>
      <c r="L61" s="32"/>
      <c r="N61" s="33">
        <f t="shared" si="0"/>
        <v>0</v>
      </c>
      <c r="O61" s="33">
        <v>414</v>
      </c>
      <c r="P61" s="33">
        <f t="shared" si="1"/>
        <v>0</v>
      </c>
      <c r="Q61" s="34"/>
    </row>
    <row r="62" spans="2:17" ht="12" customHeight="1">
      <c r="B62" s="1" t="s">
        <v>1</v>
      </c>
      <c r="C62" s="7">
        <v>52932</v>
      </c>
      <c r="D62" s="8">
        <v>2827.65</v>
      </c>
      <c r="E62" s="6" t="s">
        <v>131</v>
      </c>
      <c r="F62" s="1" t="s">
        <v>132</v>
      </c>
      <c r="G62" s="1" t="s">
        <v>113</v>
      </c>
      <c r="I62" s="31" t="s">
        <v>114</v>
      </c>
      <c r="J62" s="32">
        <v>2827.65</v>
      </c>
      <c r="K62" s="32">
        <v>0</v>
      </c>
      <c r="L62" s="32">
        <v>-201973797.11000001</v>
      </c>
      <c r="N62" s="33">
        <f t="shared" si="0"/>
        <v>0</v>
      </c>
      <c r="O62" s="33">
        <v>52932</v>
      </c>
      <c r="P62" s="33">
        <f t="shared" si="1"/>
        <v>0</v>
      </c>
      <c r="Q62" s="34" t="e">
        <f>#REF!-P62</f>
        <v>#REF!</v>
      </c>
    </row>
    <row r="63" spans="2:17" ht="12" customHeight="1">
      <c r="B63" s="1" t="s">
        <v>1</v>
      </c>
      <c r="C63" s="7">
        <v>52933</v>
      </c>
      <c r="D63" s="8">
        <v>83801.14</v>
      </c>
      <c r="E63" s="6" t="s">
        <v>131</v>
      </c>
      <c r="F63" s="1" t="s">
        <v>133</v>
      </c>
      <c r="G63" s="1" t="s">
        <v>134</v>
      </c>
      <c r="I63" s="31" t="s">
        <v>135</v>
      </c>
      <c r="J63" s="32">
        <v>83801.14</v>
      </c>
      <c r="K63" s="32">
        <v>0</v>
      </c>
      <c r="L63" s="32">
        <v>-202057598.25</v>
      </c>
      <c r="N63" s="33">
        <f t="shared" si="0"/>
        <v>0</v>
      </c>
      <c r="O63" s="33">
        <v>52933</v>
      </c>
      <c r="P63" s="33">
        <f t="shared" si="1"/>
        <v>0</v>
      </c>
      <c r="Q63" s="34" t="e">
        <f>#REF!-P63</f>
        <v>#REF!</v>
      </c>
    </row>
    <row r="64" spans="2:17" ht="12" customHeight="1">
      <c r="B64" s="1" t="s">
        <v>1</v>
      </c>
      <c r="C64" s="7">
        <v>52934</v>
      </c>
      <c r="D64" s="8">
        <v>4042.44</v>
      </c>
      <c r="E64" s="6" t="s">
        <v>131</v>
      </c>
      <c r="F64" s="1" t="s">
        <v>51</v>
      </c>
      <c r="G64" s="1" t="s">
        <v>136</v>
      </c>
      <c r="I64" s="31" t="s">
        <v>137</v>
      </c>
      <c r="J64" s="32">
        <v>4042.44</v>
      </c>
      <c r="K64" s="32">
        <v>0</v>
      </c>
      <c r="L64" s="32">
        <v>-202061640.69</v>
      </c>
      <c r="N64" s="33">
        <f t="shared" si="0"/>
        <v>0</v>
      </c>
      <c r="O64" s="33">
        <v>52934</v>
      </c>
      <c r="P64" s="33">
        <f t="shared" si="1"/>
        <v>0</v>
      </c>
      <c r="Q64" s="34" t="e">
        <f>#REF!-P64</f>
        <v>#REF!</v>
      </c>
    </row>
    <row r="65" spans="2:17" ht="12" customHeight="1">
      <c r="B65" s="1" t="s">
        <v>1</v>
      </c>
      <c r="C65" s="7">
        <v>52935</v>
      </c>
      <c r="D65" s="8">
        <v>804.22</v>
      </c>
      <c r="E65" s="6" t="s">
        <v>131</v>
      </c>
      <c r="F65" s="1" t="s">
        <v>138</v>
      </c>
      <c r="G65" s="1" t="s">
        <v>139</v>
      </c>
      <c r="I65" s="31" t="s">
        <v>140</v>
      </c>
      <c r="J65" s="32">
        <v>804.22</v>
      </c>
      <c r="K65" s="32">
        <v>0</v>
      </c>
      <c r="L65" s="32">
        <v>-202062444.91</v>
      </c>
      <c r="N65" s="33">
        <f t="shared" si="0"/>
        <v>0</v>
      </c>
      <c r="O65" s="33">
        <v>52935</v>
      </c>
      <c r="P65" s="33">
        <f t="shared" si="1"/>
        <v>0</v>
      </c>
      <c r="Q65" s="34" t="e">
        <f>#REF!-P65</f>
        <v>#REF!</v>
      </c>
    </row>
    <row r="66" spans="2:17" ht="12" customHeight="1">
      <c r="B66" s="1" t="s">
        <v>1</v>
      </c>
      <c r="C66" s="7">
        <v>52936</v>
      </c>
      <c r="D66" s="8">
        <v>3944.62</v>
      </c>
      <c r="E66" s="6" t="s">
        <v>131</v>
      </c>
      <c r="F66" s="1" t="s">
        <v>141</v>
      </c>
      <c r="G66" s="1" t="s">
        <v>142</v>
      </c>
      <c r="I66" s="31" t="s">
        <v>143</v>
      </c>
      <c r="J66" s="32">
        <v>3944.62</v>
      </c>
      <c r="K66" s="32">
        <v>0</v>
      </c>
      <c r="L66" s="32">
        <v>-202066389.53</v>
      </c>
      <c r="N66" s="33">
        <f t="shared" si="0"/>
        <v>0</v>
      </c>
      <c r="O66" s="33">
        <v>52936</v>
      </c>
      <c r="P66" s="33">
        <f t="shared" si="1"/>
        <v>0</v>
      </c>
      <c r="Q66" s="34" t="e">
        <f>#REF!-P66</f>
        <v>#REF!</v>
      </c>
    </row>
    <row r="67" spans="2:17" ht="12" customHeight="1">
      <c r="B67" s="1" t="s">
        <v>1</v>
      </c>
      <c r="C67" s="7">
        <v>52939</v>
      </c>
      <c r="D67" s="8">
        <v>24609.55</v>
      </c>
      <c r="E67" s="6" t="s">
        <v>131</v>
      </c>
      <c r="F67" s="1" t="s">
        <v>10</v>
      </c>
      <c r="G67" s="1" t="s">
        <v>145</v>
      </c>
      <c r="I67" s="31" t="s">
        <v>144</v>
      </c>
      <c r="J67" s="32">
        <v>24609.55</v>
      </c>
      <c r="K67" s="32">
        <v>0</v>
      </c>
      <c r="L67" s="32">
        <v>-202090999.08000001</v>
      </c>
      <c r="N67" s="33">
        <f t="shared" si="0"/>
        <v>0</v>
      </c>
      <c r="O67" s="33">
        <v>52939</v>
      </c>
      <c r="P67" s="33">
        <f t="shared" si="1"/>
        <v>0</v>
      </c>
      <c r="Q67" s="34" t="e">
        <f>#REF!-P67</f>
        <v>#REF!</v>
      </c>
    </row>
    <row r="68" spans="2:17" ht="12" customHeight="1">
      <c r="B68" s="1" t="s">
        <v>1</v>
      </c>
      <c r="C68" s="7">
        <v>52940</v>
      </c>
      <c r="D68" s="8">
        <v>22629.5</v>
      </c>
      <c r="E68" s="6" t="s">
        <v>146</v>
      </c>
      <c r="F68" s="1" t="s">
        <v>7</v>
      </c>
      <c r="G68" s="1" t="s">
        <v>147</v>
      </c>
      <c r="I68" s="31" t="s">
        <v>148</v>
      </c>
      <c r="J68" s="32">
        <v>22629.5</v>
      </c>
      <c r="K68" s="32">
        <v>0</v>
      </c>
      <c r="L68" s="32">
        <v>-202113628.58000001</v>
      </c>
      <c r="N68" s="33">
        <f t="shared" ref="N68:N114" si="2">D68-J68</f>
        <v>0</v>
      </c>
      <c r="O68" s="33">
        <v>52940</v>
      </c>
      <c r="P68" s="33">
        <f t="shared" ref="P68:P114" si="3">C68-O68</f>
        <v>0</v>
      </c>
      <c r="Q68" s="34" t="e">
        <f>#REF!-P68</f>
        <v>#REF!</v>
      </c>
    </row>
    <row r="69" spans="2:17" ht="12" customHeight="1">
      <c r="B69" s="1" t="s">
        <v>1</v>
      </c>
      <c r="C69" s="7">
        <v>52941</v>
      </c>
      <c r="D69" s="8">
        <v>271.11</v>
      </c>
      <c r="E69" s="6" t="s">
        <v>146</v>
      </c>
      <c r="F69" s="1" t="s">
        <v>149</v>
      </c>
      <c r="G69" s="1" t="s">
        <v>150</v>
      </c>
      <c r="I69" s="31" t="s">
        <v>151</v>
      </c>
      <c r="J69" s="32">
        <v>271.11</v>
      </c>
      <c r="K69" s="32">
        <v>0</v>
      </c>
      <c r="L69" s="32">
        <v>-202113899.69</v>
      </c>
      <c r="N69" s="33">
        <f t="shared" si="2"/>
        <v>0</v>
      </c>
      <c r="O69" s="33">
        <v>52941</v>
      </c>
      <c r="P69" s="33">
        <f t="shared" si="3"/>
        <v>0</v>
      </c>
      <c r="Q69" s="34" t="e">
        <f>#REF!-P69</f>
        <v>#REF!</v>
      </c>
    </row>
    <row r="70" spans="2:17" ht="12" customHeight="1">
      <c r="B70" s="1" t="s">
        <v>1</v>
      </c>
      <c r="C70" s="7">
        <v>52942</v>
      </c>
      <c r="D70" s="8">
        <v>13891.5</v>
      </c>
      <c r="E70" s="6" t="s">
        <v>146</v>
      </c>
      <c r="F70" s="1" t="s">
        <v>152</v>
      </c>
      <c r="G70" s="1" t="s">
        <v>153</v>
      </c>
      <c r="I70" s="31" t="s">
        <v>154</v>
      </c>
      <c r="J70" s="32">
        <v>13891.5</v>
      </c>
      <c r="K70" s="32">
        <v>0</v>
      </c>
      <c r="L70" s="32">
        <v>-202127791.19</v>
      </c>
      <c r="N70" s="33">
        <f t="shared" si="2"/>
        <v>0</v>
      </c>
      <c r="O70" s="33">
        <v>52942</v>
      </c>
      <c r="P70" s="33">
        <f t="shared" si="3"/>
        <v>0</v>
      </c>
      <c r="Q70" s="34" t="e">
        <f>#REF!-P70</f>
        <v>#REF!</v>
      </c>
    </row>
    <row r="71" spans="2:17" ht="12" customHeight="1">
      <c r="B71" s="1" t="s">
        <v>1</v>
      </c>
      <c r="C71" s="7">
        <v>52943</v>
      </c>
      <c r="D71" s="8">
        <v>148234.65</v>
      </c>
      <c r="E71" s="6" t="s">
        <v>146</v>
      </c>
      <c r="F71" s="1" t="s">
        <v>155</v>
      </c>
      <c r="G71" s="1" t="s">
        <v>156</v>
      </c>
      <c r="I71" s="31" t="s">
        <v>114</v>
      </c>
      <c r="J71" s="32">
        <v>148234.65</v>
      </c>
      <c r="K71" s="32">
        <v>0</v>
      </c>
      <c r="L71" s="32">
        <v>-202276025.84</v>
      </c>
      <c r="N71" s="33">
        <f t="shared" si="2"/>
        <v>0</v>
      </c>
      <c r="O71" s="33">
        <v>52943</v>
      </c>
      <c r="P71" s="33">
        <f t="shared" si="3"/>
        <v>0</v>
      </c>
      <c r="Q71" s="34" t="e">
        <f>#REF!-P71</f>
        <v>#REF!</v>
      </c>
    </row>
    <row r="72" spans="2:17" ht="12" customHeight="1">
      <c r="B72" s="1" t="s">
        <v>1</v>
      </c>
      <c r="C72" s="7">
        <v>52945</v>
      </c>
      <c r="D72" s="8">
        <v>820.09</v>
      </c>
      <c r="E72" s="6" t="s">
        <v>146</v>
      </c>
      <c r="F72" s="1" t="s">
        <v>138</v>
      </c>
      <c r="G72" s="1" t="s">
        <v>157</v>
      </c>
      <c r="I72" s="31" t="s">
        <v>158</v>
      </c>
      <c r="J72" s="32">
        <v>820.09</v>
      </c>
      <c r="K72" s="32">
        <v>0</v>
      </c>
      <c r="L72" s="32">
        <v>-202277245.93000001</v>
      </c>
      <c r="N72" s="33">
        <f t="shared" si="2"/>
        <v>0</v>
      </c>
      <c r="O72" s="33">
        <v>52945</v>
      </c>
      <c r="P72" s="33">
        <f t="shared" si="3"/>
        <v>0</v>
      </c>
      <c r="Q72" s="34" t="e">
        <f>#REF!-P72</f>
        <v>#REF!</v>
      </c>
    </row>
    <row r="73" spans="2:17" ht="12" customHeight="1">
      <c r="B73" s="1" t="s">
        <v>1</v>
      </c>
      <c r="C73" s="7">
        <v>52946</v>
      </c>
      <c r="D73" s="8">
        <v>2303.39</v>
      </c>
      <c r="E73" s="6" t="s">
        <v>146</v>
      </c>
      <c r="F73" s="1" t="s">
        <v>138</v>
      </c>
      <c r="G73" s="1" t="s">
        <v>159</v>
      </c>
      <c r="I73" s="31" t="s">
        <v>160</v>
      </c>
      <c r="J73" s="32">
        <v>2303.39</v>
      </c>
      <c r="K73" s="32">
        <v>0</v>
      </c>
      <c r="L73" s="32">
        <v>-202279549.31999999</v>
      </c>
      <c r="N73" s="33">
        <f t="shared" si="2"/>
        <v>0</v>
      </c>
      <c r="O73" s="33">
        <v>52946</v>
      </c>
      <c r="P73" s="33">
        <f t="shared" si="3"/>
        <v>0</v>
      </c>
      <c r="Q73" s="34" t="e">
        <f>#REF!-P73</f>
        <v>#REF!</v>
      </c>
    </row>
    <row r="74" spans="2:17" ht="12" customHeight="1">
      <c r="B74" s="1" t="s">
        <v>1</v>
      </c>
      <c r="C74" s="7">
        <v>52947</v>
      </c>
      <c r="D74" s="8">
        <v>6027.91</v>
      </c>
      <c r="E74" s="6" t="s">
        <v>146</v>
      </c>
      <c r="F74" s="1" t="s">
        <v>161</v>
      </c>
      <c r="G74" s="1" t="s">
        <v>162</v>
      </c>
      <c r="I74" s="31" t="s">
        <v>163</v>
      </c>
      <c r="J74" s="32">
        <v>6027.91</v>
      </c>
      <c r="K74" s="32">
        <v>0</v>
      </c>
      <c r="L74" s="32">
        <v>-202285577.22999999</v>
      </c>
      <c r="N74" s="33">
        <f t="shared" si="2"/>
        <v>0</v>
      </c>
      <c r="O74" s="33">
        <v>52947</v>
      </c>
      <c r="P74" s="33">
        <f t="shared" si="3"/>
        <v>0</v>
      </c>
      <c r="Q74" s="34" t="e">
        <f>#REF!-P74</f>
        <v>#REF!</v>
      </c>
    </row>
    <row r="75" spans="2:17" ht="12" customHeight="1">
      <c r="B75" s="1" t="s">
        <v>1</v>
      </c>
      <c r="C75" s="7">
        <v>52949</v>
      </c>
      <c r="D75" s="8">
        <v>36685.61</v>
      </c>
      <c r="E75" s="6" t="s">
        <v>164</v>
      </c>
      <c r="F75" s="1" t="s">
        <v>165</v>
      </c>
      <c r="G75" s="1" t="s">
        <v>166</v>
      </c>
      <c r="I75" s="31" t="s">
        <v>167</v>
      </c>
      <c r="J75" s="32">
        <v>36685.61</v>
      </c>
      <c r="K75" s="32">
        <v>0</v>
      </c>
      <c r="L75" s="32">
        <v>-202323463.88</v>
      </c>
      <c r="N75" s="33">
        <f t="shared" si="2"/>
        <v>0</v>
      </c>
      <c r="O75" s="33">
        <v>52949</v>
      </c>
      <c r="P75" s="33">
        <f t="shared" si="3"/>
        <v>0</v>
      </c>
      <c r="Q75" s="34" t="e">
        <f>#REF!-P75</f>
        <v>#REF!</v>
      </c>
    </row>
    <row r="76" spans="2:17" ht="12" customHeight="1">
      <c r="B76" s="1" t="s">
        <v>1</v>
      </c>
      <c r="C76" s="7">
        <v>52950</v>
      </c>
      <c r="D76" s="8">
        <v>10012.82</v>
      </c>
      <c r="E76" s="6" t="s">
        <v>164</v>
      </c>
      <c r="F76" s="1" t="s">
        <v>165</v>
      </c>
      <c r="G76" s="1" t="s">
        <v>168</v>
      </c>
      <c r="I76" s="31" t="s">
        <v>169</v>
      </c>
      <c r="J76" s="32">
        <v>10012.82</v>
      </c>
      <c r="K76" s="32">
        <v>0</v>
      </c>
      <c r="L76" s="32">
        <v>-202333476.69999999</v>
      </c>
      <c r="N76" s="33">
        <f t="shared" si="2"/>
        <v>0</v>
      </c>
      <c r="O76" s="33">
        <v>52950</v>
      </c>
      <c r="P76" s="33">
        <f t="shared" si="3"/>
        <v>0</v>
      </c>
      <c r="Q76" s="34" t="e">
        <f>#REF!-P76</f>
        <v>#REF!</v>
      </c>
    </row>
    <row r="77" spans="2:17" ht="12" customHeight="1">
      <c r="B77" s="1" t="s">
        <v>1</v>
      </c>
      <c r="C77" s="7">
        <v>52951</v>
      </c>
      <c r="D77" s="8">
        <v>7567</v>
      </c>
      <c r="E77" s="6" t="s">
        <v>164</v>
      </c>
      <c r="F77" s="1" t="s">
        <v>89</v>
      </c>
      <c r="G77" s="1" t="s">
        <v>170</v>
      </c>
      <c r="I77" s="31" t="s">
        <v>137</v>
      </c>
      <c r="J77" s="32">
        <v>7567</v>
      </c>
      <c r="K77" s="32">
        <v>0</v>
      </c>
      <c r="L77" s="32">
        <v>-202341043.69999999</v>
      </c>
      <c r="N77" s="33">
        <f t="shared" si="2"/>
        <v>0</v>
      </c>
      <c r="O77" s="33">
        <v>52951</v>
      </c>
      <c r="P77" s="33">
        <f t="shared" si="3"/>
        <v>0</v>
      </c>
      <c r="Q77" s="34" t="e">
        <f>#REF!-P77</f>
        <v>#REF!</v>
      </c>
    </row>
    <row r="78" spans="2:17" ht="12" customHeight="1">
      <c r="B78" s="1" t="s">
        <v>1</v>
      </c>
      <c r="C78" s="7">
        <v>52952</v>
      </c>
      <c r="D78" s="8">
        <v>2436</v>
      </c>
      <c r="E78" s="6" t="s">
        <v>164</v>
      </c>
      <c r="F78" s="1" t="s">
        <v>51</v>
      </c>
      <c r="G78" s="1" t="s">
        <v>171</v>
      </c>
      <c r="I78" s="31" t="s">
        <v>172</v>
      </c>
      <c r="J78" s="32">
        <v>2436</v>
      </c>
      <c r="K78" s="32">
        <v>0</v>
      </c>
      <c r="L78" s="32">
        <v>-202343479.69999999</v>
      </c>
      <c r="N78" s="33">
        <f t="shared" si="2"/>
        <v>0</v>
      </c>
      <c r="O78" s="33">
        <v>52952</v>
      </c>
      <c r="P78" s="33">
        <f t="shared" si="3"/>
        <v>0</v>
      </c>
      <c r="Q78" s="34" t="e">
        <f>#REF!-P78</f>
        <v>#REF!</v>
      </c>
    </row>
    <row r="79" spans="2:17" ht="12" customHeight="1">
      <c r="B79" s="1" t="s">
        <v>1</v>
      </c>
      <c r="C79" s="7">
        <v>52964</v>
      </c>
      <c r="D79" s="8">
        <v>5000</v>
      </c>
      <c r="E79" s="6" t="s">
        <v>164</v>
      </c>
      <c r="F79" s="1" t="s">
        <v>173</v>
      </c>
      <c r="G79" s="1" t="s">
        <v>174</v>
      </c>
      <c r="I79" s="31" t="s">
        <v>175</v>
      </c>
      <c r="J79" s="32">
        <v>5000</v>
      </c>
      <c r="K79" s="32">
        <v>0</v>
      </c>
      <c r="L79" s="32">
        <v>-202941994.11000001</v>
      </c>
      <c r="N79" s="33">
        <f t="shared" si="2"/>
        <v>0</v>
      </c>
      <c r="O79" s="33">
        <v>52964</v>
      </c>
      <c r="P79" s="33">
        <f t="shared" si="3"/>
        <v>0</v>
      </c>
      <c r="Q79" s="34" t="e">
        <f>#REF!-P79</f>
        <v>#REF!</v>
      </c>
    </row>
    <row r="80" spans="2:17" ht="12" customHeight="1">
      <c r="B80" s="1" t="s">
        <v>1</v>
      </c>
      <c r="C80" s="7">
        <v>52965</v>
      </c>
      <c r="D80" s="8">
        <v>44832.72</v>
      </c>
      <c r="E80" s="6" t="s">
        <v>164</v>
      </c>
      <c r="F80" s="1" t="s">
        <v>176</v>
      </c>
      <c r="G80" s="1" t="s">
        <v>177</v>
      </c>
      <c r="I80" s="31" t="s">
        <v>178</v>
      </c>
      <c r="J80" s="32">
        <v>44832.72</v>
      </c>
      <c r="K80" s="32">
        <v>0</v>
      </c>
      <c r="L80" s="32">
        <v>-202986826.83000001</v>
      </c>
      <c r="N80" s="33">
        <f t="shared" si="2"/>
        <v>0</v>
      </c>
      <c r="O80" s="33">
        <v>52965</v>
      </c>
      <c r="P80" s="33">
        <f t="shared" si="3"/>
        <v>0</v>
      </c>
      <c r="Q80" s="34" t="e">
        <f>#REF!-P80</f>
        <v>#REF!</v>
      </c>
    </row>
    <row r="81" spans="2:17" ht="12" customHeight="1">
      <c r="B81" s="1" t="s">
        <v>1</v>
      </c>
      <c r="C81" s="7">
        <v>52966</v>
      </c>
      <c r="D81" s="8">
        <v>3966</v>
      </c>
      <c r="E81" s="6" t="s">
        <v>164</v>
      </c>
      <c r="F81" s="1" t="s">
        <v>179</v>
      </c>
      <c r="G81" s="1" t="s">
        <v>180</v>
      </c>
      <c r="I81" s="31" t="s">
        <v>178</v>
      </c>
      <c r="J81" s="32">
        <v>3966</v>
      </c>
      <c r="K81" s="32">
        <v>0</v>
      </c>
      <c r="L81" s="32">
        <v>-202990792.83000001</v>
      </c>
      <c r="N81" s="33">
        <f t="shared" si="2"/>
        <v>0</v>
      </c>
      <c r="O81" s="33">
        <v>52966</v>
      </c>
      <c r="P81" s="33">
        <f t="shared" si="3"/>
        <v>0</v>
      </c>
      <c r="Q81" s="34" t="e">
        <f>#REF!-P81</f>
        <v>#REF!</v>
      </c>
    </row>
    <row r="82" spans="2:17" ht="12" customHeight="1">
      <c r="B82" s="1" t="s">
        <v>1</v>
      </c>
      <c r="C82" s="7">
        <v>52967</v>
      </c>
      <c r="D82" s="8">
        <v>4292</v>
      </c>
      <c r="E82" s="6" t="s">
        <v>164</v>
      </c>
      <c r="F82" s="1" t="s">
        <v>181</v>
      </c>
      <c r="G82" s="1" t="s">
        <v>182</v>
      </c>
      <c r="I82" s="31" t="s">
        <v>178</v>
      </c>
      <c r="J82" s="32">
        <v>4292</v>
      </c>
      <c r="K82" s="32">
        <v>0</v>
      </c>
      <c r="L82" s="32">
        <v>-202995084.83000001</v>
      </c>
      <c r="N82" s="33">
        <f t="shared" si="2"/>
        <v>0</v>
      </c>
      <c r="O82" s="33">
        <v>52967</v>
      </c>
      <c r="P82" s="33">
        <f t="shared" si="3"/>
        <v>0</v>
      </c>
      <c r="Q82" s="34" t="e">
        <f>#REF!-P82</f>
        <v>#REF!</v>
      </c>
    </row>
    <row r="83" spans="2:17" ht="12" customHeight="1">
      <c r="B83" s="1" t="s">
        <v>1</v>
      </c>
      <c r="C83" s="7">
        <v>52969</v>
      </c>
      <c r="D83" s="8">
        <v>104826.46</v>
      </c>
      <c r="E83" s="6" t="s">
        <v>164</v>
      </c>
      <c r="F83" s="1" t="s">
        <v>123</v>
      </c>
      <c r="G83" s="1" t="s">
        <v>183</v>
      </c>
      <c r="I83" s="31" t="s">
        <v>184</v>
      </c>
      <c r="J83" s="32">
        <v>104826.46</v>
      </c>
      <c r="K83" s="32">
        <v>0</v>
      </c>
      <c r="L83" s="32">
        <v>-203102154.21000001</v>
      </c>
      <c r="N83" s="33">
        <f t="shared" si="2"/>
        <v>0</v>
      </c>
      <c r="O83" s="33">
        <v>52969</v>
      </c>
      <c r="P83" s="33">
        <f t="shared" si="3"/>
        <v>0</v>
      </c>
      <c r="Q83" s="34" t="e">
        <f>#REF!-P83</f>
        <v>#REF!</v>
      </c>
    </row>
    <row r="84" spans="2:17" ht="12" customHeight="1">
      <c r="B84" s="1" t="s">
        <v>1</v>
      </c>
      <c r="C84" s="7">
        <v>52970</v>
      </c>
      <c r="D84" s="8">
        <v>5335.85</v>
      </c>
      <c r="E84" s="6" t="s">
        <v>164</v>
      </c>
      <c r="F84" s="1" t="s">
        <v>44</v>
      </c>
      <c r="G84" s="1" t="s">
        <v>185</v>
      </c>
      <c r="I84" s="31" t="s">
        <v>186</v>
      </c>
      <c r="J84" s="32">
        <v>5335.85</v>
      </c>
      <c r="K84" s="32">
        <v>0</v>
      </c>
      <c r="L84" s="32">
        <v>-203107490.06</v>
      </c>
      <c r="N84" s="33">
        <f t="shared" si="2"/>
        <v>0</v>
      </c>
      <c r="O84" s="33">
        <v>52970</v>
      </c>
      <c r="P84" s="33">
        <f t="shared" si="3"/>
        <v>0</v>
      </c>
      <c r="Q84" s="34" t="e">
        <f>#REF!-P84</f>
        <v>#REF!</v>
      </c>
    </row>
    <row r="85" spans="2:17" ht="12" customHeight="1">
      <c r="B85" s="1" t="s">
        <v>1</v>
      </c>
      <c r="C85" s="7">
        <v>52971</v>
      </c>
      <c r="D85" s="8">
        <v>9368.9599999999991</v>
      </c>
      <c r="E85" s="6" t="s">
        <v>164</v>
      </c>
      <c r="F85" s="1" t="s">
        <v>116</v>
      </c>
      <c r="G85" s="1" t="s">
        <v>187</v>
      </c>
      <c r="I85" s="31" t="s">
        <v>188</v>
      </c>
      <c r="J85" s="32">
        <v>9368.9599999999991</v>
      </c>
      <c r="K85" s="32">
        <v>0</v>
      </c>
      <c r="L85" s="32">
        <v>-203116859.02000001</v>
      </c>
      <c r="N85" s="33">
        <f t="shared" si="2"/>
        <v>0</v>
      </c>
      <c r="O85" s="33">
        <v>52971</v>
      </c>
      <c r="P85" s="33">
        <f t="shared" si="3"/>
        <v>0</v>
      </c>
      <c r="Q85" s="34" t="e">
        <f>#REF!-P85</f>
        <v>#REF!</v>
      </c>
    </row>
    <row r="86" spans="2:17" ht="12" customHeight="1">
      <c r="B86" s="1" t="s">
        <v>1</v>
      </c>
      <c r="C86" s="7">
        <v>52972</v>
      </c>
      <c r="D86" s="8">
        <v>11069</v>
      </c>
      <c r="E86" s="6" t="s">
        <v>164</v>
      </c>
      <c r="F86" s="1" t="s">
        <v>47</v>
      </c>
      <c r="G86" s="1" t="s">
        <v>189</v>
      </c>
      <c r="I86" s="31" t="s">
        <v>190</v>
      </c>
      <c r="J86" s="32">
        <v>11069</v>
      </c>
      <c r="K86" s="32">
        <v>0</v>
      </c>
      <c r="L86" s="32">
        <v>-203127928.02000001</v>
      </c>
      <c r="N86" s="33">
        <f t="shared" si="2"/>
        <v>0</v>
      </c>
      <c r="O86" s="33">
        <v>52972</v>
      </c>
      <c r="P86" s="33">
        <f t="shared" si="3"/>
        <v>0</v>
      </c>
      <c r="Q86" s="34" t="e">
        <f>#REF!-P86</f>
        <v>#REF!</v>
      </c>
    </row>
    <row r="87" spans="2:17" ht="12" customHeight="1">
      <c r="B87" s="1" t="s">
        <v>1</v>
      </c>
      <c r="C87" s="7">
        <v>52973</v>
      </c>
      <c r="D87" s="8">
        <v>11193.22</v>
      </c>
      <c r="E87" s="6" t="s">
        <v>164</v>
      </c>
      <c r="F87" s="1" t="s">
        <v>191</v>
      </c>
      <c r="G87" s="1" t="s">
        <v>192</v>
      </c>
      <c r="I87" s="31" t="s">
        <v>193</v>
      </c>
      <c r="J87" s="32">
        <v>11193.22</v>
      </c>
      <c r="K87" s="32">
        <v>0</v>
      </c>
      <c r="L87" s="32">
        <v>-203139121.24000001</v>
      </c>
      <c r="N87" s="33">
        <f t="shared" si="2"/>
        <v>0</v>
      </c>
      <c r="O87" s="33">
        <v>52973</v>
      </c>
      <c r="P87" s="33">
        <f t="shared" si="3"/>
        <v>0</v>
      </c>
      <c r="Q87" s="34" t="e">
        <f>#REF!-P87</f>
        <v>#REF!</v>
      </c>
    </row>
    <row r="88" spans="2:17" ht="12" customHeight="1">
      <c r="B88" s="1" t="s">
        <v>1</v>
      </c>
      <c r="C88" s="7">
        <v>52974</v>
      </c>
      <c r="D88" s="8">
        <v>628.44000000000005</v>
      </c>
      <c r="E88" s="6" t="s">
        <v>164</v>
      </c>
      <c r="F88" s="1" t="s">
        <v>35</v>
      </c>
      <c r="G88" s="1" t="s">
        <v>194</v>
      </c>
      <c r="I88" s="31" t="s">
        <v>195</v>
      </c>
      <c r="J88" s="32">
        <v>628.44000000000005</v>
      </c>
      <c r="K88" s="32">
        <v>0</v>
      </c>
      <c r="L88" s="32">
        <v>-203139749.68000001</v>
      </c>
      <c r="N88" s="33">
        <f t="shared" si="2"/>
        <v>0</v>
      </c>
      <c r="O88" s="33">
        <v>52974</v>
      </c>
      <c r="P88" s="33">
        <f t="shared" si="3"/>
        <v>0</v>
      </c>
      <c r="Q88" s="34" t="e">
        <f>#REF!-P88</f>
        <v>#REF!</v>
      </c>
    </row>
    <row r="89" spans="2:17" ht="12" customHeight="1">
      <c r="B89" s="1" t="s">
        <v>1</v>
      </c>
      <c r="C89" s="7">
        <v>52975</v>
      </c>
      <c r="D89" s="8">
        <v>4996.3500000000004</v>
      </c>
      <c r="E89" s="6" t="s">
        <v>164</v>
      </c>
      <c r="F89" s="1" t="s">
        <v>196</v>
      </c>
      <c r="G89" s="1" t="s">
        <v>197</v>
      </c>
      <c r="I89" s="31" t="s">
        <v>198</v>
      </c>
      <c r="J89" s="32">
        <v>4996.3500000000004</v>
      </c>
      <c r="K89" s="32">
        <v>0</v>
      </c>
      <c r="L89" s="32">
        <v>-203144746.03</v>
      </c>
      <c r="N89" s="33">
        <f t="shared" si="2"/>
        <v>0</v>
      </c>
      <c r="O89" s="33">
        <v>52975</v>
      </c>
      <c r="P89" s="33">
        <f t="shared" si="3"/>
        <v>0</v>
      </c>
      <c r="Q89" s="34" t="e">
        <f>#REF!-P89</f>
        <v>#REF!</v>
      </c>
    </row>
    <row r="90" spans="2:17" ht="12" customHeight="1">
      <c r="B90" s="1" t="s">
        <v>1</v>
      </c>
      <c r="C90" s="7">
        <v>52976</v>
      </c>
      <c r="D90" s="8">
        <v>2382.71</v>
      </c>
      <c r="E90" s="6" t="s">
        <v>164</v>
      </c>
      <c r="F90" s="1" t="s">
        <v>199</v>
      </c>
      <c r="G90" s="1" t="s">
        <v>200</v>
      </c>
      <c r="I90" s="31" t="s">
        <v>201</v>
      </c>
      <c r="J90" s="32">
        <v>2382.71</v>
      </c>
      <c r="K90" s="32">
        <v>0</v>
      </c>
      <c r="L90" s="32">
        <v>-203147128.74000001</v>
      </c>
      <c r="N90" s="33">
        <f t="shared" si="2"/>
        <v>0</v>
      </c>
      <c r="O90" s="33">
        <v>52976</v>
      </c>
      <c r="P90" s="33">
        <f t="shared" si="3"/>
        <v>0</v>
      </c>
      <c r="Q90" s="34" t="e">
        <f>#REF!-P90</f>
        <v>#REF!</v>
      </c>
    </row>
    <row r="91" spans="2:17" ht="12" customHeight="1">
      <c r="B91" s="1" t="s">
        <v>1</v>
      </c>
      <c r="C91" s="7">
        <v>52977</v>
      </c>
      <c r="D91" s="8">
        <v>445.7</v>
      </c>
      <c r="E91" s="6" t="s">
        <v>164</v>
      </c>
      <c r="F91" s="1" t="s">
        <v>112</v>
      </c>
      <c r="G91" s="1" t="s">
        <v>202</v>
      </c>
      <c r="I91" s="31" t="s">
        <v>203</v>
      </c>
      <c r="J91" s="32">
        <v>445.7</v>
      </c>
      <c r="K91" s="32">
        <v>0</v>
      </c>
      <c r="L91" s="32">
        <v>-203147574.44</v>
      </c>
      <c r="N91" s="33">
        <f t="shared" si="2"/>
        <v>0</v>
      </c>
      <c r="O91" s="33">
        <v>52977</v>
      </c>
      <c r="P91" s="33">
        <f t="shared" si="3"/>
        <v>0</v>
      </c>
      <c r="Q91" s="34" t="e">
        <f>#REF!-P91</f>
        <v>#REF!</v>
      </c>
    </row>
    <row r="92" spans="2:17" ht="12" customHeight="1">
      <c r="B92" s="1" t="s">
        <v>1</v>
      </c>
      <c r="C92" s="7">
        <v>52978</v>
      </c>
      <c r="D92" s="8">
        <v>3596.28</v>
      </c>
      <c r="E92" s="6" t="s">
        <v>164</v>
      </c>
      <c r="F92" s="1" t="s">
        <v>204</v>
      </c>
      <c r="G92" s="1" t="s">
        <v>205</v>
      </c>
      <c r="I92" s="31" t="s">
        <v>206</v>
      </c>
      <c r="J92" s="32">
        <v>3596.28</v>
      </c>
      <c r="K92" s="32">
        <v>0</v>
      </c>
      <c r="L92" s="32">
        <v>-203151170.72</v>
      </c>
      <c r="N92" s="33">
        <f t="shared" si="2"/>
        <v>0</v>
      </c>
      <c r="O92" s="33">
        <v>52978</v>
      </c>
      <c r="P92" s="33">
        <f t="shared" si="3"/>
        <v>0</v>
      </c>
      <c r="Q92" s="34" t="e">
        <f>#REF!-P92</f>
        <v>#REF!</v>
      </c>
    </row>
    <row r="93" spans="2:17" ht="12" customHeight="1">
      <c r="B93" s="1" t="s">
        <v>1</v>
      </c>
      <c r="C93" s="7">
        <v>52979</v>
      </c>
      <c r="D93" s="8">
        <v>33587.85</v>
      </c>
      <c r="E93" s="6" t="s">
        <v>164</v>
      </c>
      <c r="F93" s="1" t="s">
        <v>207</v>
      </c>
      <c r="G93" s="1" t="s">
        <v>208</v>
      </c>
      <c r="I93" s="31" t="s">
        <v>209</v>
      </c>
      <c r="J93" s="32">
        <v>33587.85</v>
      </c>
      <c r="K93" s="32">
        <v>0</v>
      </c>
      <c r="L93" s="32">
        <v>-203184758.56999999</v>
      </c>
      <c r="N93" s="33">
        <f t="shared" si="2"/>
        <v>0</v>
      </c>
      <c r="O93" s="33">
        <v>52979</v>
      </c>
      <c r="P93" s="33">
        <f t="shared" si="3"/>
        <v>0</v>
      </c>
      <c r="Q93" s="34" t="e">
        <f>#REF!-P93</f>
        <v>#REF!</v>
      </c>
    </row>
    <row r="94" spans="2:17" ht="12" customHeight="1">
      <c r="B94" s="1" t="s">
        <v>1</v>
      </c>
      <c r="C94" s="7">
        <v>52980</v>
      </c>
      <c r="D94" s="8">
        <v>51900.33</v>
      </c>
      <c r="E94" s="6" t="s">
        <v>164</v>
      </c>
      <c r="F94" s="1" t="s">
        <v>210</v>
      </c>
      <c r="G94" s="1" t="s">
        <v>211</v>
      </c>
      <c r="I94" s="31" t="s">
        <v>212</v>
      </c>
      <c r="J94" s="32">
        <v>51900.33</v>
      </c>
      <c r="K94" s="32">
        <v>0</v>
      </c>
      <c r="L94" s="32">
        <v>-203236658.90000001</v>
      </c>
      <c r="N94" s="33">
        <f t="shared" si="2"/>
        <v>0</v>
      </c>
      <c r="O94" s="33">
        <v>52980</v>
      </c>
      <c r="P94" s="33">
        <f t="shared" si="3"/>
        <v>0</v>
      </c>
      <c r="Q94" s="34" t="e">
        <f>#REF!-P94</f>
        <v>#REF!</v>
      </c>
    </row>
    <row r="95" spans="2:17" ht="12" customHeight="1">
      <c r="B95" s="1" t="s">
        <v>1</v>
      </c>
      <c r="C95" s="7">
        <v>52981</v>
      </c>
      <c r="D95" s="8">
        <v>750</v>
      </c>
      <c r="E95" s="6" t="s">
        <v>164</v>
      </c>
      <c r="F95" s="1" t="s">
        <v>213</v>
      </c>
      <c r="G95" s="1" t="s">
        <v>214</v>
      </c>
      <c r="I95" s="31" t="s">
        <v>178</v>
      </c>
      <c r="J95" s="32">
        <v>750</v>
      </c>
      <c r="K95" s="32">
        <v>0</v>
      </c>
      <c r="L95" s="32">
        <v>-203237408.90000001</v>
      </c>
      <c r="N95" s="33">
        <f t="shared" si="2"/>
        <v>0</v>
      </c>
      <c r="O95" s="33">
        <v>52981</v>
      </c>
      <c r="P95" s="33">
        <f t="shared" si="3"/>
        <v>0</v>
      </c>
      <c r="Q95" s="34" t="e">
        <f>#REF!-P95</f>
        <v>#REF!</v>
      </c>
    </row>
    <row r="96" spans="2:17" ht="12" customHeight="1">
      <c r="B96" s="1" t="s">
        <v>1</v>
      </c>
      <c r="C96" s="7">
        <v>429</v>
      </c>
      <c r="D96" s="8">
        <v>27693.200000000001</v>
      </c>
      <c r="E96" s="6" t="s">
        <v>164</v>
      </c>
      <c r="F96" s="1" t="s">
        <v>215</v>
      </c>
      <c r="G96" s="1" t="s">
        <v>216</v>
      </c>
      <c r="I96" s="31" t="s">
        <v>217</v>
      </c>
      <c r="J96" s="32">
        <v>27693.200000000001</v>
      </c>
      <c r="K96" s="32"/>
      <c r="L96" s="32"/>
      <c r="N96" s="33">
        <f t="shared" si="2"/>
        <v>0</v>
      </c>
      <c r="O96" s="33">
        <v>429</v>
      </c>
      <c r="P96" s="33">
        <f t="shared" si="3"/>
        <v>0</v>
      </c>
      <c r="Q96" s="34"/>
    </row>
    <row r="97" spans="2:17" ht="12" customHeight="1">
      <c r="B97" s="1" t="s">
        <v>1</v>
      </c>
      <c r="C97" s="7">
        <v>52982</v>
      </c>
      <c r="D97" s="8">
        <v>550</v>
      </c>
      <c r="E97" s="6" t="s">
        <v>218</v>
      </c>
      <c r="F97" s="1" t="s">
        <v>213</v>
      </c>
      <c r="G97" s="1" t="s">
        <v>219</v>
      </c>
      <c r="I97" s="31" t="s">
        <v>220</v>
      </c>
      <c r="J97" s="32">
        <v>550</v>
      </c>
      <c r="K97" s="32">
        <v>0</v>
      </c>
      <c r="L97" s="32">
        <v>-203237958.90000001</v>
      </c>
      <c r="N97" s="33">
        <f t="shared" si="2"/>
        <v>0</v>
      </c>
      <c r="O97" s="33">
        <v>52982</v>
      </c>
      <c r="P97" s="33">
        <f t="shared" si="3"/>
        <v>0</v>
      </c>
      <c r="Q97" s="34" t="e">
        <f>#REF!-P97</f>
        <v>#REF!</v>
      </c>
    </row>
    <row r="98" spans="2:17" ht="12" customHeight="1">
      <c r="B98" s="1" t="s">
        <v>1</v>
      </c>
      <c r="C98" s="7">
        <v>52985</v>
      </c>
      <c r="D98" s="8">
        <v>29887.19</v>
      </c>
      <c r="E98" s="6" t="s">
        <v>218</v>
      </c>
      <c r="F98" s="1" t="s">
        <v>222</v>
      </c>
      <c r="G98" s="1" t="s">
        <v>223</v>
      </c>
      <c r="I98" s="31" t="s">
        <v>224</v>
      </c>
      <c r="J98" s="32">
        <v>29887.19</v>
      </c>
      <c r="K98" s="32">
        <v>0</v>
      </c>
      <c r="L98" s="32">
        <v>-203267846.09</v>
      </c>
      <c r="N98" s="33">
        <f t="shared" si="2"/>
        <v>0</v>
      </c>
      <c r="O98" s="33">
        <v>52985</v>
      </c>
      <c r="P98" s="33">
        <f t="shared" si="3"/>
        <v>0</v>
      </c>
      <c r="Q98" s="34" t="e">
        <f>#REF!-P98</f>
        <v>#REF!</v>
      </c>
    </row>
    <row r="99" spans="2:17" ht="12" customHeight="1">
      <c r="B99" s="1" t="s">
        <v>1</v>
      </c>
      <c r="C99" s="7">
        <v>52986</v>
      </c>
      <c r="D99" s="8">
        <v>2202.7199999999998</v>
      </c>
      <c r="E99" s="6" t="s">
        <v>218</v>
      </c>
      <c r="F99" s="1" t="s">
        <v>138</v>
      </c>
      <c r="G99" s="1" t="s">
        <v>225</v>
      </c>
      <c r="I99" s="31" t="s">
        <v>226</v>
      </c>
      <c r="J99" s="32">
        <v>2202.7199999999998</v>
      </c>
      <c r="K99" s="32">
        <v>0</v>
      </c>
      <c r="L99" s="32">
        <v>-203270048.81</v>
      </c>
      <c r="N99" s="33">
        <f t="shared" si="2"/>
        <v>0</v>
      </c>
      <c r="O99" s="33">
        <v>52986</v>
      </c>
      <c r="P99" s="33">
        <f t="shared" si="3"/>
        <v>0</v>
      </c>
      <c r="Q99" s="34" t="e">
        <f>#REF!-P99</f>
        <v>#REF!</v>
      </c>
    </row>
    <row r="100" spans="2:17" ht="12" customHeight="1">
      <c r="B100" s="1" t="s">
        <v>1</v>
      </c>
      <c r="C100" s="7">
        <v>52987</v>
      </c>
      <c r="D100" s="8">
        <v>3965.03</v>
      </c>
      <c r="E100" s="6" t="s">
        <v>218</v>
      </c>
      <c r="F100" s="1" t="s">
        <v>227</v>
      </c>
      <c r="G100" s="1" t="s">
        <v>228</v>
      </c>
      <c r="I100" s="31" t="s">
        <v>229</v>
      </c>
      <c r="J100" s="32">
        <v>3965.03</v>
      </c>
      <c r="K100" s="32">
        <v>0</v>
      </c>
      <c r="L100" s="32">
        <v>-203274013.84</v>
      </c>
      <c r="N100" s="33">
        <f t="shared" si="2"/>
        <v>0</v>
      </c>
      <c r="O100" s="33">
        <v>52987</v>
      </c>
      <c r="P100" s="33">
        <f t="shared" si="3"/>
        <v>0</v>
      </c>
      <c r="Q100" s="34" t="e">
        <f>#REF!-P100</f>
        <v>#REF!</v>
      </c>
    </row>
    <row r="101" spans="2:17" ht="12" customHeight="1">
      <c r="B101" s="1" t="s">
        <v>1</v>
      </c>
      <c r="C101" s="7">
        <v>52988</v>
      </c>
      <c r="D101" s="8">
        <v>4355.74</v>
      </c>
      <c r="E101" s="6" t="s">
        <v>218</v>
      </c>
      <c r="F101" s="1" t="s">
        <v>230</v>
      </c>
      <c r="G101" s="1" t="s">
        <v>231</v>
      </c>
      <c r="I101" s="31" t="s">
        <v>232</v>
      </c>
      <c r="J101" s="32">
        <v>4355.74</v>
      </c>
      <c r="K101" s="32">
        <v>0</v>
      </c>
      <c r="L101" s="32">
        <v>-203278369.58000001</v>
      </c>
      <c r="N101" s="33">
        <f t="shared" si="2"/>
        <v>0</v>
      </c>
      <c r="O101" s="33">
        <v>52988</v>
      </c>
      <c r="P101" s="33">
        <f t="shared" si="3"/>
        <v>0</v>
      </c>
      <c r="Q101" s="34" t="e">
        <f>#REF!-P101</f>
        <v>#REF!</v>
      </c>
    </row>
    <row r="102" spans="2:17" ht="12" customHeight="1">
      <c r="B102" s="1" t="s">
        <v>1</v>
      </c>
      <c r="C102" s="7">
        <v>52989</v>
      </c>
      <c r="D102" s="8">
        <v>11713.75</v>
      </c>
      <c r="E102" s="6" t="s">
        <v>218</v>
      </c>
      <c r="F102" s="1" t="s">
        <v>233</v>
      </c>
      <c r="G102" s="1" t="s">
        <v>234</v>
      </c>
      <c r="I102" s="31" t="s">
        <v>235</v>
      </c>
      <c r="J102" s="32">
        <v>11713.75</v>
      </c>
      <c r="K102" s="32">
        <v>0</v>
      </c>
      <c r="L102" s="32">
        <v>-203290083.33000001</v>
      </c>
      <c r="N102" s="33">
        <f t="shared" si="2"/>
        <v>0</v>
      </c>
      <c r="O102" s="33">
        <v>52989</v>
      </c>
      <c r="P102" s="33">
        <f t="shared" si="3"/>
        <v>0</v>
      </c>
      <c r="Q102" s="34" t="e">
        <f>#REF!-P102</f>
        <v>#REF!</v>
      </c>
    </row>
    <row r="103" spans="2:17" ht="12" customHeight="1">
      <c r="B103" s="1" t="s">
        <v>1</v>
      </c>
      <c r="C103" s="7">
        <v>52990</v>
      </c>
      <c r="D103" s="8">
        <v>6607.41</v>
      </c>
      <c r="E103" s="6" t="s">
        <v>218</v>
      </c>
      <c r="F103" s="1" t="s">
        <v>236</v>
      </c>
      <c r="G103" s="1" t="s">
        <v>231</v>
      </c>
      <c r="I103" s="31" t="s">
        <v>235</v>
      </c>
      <c r="J103" s="32">
        <v>6607.41</v>
      </c>
      <c r="K103" s="32">
        <v>0</v>
      </c>
      <c r="L103" s="32">
        <v>-203296690.74000001</v>
      </c>
      <c r="N103" s="33">
        <f t="shared" si="2"/>
        <v>0</v>
      </c>
      <c r="O103" s="33">
        <v>52990</v>
      </c>
      <c r="P103" s="33">
        <f t="shared" si="3"/>
        <v>0</v>
      </c>
      <c r="Q103" s="34" t="e">
        <f>#REF!-P103</f>
        <v>#REF!</v>
      </c>
    </row>
    <row r="104" spans="2:17" ht="12" customHeight="1">
      <c r="B104" s="1" t="s">
        <v>1</v>
      </c>
      <c r="C104" s="7">
        <v>52991</v>
      </c>
      <c r="D104" s="8">
        <v>13387.95</v>
      </c>
      <c r="E104" s="6" t="s">
        <v>218</v>
      </c>
      <c r="F104" s="1" t="s">
        <v>237</v>
      </c>
      <c r="G104" s="1" t="s">
        <v>231</v>
      </c>
      <c r="I104" s="31" t="s">
        <v>235</v>
      </c>
      <c r="J104" s="32">
        <v>13387.95</v>
      </c>
      <c r="K104" s="32">
        <v>0</v>
      </c>
      <c r="L104" s="32">
        <v>-203310078.69</v>
      </c>
      <c r="N104" s="33">
        <f t="shared" si="2"/>
        <v>0</v>
      </c>
      <c r="O104" s="33">
        <v>52991</v>
      </c>
      <c r="P104" s="33">
        <f t="shared" si="3"/>
        <v>0</v>
      </c>
      <c r="Q104" s="34" t="e">
        <f>#REF!-P104</f>
        <v>#REF!</v>
      </c>
    </row>
    <row r="105" spans="2:17" ht="12" customHeight="1">
      <c r="B105" s="1" t="s">
        <v>1</v>
      </c>
      <c r="C105" s="7">
        <v>52992</v>
      </c>
      <c r="D105" s="8">
        <v>6603.49</v>
      </c>
      <c r="E105" s="6" t="s">
        <v>218</v>
      </c>
      <c r="F105" s="1" t="s">
        <v>108</v>
      </c>
      <c r="G105" s="1" t="s">
        <v>231</v>
      </c>
      <c r="I105" s="31" t="s">
        <v>235</v>
      </c>
      <c r="J105" s="32">
        <v>6603.49</v>
      </c>
      <c r="K105" s="32">
        <v>0</v>
      </c>
      <c r="L105" s="32">
        <v>-203316682.18000001</v>
      </c>
      <c r="N105" s="33">
        <f t="shared" si="2"/>
        <v>0</v>
      </c>
      <c r="O105" s="33">
        <v>52992</v>
      </c>
      <c r="P105" s="33">
        <f t="shared" si="3"/>
        <v>0</v>
      </c>
      <c r="Q105" s="34" t="e">
        <f>#REF!-P105</f>
        <v>#REF!</v>
      </c>
    </row>
    <row r="106" spans="2:17" ht="12" customHeight="1">
      <c r="B106" s="1" t="s">
        <v>1</v>
      </c>
      <c r="C106" s="7">
        <v>52993</v>
      </c>
      <c r="D106" s="8">
        <v>11713.75</v>
      </c>
      <c r="E106" s="6" t="s">
        <v>218</v>
      </c>
      <c r="F106" s="1" t="s">
        <v>238</v>
      </c>
      <c r="G106" s="1" t="s">
        <v>231</v>
      </c>
      <c r="I106" s="31" t="s">
        <v>235</v>
      </c>
      <c r="J106" s="32">
        <v>11713.75</v>
      </c>
      <c r="K106" s="32">
        <v>0</v>
      </c>
      <c r="L106" s="32">
        <v>-203328395.93000001</v>
      </c>
      <c r="N106" s="33">
        <f t="shared" si="2"/>
        <v>0</v>
      </c>
      <c r="O106" s="33">
        <v>52993</v>
      </c>
      <c r="P106" s="33">
        <f t="shared" si="3"/>
        <v>0</v>
      </c>
      <c r="Q106" s="34" t="e">
        <f>#REF!-P106</f>
        <v>#REF!</v>
      </c>
    </row>
    <row r="107" spans="2:17" ht="12" customHeight="1">
      <c r="B107" s="1" t="s">
        <v>1</v>
      </c>
      <c r="C107" s="7">
        <v>52994</v>
      </c>
      <c r="D107" s="8">
        <v>11713.75</v>
      </c>
      <c r="E107" s="6" t="s">
        <v>239</v>
      </c>
      <c r="F107" s="1" t="s">
        <v>240</v>
      </c>
      <c r="G107" s="1" t="s">
        <v>234</v>
      </c>
      <c r="I107" s="31" t="s">
        <v>235</v>
      </c>
      <c r="J107" s="32">
        <v>11713.75</v>
      </c>
      <c r="K107" s="32">
        <v>0</v>
      </c>
      <c r="L107" s="32">
        <v>-203340109.68000001</v>
      </c>
      <c r="N107" s="33">
        <f t="shared" si="2"/>
        <v>0</v>
      </c>
      <c r="O107" s="33">
        <v>52994</v>
      </c>
      <c r="P107" s="33">
        <f t="shared" si="3"/>
        <v>0</v>
      </c>
      <c r="Q107" s="34" t="e">
        <f>#REF!-P107</f>
        <v>#REF!</v>
      </c>
    </row>
    <row r="108" spans="2:17" ht="12" customHeight="1">
      <c r="B108" s="1" t="s">
        <v>1</v>
      </c>
      <c r="C108" s="7">
        <v>52995</v>
      </c>
      <c r="D108" s="8">
        <v>17259.599999999999</v>
      </c>
      <c r="E108" s="6" t="s">
        <v>239</v>
      </c>
      <c r="F108" s="1" t="s">
        <v>92</v>
      </c>
      <c r="G108" s="1" t="s">
        <v>241</v>
      </c>
      <c r="I108" s="31" t="s">
        <v>137</v>
      </c>
      <c r="J108" s="32">
        <v>17259.599999999999</v>
      </c>
      <c r="K108" s="32">
        <v>0</v>
      </c>
      <c r="L108" s="32">
        <v>-203357369.28</v>
      </c>
      <c r="N108" s="33">
        <f t="shared" si="2"/>
        <v>0</v>
      </c>
      <c r="O108" s="33">
        <v>52995</v>
      </c>
      <c r="P108" s="33">
        <f t="shared" si="3"/>
        <v>0</v>
      </c>
      <c r="Q108" s="34" t="e">
        <f>#REF!-P108</f>
        <v>#REF!</v>
      </c>
    </row>
    <row r="109" spans="2:17" ht="12" customHeight="1">
      <c r="B109" s="1" t="s">
        <v>1</v>
      </c>
      <c r="C109" s="7">
        <v>52996</v>
      </c>
      <c r="D109" s="8">
        <v>11713.75</v>
      </c>
      <c r="E109" s="6" t="s">
        <v>239</v>
      </c>
      <c r="F109" s="1" t="s">
        <v>242</v>
      </c>
      <c r="G109" s="1" t="s">
        <v>231</v>
      </c>
      <c r="I109" s="31" t="s">
        <v>235</v>
      </c>
      <c r="J109" s="32">
        <v>11713.75</v>
      </c>
      <c r="K109" s="32">
        <v>0</v>
      </c>
      <c r="L109" s="32">
        <v>-203369083.03</v>
      </c>
      <c r="N109" s="33">
        <f t="shared" si="2"/>
        <v>0</v>
      </c>
      <c r="O109" s="33">
        <v>52996</v>
      </c>
      <c r="P109" s="33">
        <f t="shared" si="3"/>
        <v>0</v>
      </c>
      <c r="Q109" s="34" t="e">
        <f>#REF!-P109</f>
        <v>#REF!</v>
      </c>
    </row>
    <row r="110" spans="2:17" ht="12" customHeight="1">
      <c r="B110" s="1" t="s">
        <v>1</v>
      </c>
      <c r="C110" s="7">
        <v>52997</v>
      </c>
      <c r="D110" s="8">
        <v>1128</v>
      </c>
      <c r="E110" s="6" t="s">
        <v>239</v>
      </c>
      <c r="F110" s="1" t="s">
        <v>221</v>
      </c>
      <c r="G110" s="1" t="s">
        <v>512</v>
      </c>
      <c r="I110" s="31" t="s">
        <v>243</v>
      </c>
      <c r="J110" s="32">
        <v>1128</v>
      </c>
      <c r="K110" s="32">
        <v>0</v>
      </c>
      <c r="L110" s="32">
        <v>-203370211.03</v>
      </c>
      <c r="N110" s="33">
        <f t="shared" si="2"/>
        <v>0</v>
      </c>
      <c r="O110" s="33">
        <v>52997</v>
      </c>
      <c r="P110" s="33">
        <f t="shared" si="3"/>
        <v>0</v>
      </c>
      <c r="Q110" s="34" t="e">
        <f>#REF!-P110</f>
        <v>#REF!</v>
      </c>
    </row>
    <row r="111" spans="2:17" ht="12" customHeight="1">
      <c r="B111" s="1" t="s">
        <v>1</v>
      </c>
      <c r="C111" s="7">
        <v>52998</v>
      </c>
      <c r="D111" s="8">
        <v>13286.7</v>
      </c>
      <c r="E111" s="6" t="s">
        <v>244</v>
      </c>
      <c r="F111" s="1" t="s">
        <v>7</v>
      </c>
      <c r="G111" s="1" t="s">
        <v>245</v>
      </c>
      <c r="I111" s="31" t="s">
        <v>246</v>
      </c>
      <c r="J111" s="32">
        <v>13286.7</v>
      </c>
      <c r="K111" s="32">
        <v>0</v>
      </c>
      <c r="L111" s="32">
        <v>-203383497.72999999</v>
      </c>
      <c r="N111" s="33">
        <f t="shared" si="2"/>
        <v>0</v>
      </c>
      <c r="O111" s="33">
        <v>52998</v>
      </c>
      <c r="P111" s="33">
        <f t="shared" si="3"/>
        <v>0</v>
      </c>
      <c r="Q111" s="34" t="e">
        <f>#REF!-P111</f>
        <v>#REF!</v>
      </c>
    </row>
    <row r="112" spans="2:17" ht="12" customHeight="1">
      <c r="B112" s="1" t="s">
        <v>1</v>
      </c>
      <c r="C112" s="7">
        <v>52999</v>
      </c>
      <c r="D112" s="8">
        <v>6081.88</v>
      </c>
      <c r="E112" s="6" t="s">
        <v>244</v>
      </c>
      <c r="F112" s="1" t="s">
        <v>247</v>
      </c>
      <c r="G112" s="1" t="s">
        <v>248</v>
      </c>
      <c r="I112" s="31" t="s">
        <v>249</v>
      </c>
      <c r="J112" s="32">
        <v>6081.88</v>
      </c>
      <c r="K112" s="32">
        <v>0</v>
      </c>
      <c r="L112" s="32">
        <v>-203389579.61000001</v>
      </c>
      <c r="N112" s="33">
        <f t="shared" si="2"/>
        <v>0</v>
      </c>
      <c r="O112" s="33">
        <v>52999</v>
      </c>
      <c r="P112" s="33">
        <f t="shared" si="3"/>
        <v>0</v>
      </c>
      <c r="Q112" s="34" t="e">
        <f>#REF!-P112</f>
        <v>#REF!</v>
      </c>
    </row>
    <row r="113" spans="2:17" ht="12" customHeight="1">
      <c r="B113" s="1" t="s">
        <v>1</v>
      </c>
      <c r="C113" s="7">
        <v>53001</v>
      </c>
      <c r="D113" s="8">
        <v>2028.47</v>
      </c>
      <c r="E113" s="6" t="s">
        <v>244</v>
      </c>
      <c r="F113" s="1" t="s">
        <v>138</v>
      </c>
      <c r="G113" s="1" t="s">
        <v>251</v>
      </c>
      <c r="I113" s="31" t="s">
        <v>250</v>
      </c>
      <c r="J113" s="32">
        <v>2028.47</v>
      </c>
      <c r="K113" s="32">
        <v>0</v>
      </c>
      <c r="L113" s="32">
        <v>-203391608.08000001</v>
      </c>
      <c r="N113" s="33">
        <f t="shared" si="2"/>
        <v>0</v>
      </c>
      <c r="O113" s="33">
        <v>53001</v>
      </c>
      <c r="P113" s="33">
        <f t="shared" si="3"/>
        <v>0</v>
      </c>
      <c r="Q113" s="34" t="e">
        <f>#REF!-P113</f>
        <v>#REF!</v>
      </c>
    </row>
    <row r="114" spans="2:17" ht="12" customHeight="1">
      <c r="B114" s="1" t="s">
        <v>1</v>
      </c>
      <c r="C114" s="7">
        <v>53002</v>
      </c>
      <c r="D114" s="8">
        <v>12550.45</v>
      </c>
      <c r="E114" s="6" t="s">
        <v>244</v>
      </c>
      <c r="F114" s="1" t="s">
        <v>252</v>
      </c>
      <c r="G114" s="1" t="s">
        <v>253</v>
      </c>
      <c r="I114" s="31" t="s">
        <v>235</v>
      </c>
      <c r="J114" s="32">
        <v>12550.45</v>
      </c>
      <c r="K114" s="32">
        <v>0</v>
      </c>
      <c r="L114" s="32">
        <v>-203404158.53</v>
      </c>
      <c r="N114" s="33">
        <f t="shared" si="2"/>
        <v>0</v>
      </c>
      <c r="O114" s="33">
        <v>53002</v>
      </c>
      <c r="P114" s="33">
        <f t="shared" si="3"/>
        <v>0</v>
      </c>
      <c r="Q114" s="34" t="e">
        <f>#REF!-P114</f>
        <v>#REF!</v>
      </c>
    </row>
    <row r="115" spans="2:17" ht="12" customHeight="1">
      <c r="B115" s="1" t="s">
        <v>1</v>
      </c>
      <c r="C115" s="7">
        <v>53003</v>
      </c>
      <c r="D115" s="8">
        <v>7075.17</v>
      </c>
      <c r="E115" s="6" t="s">
        <v>244</v>
      </c>
      <c r="F115" s="1" t="s">
        <v>254</v>
      </c>
      <c r="G115" s="1" t="s">
        <v>253</v>
      </c>
      <c r="I115" s="31" t="s">
        <v>235</v>
      </c>
      <c r="J115" s="32">
        <v>7075.17</v>
      </c>
      <c r="K115" s="32">
        <v>0</v>
      </c>
      <c r="L115" s="32">
        <v>-203411233.69999999</v>
      </c>
      <c r="N115" s="33">
        <f t="shared" ref="N115:N173" si="4">D115-J115</f>
        <v>0</v>
      </c>
      <c r="O115" s="33">
        <v>53003</v>
      </c>
      <c r="P115" s="33">
        <f t="shared" ref="P115:P173" si="5">C115-O115</f>
        <v>0</v>
      </c>
      <c r="Q115" s="34" t="e">
        <f>#REF!-P115</f>
        <v>#REF!</v>
      </c>
    </row>
    <row r="116" spans="2:17" ht="12" customHeight="1">
      <c r="B116" s="1" t="s">
        <v>1</v>
      </c>
      <c r="C116" s="7">
        <v>53004</v>
      </c>
      <c r="D116" s="8">
        <v>7075.17</v>
      </c>
      <c r="E116" s="6" t="s">
        <v>244</v>
      </c>
      <c r="F116" s="1" t="s">
        <v>255</v>
      </c>
      <c r="G116" s="1" t="s">
        <v>253</v>
      </c>
      <c r="I116" s="31" t="s">
        <v>235</v>
      </c>
      <c r="J116" s="32">
        <v>7075.17</v>
      </c>
      <c r="K116" s="32">
        <v>0</v>
      </c>
      <c r="L116" s="32">
        <v>-203418308.87</v>
      </c>
      <c r="N116" s="33">
        <f t="shared" si="4"/>
        <v>0</v>
      </c>
      <c r="O116" s="33">
        <v>53004</v>
      </c>
      <c r="P116" s="33">
        <f t="shared" si="5"/>
        <v>0</v>
      </c>
      <c r="Q116" s="34" t="e">
        <f>#REF!-P116</f>
        <v>#REF!</v>
      </c>
    </row>
    <row r="117" spans="2:17" ht="12" customHeight="1">
      <c r="B117" s="1" t="s">
        <v>1</v>
      </c>
      <c r="C117" s="7">
        <v>53005</v>
      </c>
      <c r="D117" s="8">
        <v>6603.49</v>
      </c>
      <c r="E117" s="6" t="s">
        <v>244</v>
      </c>
      <c r="F117" s="1" t="s">
        <v>256</v>
      </c>
      <c r="G117" s="1" t="s">
        <v>257</v>
      </c>
      <c r="I117" s="31" t="s">
        <v>235</v>
      </c>
      <c r="J117" s="32">
        <v>6603.49</v>
      </c>
      <c r="K117" s="32">
        <v>0</v>
      </c>
      <c r="L117" s="32">
        <v>-203424912.36000001</v>
      </c>
      <c r="N117" s="33">
        <f t="shared" si="4"/>
        <v>0</v>
      </c>
      <c r="O117" s="33">
        <v>53005</v>
      </c>
      <c r="P117" s="33">
        <f t="shared" si="5"/>
        <v>0</v>
      </c>
      <c r="Q117" s="34" t="e">
        <f>#REF!-P117</f>
        <v>#REF!</v>
      </c>
    </row>
    <row r="118" spans="2:17" ht="12" customHeight="1">
      <c r="B118" s="1" t="s">
        <v>1</v>
      </c>
      <c r="C118" s="2">
        <v>53006</v>
      </c>
      <c r="D118" s="3">
        <v>12163.82</v>
      </c>
      <c r="E118" s="27" t="s">
        <v>244</v>
      </c>
      <c r="F118" s="4" t="s">
        <v>86</v>
      </c>
      <c r="G118" s="4" t="s">
        <v>511</v>
      </c>
      <c r="I118" s="31"/>
      <c r="J118" s="32"/>
      <c r="K118" s="32"/>
      <c r="L118" s="32"/>
      <c r="N118" s="33"/>
      <c r="O118" s="33"/>
      <c r="P118" s="33"/>
      <c r="Q118" s="34"/>
    </row>
    <row r="119" spans="2:17" ht="12" customHeight="1">
      <c r="B119" s="1" t="s">
        <v>1</v>
      </c>
      <c r="C119" s="7">
        <v>53007</v>
      </c>
      <c r="D119" s="8">
        <v>1468.97</v>
      </c>
      <c r="E119" s="6" t="s">
        <v>244</v>
      </c>
      <c r="F119" s="1" t="s">
        <v>258</v>
      </c>
      <c r="G119" s="1" t="s">
        <v>259</v>
      </c>
      <c r="I119" s="31" t="s">
        <v>260</v>
      </c>
      <c r="J119" s="32">
        <v>1468.97</v>
      </c>
      <c r="K119" s="32">
        <v>0</v>
      </c>
      <c r="L119" s="32">
        <v>-203438545.15000001</v>
      </c>
      <c r="N119" s="33">
        <f t="shared" si="4"/>
        <v>0</v>
      </c>
      <c r="O119" s="33">
        <v>53007</v>
      </c>
      <c r="P119" s="33">
        <f t="shared" si="5"/>
        <v>0</v>
      </c>
      <c r="Q119" s="34" t="e">
        <f>#REF!-P119</f>
        <v>#REF!</v>
      </c>
    </row>
    <row r="120" spans="2:17" ht="12" customHeight="1">
      <c r="B120" s="1" t="s">
        <v>1</v>
      </c>
      <c r="C120" s="7">
        <v>53008</v>
      </c>
      <c r="D120" s="8">
        <v>8660.56</v>
      </c>
      <c r="E120" s="6" t="s">
        <v>244</v>
      </c>
      <c r="F120" s="1" t="s">
        <v>261</v>
      </c>
      <c r="G120" s="1" t="s">
        <v>262</v>
      </c>
      <c r="I120" s="31" t="s">
        <v>263</v>
      </c>
      <c r="J120" s="32">
        <v>8660.56</v>
      </c>
      <c r="K120" s="32">
        <v>0</v>
      </c>
      <c r="L120" s="32">
        <v>-203447205.71000001</v>
      </c>
      <c r="N120" s="33">
        <f t="shared" si="4"/>
        <v>0</v>
      </c>
      <c r="O120" s="33">
        <v>53008</v>
      </c>
      <c r="P120" s="33">
        <f t="shared" si="5"/>
        <v>0</v>
      </c>
      <c r="Q120" s="34" t="e">
        <f>#REF!-P120</f>
        <v>#REF!</v>
      </c>
    </row>
    <row r="121" spans="2:17" ht="12" customHeight="1">
      <c r="B121" s="1" t="s">
        <v>1</v>
      </c>
      <c r="C121" s="7">
        <v>53009</v>
      </c>
      <c r="D121" s="8">
        <v>26784</v>
      </c>
      <c r="E121" s="6" t="s">
        <v>244</v>
      </c>
      <c r="F121" s="1" t="s">
        <v>264</v>
      </c>
      <c r="G121" s="1" t="s">
        <v>265</v>
      </c>
      <c r="I121" s="31" t="s">
        <v>266</v>
      </c>
      <c r="J121" s="32">
        <v>26784</v>
      </c>
      <c r="K121" s="32">
        <v>0</v>
      </c>
      <c r="L121" s="32">
        <v>-203473989.71000001</v>
      </c>
      <c r="N121" s="33">
        <f t="shared" si="4"/>
        <v>0</v>
      </c>
      <c r="O121" s="33">
        <v>53009</v>
      </c>
      <c r="P121" s="33">
        <f t="shared" si="5"/>
        <v>0</v>
      </c>
      <c r="Q121" s="34" t="e">
        <f>#REF!-P121</f>
        <v>#REF!</v>
      </c>
    </row>
    <row r="122" spans="2:17" ht="12" customHeight="1">
      <c r="B122" s="1" t="s">
        <v>1</v>
      </c>
      <c r="C122" s="7">
        <v>53010</v>
      </c>
      <c r="D122" s="8">
        <v>2400</v>
      </c>
      <c r="E122" s="6" t="s">
        <v>267</v>
      </c>
      <c r="F122" s="1" t="s">
        <v>268</v>
      </c>
      <c r="G122" s="1" t="s">
        <v>269</v>
      </c>
      <c r="I122" s="31" t="s">
        <v>270</v>
      </c>
      <c r="J122" s="32">
        <v>2400</v>
      </c>
      <c r="K122" s="32">
        <v>0</v>
      </c>
      <c r="L122" s="32">
        <v>-203476389.71000001</v>
      </c>
      <c r="N122" s="33">
        <f t="shared" si="4"/>
        <v>0</v>
      </c>
      <c r="O122" s="33">
        <v>53010</v>
      </c>
      <c r="P122" s="33">
        <f t="shared" si="5"/>
        <v>0</v>
      </c>
      <c r="Q122" s="34" t="e">
        <f>#REF!-P122</f>
        <v>#REF!</v>
      </c>
    </row>
    <row r="123" spans="2:17" ht="12" customHeight="1">
      <c r="B123" s="1" t="s">
        <v>1</v>
      </c>
      <c r="C123" s="7">
        <v>53012</v>
      </c>
      <c r="D123" s="8">
        <v>2320</v>
      </c>
      <c r="E123" s="6" t="s">
        <v>267</v>
      </c>
      <c r="F123" s="1" t="s">
        <v>272</v>
      </c>
      <c r="G123" s="1" t="s">
        <v>273</v>
      </c>
      <c r="I123" s="31" t="s">
        <v>274</v>
      </c>
      <c r="J123" s="32">
        <v>2320</v>
      </c>
      <c r="K123" s="32">
        <v>0</v>
      </c>
      <c r="L123" s="32">
        <v>-203478709.71000001</v>
      </c>
      <c r="N123" s="33">
        <f t="shared" si="4"/>
        <v>0</v>
      </c>
      <c r="O123" s="33">
        <v>53012</v>
      </c>
      <c r="P123" s="33">
        <f t="shared" si="5"/>
        <v>0</v>
      </c>
      <c r="Q123" s="34" t="e">
        <f>#REF!-P123</f>
        <v>#REF!</v>
      </c>
    </row>
    <row r="124" spans="2:17" ht="12" customHeight="1">
      <c r="B124" s="1" t="s">
        <v>1</v>
      </c>
      <c r="C124" s="7">
        <v>53013</v>
      </c>
      <c r="D124" s="8">
        <v>9000</v>
      </c>
      <c r="E124" s="6" t="s">
        <v>267</v>
      </c>
      <c r="F124" s="1" t="s">
        <v>275</v>
      </c>
      <c r="G124" s="1" t="s">
        <v>276</v>
      </c>
      <c r="I124" s="31" t="s">
        <v>277</v>
      </c>
      <c r="J124" s="32">
        <v>9000</v>
      </c>
      <c r="K124" s="32">
        <v>0</v>
      </c>
      <c r="L124" s="32">
        <v>-203487709.71000001</v>
      </c>
      <c r="N124" s="33">
        <f t="shared" si="4"/>
        <v>0</v>
      </c>
      <c r="O124" s="33">
        <v>53013</v>
      </c>
      <c r="P124" s="33">
        <f t="shared" si="5"/>
        <v>0</v>
      </c>
      <c r="Q124" s="34" t="e">
        <f>#REF!-P124</f>
        <v>#REF!</v>
      </c>
    </row>
    <row r="125" spans="2:17" ht="12" customHeight="1">
      <c r="B125" s="1" t="s">
        <v>1</v>
      </c>
      <c r="C125" s="7">
        <v>53014</v>
      </c>
      <c r="D125" s="8">
        <v>7000</v>
      </c>
      <c r="E125" s="6" t="s">
        <v>267</v>
      </c>
      <c r="F125" s="1" t="s">
        <v>278</v>
      </c>
      <c r="G125" s="1" t="s">
        <v>279</v>
      </c>
      <c r="I125" s="31" t="s">
        <v>280</v>
      </c>
      <c r="J125" s="32">
        <v>7000</v>
      </c>
      <c r="K125" s="32">
        <v>0</v>
      </c>
      <c r="L125" s="32">
        <v>-203494709.71000001</v>
      </c>
      <c r="N125" s="33">
        <f t="shared" si="4"/>
        <v>0</v>
      </c>
      <c r="O125" s="33">
        <v>53014</v>
      </c>
      <c r="P125" s="33">
        <f t="shared" si="5"/>
        <v>0</v>
      </c>
      <c r="Q125" s="34" t="e">
        <f>#REF!-P125</f>
        <v>#REF!</v>
      </c>
    </row>
    <row r="126" spans="2:17" ht="12" customHeight="1">
      <c r="B126" s="1" t="s">
        <v>1</v>
      </c>
      <c r="C126" s="7">
        <v>53015</v>
      </c>
      <c r="D126" s="8">
        <v>1740</v>
      </c>
      <c r="E126" s="6" t="s">
        <v>267</v>
      </c>
      <c r="F126" s="1" t="s">
        <v>281</v>
      </c>
      <c r="G126" s="1" t="s">
        <v>282</v>
      </c>
      <c r="I126" s="31" t="s">
        <v>283</v>
      </c>
      <c r="J126" s="32">
        <v>1740</v>
      </c>
      <c r="K126" s="32">
        <v>0</v>
      </c>
      <c r="L126" s="32">
        <v>-203496449.71000001</v>
      </c>
      <c r="N126" s="33">
        <f t="shared" si="4"/>
        <v>0</v>
      </c>
      <c r="O126" s="33">
        <v>53015</v>
      </c>
      <c r="P126" s="33">
        <f t="shared" si="5"/>
        <v>0</v>
      </c>
      <c r="Q126" s="34" t="e">
        <f>#REF!-P126</f>
        <v>#REF!</v>
      </c>
    </row>
    <row r="127" spans="2:17" ht="12" customHeight="1">
      <c r="B127" s="1" t="s">
        <v>1</v>
      </c>
      <c r="C127" s="7">
        <v>53016</v>
      </c>
      <c r="D127" s="8">
        <v>300</v>
      </c>
      <c r="E127" s="6" t="s">
        <v>267</v>
      </c>
      <c r="F127" s="1" t="s">
        <v>284</v>
      </c>
      <c r="G127" s="1" t="s">
        <v>285</v>
      </c>
      <c r="I127" s="31" t="s">
        <v>286</v>
      </c>
      <c r="J127" s="32">
        <v>300</v>
      </c>
      <c r="K127" s="32">
        <v>0</v>
      </c>
      <c r="L127" s="32">
        <v>-203496749.71000001</v>
      </c>
      <c r="N127" s="33">
        <f t="shared" si="4"/>
        <v>0</v>
      </c>
      <c r="O127" s="33">
        <v>53016</v>
      </c>
      <c r="P127" s="33">
        <f t="shared" si="5"/>
        <v>0</v>
      </c>
      <c r="Q127" s="34" t="e">
        <f>#REF!-P127</f>
        <v>#REF!</v>
      </c>
    </row>
    <row r="128" spans="2:17" ht="12" customHeight="1">
      <c r="B128" s="1" t="s">
        <v>1</v>
      </c>
      <c r="C128" s="7">
        <v>53018</v>
      </c>
      <c r="D128" s="8">
        <v>429</v>
      </c>
      <c r="E128" s="6" t="s">
        <v>267</v>
      </c>
      <c r="F128" s="1" t="s">
        <v>289</v>
      </c>
      <c r="G128" s="1" t="s">
        <v>290</v>
      </c>
      <c r="I128" s="31" t="s">
        <v>291</v>
      </c>
      <c r="J128" s="32">
        <v>429</v>
      </c>
      <c r="K128" s="32">
        <v>0</v>
      </c>
      <c r="L128" s="32">
        <v>-203497178.71000001</v>
      </c>
      <c r="N128" s="33">
        <f t="shared" si="4"/>
        <v>0</v>
      </c>
      <c r="O128" s="33">
        <v>53018</v>
      </c>
      <c r="P128" s="33">
        <f t="shared" si="5"/>
        <v>0</v>
      </c>
      <c r="Q128" s="34" t="e">
        <f>#REF!-P128</f>
        <v>#REF!</v>
      </c>
    </row>
    <row r="129" spans="2:17" ht="12" customHeight="1">
      <c r="B129" s="1" t="s">
        <v>1</v>
      </c>
      <c r="C129" s="7">
        <v>53020</v>
      </c>
      <c r="D129" s="8">
        <v>23415.16</v>
      </c>
      <c r="E129" s="6" t="s">
        <v>267</v>
      </c>
      <c r="F129" s="1" t="s">
        <v>149</v>
      </c>
      <c r="G129" s="1" t="s">
        <v>293</v>
      </c>
      <c r="I129" s="31" t="s">
        <v>294</v>
      </c>
      <c r="J129" s="32">
        <v>23415.16</v>
      </c>
      <c r="K129" s="32">
        <v>0</v>
      </c>
      <c r="L129" s="32">
        <v>-203520593.87</v>
      </c>
      <c r="N129" s="33">
        <f t="shared" si="4"/>
        <v>0</v>
      </c>
      <c r="O129" s="33">
        <v>53020</v>
      </c>
      <c r="P129" s="33">
        <f t="shared" si="5"/>
        <v>0</v>
      </c>
      <c r="Q129" s="34" t="e">
        <f>#REF!-P129</f>
        <v>#REF!</v>
      </c>
    </row>
    <row r="130" spans="2:17" ht="12" customHeight="1">
      <c r="B130" s="1" t="s">
        <v>1</v>
      </c>
      <c r="C130" s="7">
        <v>53022</v>
      </c>
      <c r="D130" s="8">
        <v>1693.6</v>
      </c>
      <c r="E130" s="6" t="s">
        <v>267</v>
      </c>
      <c r="F130" s="1" t="s">
        <v>296</v>
      </c>
      <c r="G130" s="1" t="s">
        <v>297</v>
      </c>
      <c r="I130" s="31" t="s">
        <v>298</v>
      </c>
      <c r="J130" s="32">
        <v>1693.6</v>
      </c>
      <c r="K130" s="32">
        <v>0</v>
      </c>
      <c r="L130" s="32">
        <v>-203522287.47</v>
      </c>
      <c r="N130" s="33">
        <f t="shared" si="4"/>
        <v>0</v>
      </c>
      <c r="O130" s="33">
        <v>53022</v>
      </c>
      <c r="P130" s="33">
        <f t="shared" si="5"/>
        <v>0</v>
      </c>
      <c r="Q130" s="34" t="e">
        <f>#REF!-P130</f>
        <v>#REF!</v>
      </c>
    </row>
    <row r="131" spans="2:17" ht="12" customHeight="1">
      <c r="B131" s="1" t="s">
        <v>1</v>
      </c>
      <c r="C131" s="7">
        <v>53023</v>
      </c>
      <c r="D131" s="8">
        <v>50819.83</v>
      </c>
      <c r="E131" s="6" t="s">
        <v>267</v>
      </c>
      <c r="F131" s="1" t="s">
        <v>149</v>
      </c>
      <c r="G131" s="1" t="s">
        <v>299</v>
      </c>
      <c r="I131" s="31" t="s">
        <v>300</v>
      </c>
      <c r="J131" s="32">
        <v>50819.83</v>
      </c>
      <c r="K131" s="32">
        <v>0</v>
      </c>
      <c r="L131" s="32">
        <v>-203573107.30000001</v>
      </c>
      <c r="N131" s="33">
        <f t="shared" si="4"/>
        <v>0</v>
      </c>
      <c r="O131" s="33">
        <v>53023</v>
      </c>
      <c r="P131" s="33">
        <f t="shared" si="5"/>
        <v>0</v>
      </c>
      <c r="Q131" s="34" t="e">
        <f>#REF!-P131</f>
        <v>#REF!</v>
      </c>
    </row>
    <row r="132" spans="2:17" ht="12" customHeight="1">
      <c r="B132" s="1" t="s">
        <v>1</v>
      </c>
      <c r="C132" s="7">
        <v>53024</v>
      </c>
      <c r="D132" s="8">
        <v>500</v>
      </c>
      <c r="E132" s="6" t="s">
        <v>267</v>
      </c>
      <c r="F132" s="1" t="s">
        <v>181</v>
      </c>
      <c r="G132" s="1" t="s">
        <v>301</v>
      </c>
      <c r="I132" s="31" t="s">
        <v>271</v>
      </c>
      <c r="J132" s="32">
        <v>500</v>
      </c>
      <c r="K132" s="32">
        <v>0</v>
      </c>
      <c r="L132" s="32">
        <v>-203573607.30000001</v>
      </c>
      <c r="N132" s="33">
        <f t="shared" si="4"/>
        <v>0</v>
      </c>
      <c r="O132" s="33">
        <v>53024</v>
      </c>
      <c r="P132" s="33">
        <f t="shared" si="5"/>
        <v>0</v>
      </c>
      <c r="Q132" s="34" t="e">
        <f>#REF!-P132</f>
        <v>#REF!</v>
      </c>
    </row>
    <row r="133" spans="2:17" ht="12" customHeight="1">
      <c r="B133" s="1" t="s">
        <v>1</v>
      </c>
      <c r="C133" s="7">
        <v>53025</v>
      </c>
      <c r="D133" s="8">
        <v>289</v>
      </c>
      <c r="E133" s="6" t="s">
        <v>267</v>
      </c>
      <c r="F133" s="1" t="s">
        <v>287</v>
      </c>
      <c r="G133" s="1" t="s">
        <v>302</v>
      </c>
      <c r="I133" s="31" t="s">
        <v>288</v>
      </c>
      <c r="J133" s="32">
        <v>289</v>
      </c>
      <c r="K133" s="32">
        <v>0</v>
      </c>
      <c r="L133" s="32">
        <v>-203573896.30000001</v>
      </c>
      <c r="N133" s="33">
        <f t="shared" si="4"/>
        <v>0</v>
      </c>
      <c r="O133" s="33">
        <v>53025</v>
      </c>
      <c r="P133" s="33">
        <f t="shared" si="5"/>
        <v>0</v>
      </c>
      <c r="Q133" s="34" t="e">
        <f>#REF!-P133</f>
        <v>#REF!</v>
      </c>
    </row>
    <row r="134" spans="2:17" ht="12" customHeight="1">
      <c r="B134" s="1" t="s">
        <v>1</v>
      </c>
      <c r="C134" s="7">
        <v>53026</v>
      </c>
      <c r="D134" s="8">
        <v>8422.5</v>
      </c>
      <c r="E134" s="6" t="s">
        <v>267</v>
      </c>
      <c r="F134" s="1" t="s">
        <v>7</v>
      </c>
      <c r="G134" s="1" t="s">
        <v>303</v>
      </c>
      <c r="I134" s="31" t="s">
        <v>292</v>
      </c>
      <c r="J134" s="32">
        <v>8422.5</v>
      </c>
      <c r="K134" s="32">
        <v>0</v>
      </c>
      <c r="L134" s="32">
        <v>-203582318.80000001</v>
      </c>
      <c r="N134" s="33">
        <f t="shared" si="4"/>
        <v>0</v>
      </c>
      <c r="O134" s="33">
        <v>53026</v>
      </c>
      <c r="P134" s="33">
        <f t="shared" si="5"/>
        <v>0</v>
      </c>
      <c r="Q134" s="34" t="e">
        <f>#REF!-P134</f>
        <v>#REF!</v>
      </c>
    </row>
    <row r="135" spans="2:17" ht="12" customHeight="1">
      <c r="B135" s="1" t="s">
        <v>1</v>
      </c>
      <c r="C135" s="7">
        <v>53027</v>
      </c>
      <c r="D135" s="8">
        <v>25702.5</v>
      </c>
      <c r="E135" s="6" t="s">
        <v>267</v>
      </c>
      <c r="F135" s="1" t="s">
        <v>304</v>
      </c>
      <c r="G135" s="1" t="s">
        <v>305</v>
      </c>
      <c r="I135" s="31" t="s">
        <v>295</v>
      </c>
      <c r="J135" s="32">
        <v>25702.5</v>
      </c>
      <c r="K135" s="32">
        <v>0</v>
      </c>
      <c r="L135" s="32">
        <v>-203608021.30000001</v>
      </c>
      <c r="N135" s="33">
        <f t="shared" si="4"/>
        <v>0</v>
      </c>
      <c r="O135" s="33">
        <v>53027</v>
      </c>
      <c r="P135" s="33">
        <f t="shared" si="5"/>
        <v>0</v>
      </c>
      <c r="Q135" s="34" t="e">
        <f>#REF!-P135</f>
        <v>#REF!</v>
      </c>
    </row>
    <row r="136" spans="2:17" ht="12" customHeight="1">
      <c r="B136" s="1" t="s">
        <v>1</v>
      </c>
      <c r="C136" s="7">
        <v>53028</v>
      </c>
      <c r="D136" s="8">
        <v>9540.0400000000009</v>
      </c>
      <c r="E136" s="6" t="s">
        <v>267</v>
      </c>
      <c r="F136" s="1" t="s">
        <v>306</v>
      </c>
      <c r="G136" s="1" t="s">
        <v>307</v>
      </c>
      <c r="I136" s="31" t="s">
        <v>308</v>
      </c>
      <c r="J136" s="32">
        <v>9540.0400000000009</v>
      </c>
      <c r="K136" s="32">
        <v>0</v>
      </c>
      <c r="L136" s="32">
        <v>-203617561.34</v>
      </c>
      <c r="N136" s="33">
        <f t="shared" si="4"/>
        <v>0</v>
      </c>
      <c r="O136" s="33">
        <v>53028</v>
      </c>
      <c r="P136" s="33">
        <f t="shared" si="5"/>
        <v>0</v>
      </c>
      <c r="Q136" s="34" t="e">
        <f>#REF!-P136</f>
        <v>#REF!</v>
      </c>
    </row>
    <row r="137" spans="2:17" ht="12" customHeight="1">
      <c r="B137" s="1" t="s">
        <v>1</v>
      </c>
      <c r="C137" s="7">
        <v>53029</v>
      </c>
      <c r="D137" s="8">
        <v>8376.8700000000008</v>
      </c>
      <c r="E137" s="6" t="s">
        <v>309</v>
      </c>
      <c r="F137" s="1" t="s">
        <v>112</v>
      </c>
      <c r="G137" s="1" t="s">
        <v>310</v>
      </c>
      <c r="I137" s="31" t="s">
        <v>311</v>
      </c>
      <c r="J137" s="32">
        <v>8376.8700000000008</v>
      </c>
      <c r="K137" s="32">
        <v>0</v>
      </c>
      <c r="L137" s="32">
        <v>-203625938.21000001</v>
      </c>
      <c r="N137" s="33">
        <f t="shared" si="4"/>
        <v>0</v>
      </c>
      <c r="O137" s="33">
        <v>53029</v>
      </c>
      <c r="P137" s="33">
        <f t="shared" si="5"/>
        <v>0</v>
      </c>
      <c r="Q137" s="34" t="e">
        <f>#REF!-P137</f>
        <v>#REF!</v>
      </c>
    </row>
    <row r="138" spans="2:17" ht="12" customHeight="1">
      <c r="B138" s="1" t="s">
        <v>1</v>
      </c>
      <c r="C138" s="7">
        <v>53030</v>
      </c>
      <c r="D138" s="8">
        <v>6738.42</v>
      </c>
      <c r="E138" s="6" t="s">
        <v>309</v>
      </c>
      <c r="F138" s="1" t="s">
        <v>116</v>
      </c>
      <c r="G138" s="1" t="s">
        <v>310</v>
      </c>
      <c r="I138" s="31" t="s">
        <v>311</v>
      </c>
      <c r="J138" s="32">
        <v>6738.42</v>
      </c>
      <c r="K138" s="32">
        <v>0</v>
      </c>
      <c r="L138" s="32">
        <v>-203632676.63</v>
      </c>
      <c r="N138" s="33">
        <f t="shared" si="4"/>
        <v>0</v>
      </c>
      <c r="O138" s="33">
        <v>53030</v>
      </c>
      <c r="P138" s="33">
        <f t="shared" si="5"/>
        <v>0</v>
      </c>
      <c r="Q138" s="34" t="e">
        <f>#REF!-P138</f>
        <v>#REF!</v>
      </c>
    </row>
    <row r="139" spans="2:17" ht="12" customHeight="1">
      <c r="B139" s="1" t="s">
        <v>1</v>
      </c>
      <c r="C139" s="7">
        <v>53031</v>
      </c>
      <c r="D139" s="8">
        <v>948.12</v>
      </c>
      <c r="E139" s="6" t="s">
        <v>309</v>
      </c>
      <c r="F139" s="1" t="s">
        <v>118</v>
      </c>
      <c r="G139" s="1" t="s">
        <v>312</v>
      </c>
      <c r="I139" s="31" t="s">
        <v>311</v>
      </c>
      <c r="J139" s="32">
        <v>948.12</v>
      </c>
      <c r="K139" s="32">
        <v>0</v>
      </c>
      <c r="L139" s="32">
        <v>-203633624.75</v>
      </c>
      <c r="N139" s="33">
        <f t="shared" si="4"/>
        <v>0</v>
      </c>
      <c r="O139" s="33">
        <v>53031</v>
      </c>
      <c r="P139" s="33">
        <f t="shared" si="5"/>
        <v>0</v>
      </c>
      <c r="Q139" s="34" t="e">
        <f>#REF!-P139</f>
        <v>#REF!</v>
      </c>
    </row>
    <row r="140" spans="2:17" ht="12" customHeight="1">
      <c r="B140" s="1" t="s">
        <v>1</v>
      </c>
      <c r="C140" s="7">
        <v>53032</v>
      </c>
      <c r="D140" s="8">
        <v>4026.3</v>
      </c>
      <c r="E140" s="6" t="s">
        <v>309</v>
      </c>
      <c r="F140" s="1" t="s">
        <v>119</v>
      </c>
      <c r="G140" s="1" t="s">
        <v>312</v>
      </c>
      <c r="I140" s="31" t="s">
        <v>311</v>
      </c>
      <c r="J140" s="32">
        <v>4026.3</v>
      </c>
      <c r="K140" s="32">
        <v>0</v>
      </c>
      <c r="L140" s="32">
        <v>-203637651.05000001</v>
      </c>
      <c r="N140" s="33">
        <f t="shared" si="4"/>
        <v>0</v>
      </c>
      <c r="O140" s="33">
        <v>53032</v>
      </c>
      <c r="P140" s="33">
        <f t="shared" si="5"/>
        <v>0</v>
      </c>
      <c r="Q140" s="34" t="e">
        <f>#REF!-P140</f>
        <v>#REF!</v>
      </c>
    </row>
    <row r="141" spans="2:17" ht="12" customHeight="1">
      <c r="B141" s="1" t="s">
        <v>1</v>
      </c>
      <c r="C141" s="7">
        <v>53033</v>
      </c>
      <c r="D141" s="8">
        <v>3850.15</v>
      </c>
      <c r="E141" s="6" t="s">
        <v>309</v>
      </c>
      <c r="F141" s="1" t="s">
        <v>121</v>
      </c>
      <c r="G141" s="1" t="s">
        <v>312</v>
      </c>
      <c r="I141" s="31" t="s">
        <v>311</v>
      </c>
      <c r="J141" s="32">
        <v>3850.15</v>
      </c>
      <c r="K141" s="32">
        <v>0</v>
      </c>
      <c r="L141" s="32">
        <v>-203641501.19999999</v>
      </c>
      <c r="N141" s="33">
        <f t="shared" si="4"/>
        <v>0</v>
      </c>
      <c r="O141" s="33">
        <v>53033</v>
      </c>
      <c r="P141" s="33">
        <f t="shared" si="5"/>
        <v>0</v>
      </c>
      <c r="Q141" s="34" t="e">
        <f>#REF!-P141</f>
        <v>#REF!</v>
      </c>
    </row>
    <row r="142" spans="2:17" ht="12" customHeight="1">
      <c r="B142" s="1" t="s">
        <v>1</v>
      </c>
      <c r="C142" s="7">
        <v>53034</v>
      </c>
      <c r="D142" s="8">
        <v>14766.46</v>
      </c>
      <c r="E142" s="6" t="s">
        <v>309</v>
      </c>
      <c r="F142" s="1" t="s">
        <v>122</v>
      </c>
      <c r="G142" s="1" t="s">
        <v>312</v>
      </c>
      <c r="I142" s="31" t="s">
        <v>311</v>
      </c>
      <c r="J142" s="32">
        <v>14766.46</v>
      </c>
      <c r="K142" s="32">
        <v>0</v>
      </c>
      <c r="L142" s="32">
        <v>-203656267.66</v>
      </c>
      <c r="N142" s="33">
        <f t="shared" si="4"/>
        <v>0</v>
      </c>
      <c r="O142" s="33">
        <v>53034</v>
      </c>
      <c r="P142" s="33">
        <f t="shared" si="5"/>
        <v>0</v>
      </c>
      <c r="Q142" s="34" t="e">
        <f>#REF!-P142</f>
        <v>#REF!</v>
      </c>
    </row>
    <row r="143" spans="2:17" ht="12" customHeight="1">
      <c r="B143" s="1" t="s">
        <v>1</v>
      </c>
      <c r="C143" s="7">
        <v>53035</v>
      </c>
      <c r="D143" s="8">
        <v>14766.46</v>
      </c>
      <c r="E143" s="6" t="s">
        <v>309</v>
      </c>
      <c r="F143" s="1" t="s">
        <v>123</v>
      </c>
      <c r="G143" s="1" t="s">
        <v>312</v>
      </c>
      <c r="I143" s="31" t="s">
        <v>311</v>
      </c>
      <c r="J143" s="32">
        <v>14766.46</v>
      </c>
      <c r="K143" s="32">
        <v>0</v>
      </c>
      <c r="L143" s="32">
        <v>-203671034.12</v>
      </c>
      <c r="N143" s="33">
        <f t="shared" si="4"/>
        <v>0</v>
      </c>
      <c r="O143" s="33">
        <v>53035</v>
      </c>
      <c r="P143" s="33">
        <f t="shared" si="5"/>
        <v>0</v>
      </c>
      <c r="Q143" s="34" t="e">
        <f>#REF!-P143</f>
        <v>#REF!</v>
      </c>
    </row>
    <row r="144" spans="2:17" ht="12" customHeight="1">
      <c r="B144" s="1" t="s">
        <v>1</v>
      </c>
      <c r="C144" s="7">
        <v>53036</v>
      </c>
      <c r="D144" s="8">
        <v>10589.85</v>
      </c>
      <c r="E144" s="6" t="s">
        <v>309</v>
      </c>
      <c r="F144" s="1" t="s">
        <v>44</v>
      </c>
      <c r="G144" s="1" t="s">
        <v>312</v>
      </c>
      <c r="I144" s="31" t="s">
        <v>311</v>
      </c>
      <c r="J144" s="32">
        <v>10589.85</v>
      </c>
      <c r="K144" s="32">
        <v>0</v>
      </c>
      <c r="L144" s="32">
        <v>-203681623.97</v>
      </c>
      <c r="N144" s="33">
        <f t="shared" si="4"/>
        <v>0</v>
      </c>
      <c r="O144" s="33">
        <v>53036</v>
      </c>
      <c r="P144" s="33">
        <f t="shared" si="5"/>
        <v>0</v>
      </c>
      <c r="Q144" s="34" t="e">
        <f>#REF!-P144</f>
        <v>#REF!</v>
      </c>
    </row>
    <row r="145" spans="2:17" ht="12" customHeight="1">
      <c r="B145" s="1" t="s">
        <v>1</v>
      </c>
      <c r="C145" s="7">
        <v>53037</v>
      </c>
      <c r="D145" s="8">
        <v>7681.04</v>
      </c>
      <c r="E145" s="6" t="s">
        <v>309</v>
      </c>
      <c r="F145" s="1" t="s">
        <v>313</v>
      </c>
      <c r="G145" s="1" t="s">
        <v>314</v>
      </c>
      <c r="I145" s="31" t="s">
        <v>311</v>
      </c>
      <c r="J145" s="32">
        <v>7681.04</v>
      </c>
      <c r="K145" s="32">
        <v>0</v>
      </c>
      <c r="L145" s="32">
        <v>-203689305.00999999</v>
      </c>
      <c r="N145" s="33">
        <f t="shared" si="4"/>
        <v>0</v>
      </c>
      <c r="O145" s="33">
        <v>53037</v>
      </c>
      <c r="P145" s="33">
        <f t="shared" si="5"/>
        <v>0</v>
      </c>
      <c r="Q145" s="34" t="e">
        <f>#REF!-P145</f>
        <v>#REF!</v>
      </c>
    </row>
    <row r="146" spans="2:17" ht="12" customHeight="1">
      <c r="B146" s="1" t="s">
        <v>1</v>
      </c>
      <c r="C146" s="7">
        <v>53038</v>
      </c>
      <c r="D146" s="8">
        <v>7520.69</v>
      </c>
      <c r="E146" s="6" t="s">
        <v>309</v>
      </c>
      <c r="F146" s="1" t="s">
        <v>125</v>
      </c>
      <c r="G146" s="1" t="s">
        <v>312</v>
      </c>
      <c r="I146" s="31" t="s">
        <v>311</v>
      </c>
      <c r="J146" s="32">
        <v>7520.69</v>
      </c>
      <c r="K146" s="32">
        <v>0</v>
      </c>
      <c r="L146" s="32">
        <v>-203696825.69999999</v>
      </c>
      <c r="N146" s="33">
        <f t="shared" si="4"/>
        <v>0</v>
      </c>
      <c r="O146" s="33">
        <v>53038</v>
      </c>
      <c r="P146" s="33">
        <f t="shared" si="5"/>
        <v>0</v>
      </c>
      <c r="Q146" s="34" t="e">
        <f>#REF!-P146</f>
        <v>#REF!</v>
      </c>
    </row>
    <row r="147" spans="2:17" ht="12" customHeight="1">
      <c r="B147" s="1" t="s">
        <v>1</v>
      </c>
      <c r="C147" s="7">
        <v>53040</v>
      </c>
      <c r="D147" s="8">
        <v>8007.59</v>
      </c>
      <c r="E147" s="6" t="s">
        <v>309</v>
      </c>
      <c r="F147" s="1" t="s">
        <v>117</v>
      </c>
      <c r="G147" s="1" t="s">
        <v>312</v>
      </c>
      <c r="I147" s="31" t="s">
        <v>311</v>
      </c>
      <c r="J147" s="32">
        <v>8007.59</v>
      </c>
      <c r="K147" s="32">
        <v>0</v>
      </c>
      <c r="L147" s="32">
        <v>-203704833.28999999</v>
      </c>
      <c r="N147" s="33">
        <f t="shared" si="4"/>
        <v>0</v>
      </c>
      <c r="O147" s="33">
        <v>53040</v>
      </c>
      <c r="P147" s="33">
        <f t="shared" si="5"/>
        <v>0</v>
      </c>
      <c r="Q147" s="34" t="e">
        <f>#REF!-P147</f>
        <v>#REF!</v>
      </c>
    </row>
    <row r="148" spans="2:17" ht="12" customHeight="1">
      <c r="B148" s="1" t="s">
        <v>1</v>
      </c>
      <c r="C148" s="7">
        <v>53041</v>
      </c>
      <c r="D148" s="8">
        <v>10410.299999999999</v>
      </c>
      <c r="E148" s="6" t="s">
        <v>309</v>
      </c>
      <c r="F148" s="1" t="s">
        <v>315</v>
      </c>
      <c r="G148" s="1" t="s">
        <v>316</v>
      </c>
      <c r="I148" s="31" t="s">
        <v>317</v>
      </c>
      <c r="J148" s="32">
        <v>10410.299999999999</v>
      </c>
      <c r="K148" s="32">
        <v>0</v>
      </c>
      <c r="L148" s="32">
        <v>-203715243.59</v>
      </c>
      <c r="N148" s="33">
        <f t="shared" si="4"/>
        <v>0</v>
      </c>
      <c r="O148" s="33">
        <v>53041</v>
      </c>
      <c r="P148" s="33">
        <f t="shared" si="5"/>
        <v>0</v>
      </c>
      <c r="Q148" s="34" t="e">
        <f>#REF!-P148</f>
        <v>#REF!</v>
      </c>
    </row>
    <row r="149" spans="2:17" ht="12" customHeight="1">
      <c r="B149" s="1" t="s">
        <v>1</v>
      </c>
      <c r="C149" s="7">
        <v>53042</v>
      </c>
      <c r="D149" s="8">
        <v>3468.39</v>
      </c>
      <c r="E149" s="6" t="s">
        <v>309</v>
      </c>
      <c r="F149" s="1" t="s">
        <v>141</v>
      </c>
      <c r="G149" s="1" t="s">
        <v>318</v>
      </c>
      <c r="I149" s="31" t="s">
        <v>319</v>
      </c>
      <c r="J149" s="32">
        <v>3468.39</v>
      </c>
      <c r="K149" s="32">
        <v>0</v>
      </c>
      <c r="L149" s="32">
        <v>-203718711.97999999</v>
      </c>
      <c r="N149" s="33">
        <f t="shared" si="4"/>
        <v>0</v>
      </c>
      <c r="O149" s="33">
        <v>53042</v>
      </c>
      <c r="P149" s="33">
        <f t="shared" si="5"/>
        <v>0</v>
      </c>
      <c r="Q149" s="34" t="e">
        <f>#REF!-P149</f>
        <v>#REF!</v>
      </c>
    </row>
    <row r="150" spans="2:17" ht="12" customHeight="1">
      <c r="B150" s="1" t="s">
        <v>1</v>
      </c>
      <c r="C150" s="7">
        <v>53043</v>
      </c>
      <c r="D150" s="8">
        <v>7980.38</v>
      </c>
      <c r="E150" s="6" t="s">
        <v>309</v>
      </c>
      <c r="F150" s="1" t="s">
        <v>320</v>
      </c>
      <c r="G150" s="1" t="s">
        <v>321</v>
      </c>
      <c r="I150" s="31" t="s">
        <v>322</v>
      </c>
      <c r="J150" s="32">
        <v>7980.38</v>
      </c>
      <c r="K150" s="32">
        <v>0</v>
      </c>
      <c r="L150" s="32">
        <v>-203726692.36000001</v>
      </c>
      <c r="N150" s="33">
        <f t="shared" si="4"/>
        <v>0</v>
      </c>
      <c r="O150" s="33">
        <v>53043</v>
      </c>
      <c r="P150" s="33">
        <f t="shared" si="5"/>
        <v>0</v>
      </c>
      <c r="Q150" s="34" t="e">
        <f>#REF!-P150</f>
        <v>#REF!</v>
      </c>
    </row>
    <row r="151" spans="2:17" ht="12" customHeight="1">
      <c r="B151" s="1" t="s">
        <v>1</v>
      </c>
      <c r="C151" s="7">
        <v>53044</v>
      </c>
      <c r="D151" s="8">
        <v>3950.95</v>
      </c>
      <c r="E151" s="6" t="s">
        <v>309</v>
      </c>
      <c r="F151" s="1" t="s">
        <v>323</v>
      </c>
      <c r="G151" s="1" t="s">
        <v>324</v>
      </c>
      <c r="I151" s="31" t="s">
        <v>325</v>
      </c>
      <c r="J151" s="32">
        <v>3950.95</v>
      </c>
      <c r="K151" s="32">
        <v>0</v>
      </c>
      <c r="L151" s="32">
        <v>-203730643.31</v>
      </c>
      <c r="N151" s="33">
        <f t="shared" si="4"/>
        <v>0</v>
      </c>
      <c r="O151" s="33">
        <v>53044</v>
      </c>
      <c r="P151" s="33">
        <f t="shared" si="5"/>
        <v>0</v>
      </c>
      <c r="Q151" s="34" t="e">
        <f>#REF!-P151</f>
        <v>#REF!</v>
      </c>
    </row>
    <row r="152" spans="2:17" ht="12" customHeight="1">
      <c r="B152" s="1" t="s">
        <v>1</v>
      </c>
      <c r="C152" s="7">
        <v>53045</v>
      </c>
      <c r="D152" s="8">
        <v>64242.68</v>
      </c>
      <c r="E152" s="6" t="s">
        <v>309</v>
      </c>
      <c r="F152" s="1" t="s">
        <v>326</v>
      </c>
      <c r="G152" s="1" t="s">
        <v>327</v>
      </c>
      <c r="I152" s="31" t="s">
        <v>328</v>
      </c>
      <c r="J152" s="32">
        <v>64242.68</v>
      </c>
      <c r="K152" s="32">
        <v>0</v>
      </c>
      <c r="L152" s="32">
        <v>-203794885.99000001</v>
      </c>
      <c r="N152" s="33">
        <f t="shared" si="4"/>
        <v>0</v>
      </c>
      <c r="O152" s="33">
        <v>53045</v>
      </c>
      <c r="P152" s="33">
        <f t="shared" si="5"/>
        <v>0</v>
      </c>
      <c r="Q152" s="34" t="e">
        <f>#REF!-P152</f>
        <v>#REF!</v>
      </c>
    </row>
    <row r="153" spans="2:17" ht="12" customHeight="1">
      <c r="B153" s="1" t="s">
        <v>1</v>
      </c>
      <c r="C153" s="7">
        <v>53046</v>
      </c>
      <c r="D153" s="8">
        <v>15147.28</v>
      </c>
      <c r="E153" s="6" t="s">
        <v>309</v>
      </c>
      <c r="F153" s="1" t="s">
        <v>329</v>
      </c>
      <c r="G153" s="1" t="s">
        <v>330</v>
      </c>
      <c r="I153" s="31" t="s">
        <v>331</v>
      </c>
      <c r="J153" s="32">
        <v>15147.28</v>
      </c>
      <c r="K153" s="32">
        <v>0</v>
      </c>
      <c r="L153" s="32">
        <v>-203810033.27000001</v>
      </c>
      <c r="N153" s="33">
        <f t="shared" si="4"/>
        <v>0</v>
      </c>
      <c r="O153" s="33">
        <v>53046</v>
      </c>
      <c r="P153" s="33">
        <f t="shared" si="5"/>
        <v>0</v>
      </c>
      <c r="Q153" s="34" t="e">
        <f>#REF!-P153</f>
        <v>#REF!</v>
      </c>
    </row>
    <row r="154" spans="2:17" ht="12" customHeight="1">
      <c r="B154" s="1" t="s">
        <v>1</v>
      </c>
      <c r="C154" s="7">
        <v>53047</v>
      </c>
      <c r="D154" s="8">
        <v>570</v>
      </c>
      <c r="E154" s="6" t="s">
        <v>309</v>
      </c>
      <c r="F154" s="1" t="s">
        <v>332</v>
      </c>
      <c r="G154" s="1" t="s">
        <v>333</v>
      </c>
      <c r="I154" s="31" t="s">
        <v>334</v>
      </c>
      <c r="J154" s="32">
        <v>570</v>
      </c>
      <c r="K154" s="32">
        <v>0</v>
      </c>
      <c r="L154" s="32">
        <v>-203810603.27000001</v>
      </c>
      <c r="N154" s="33">
        <f t="shared" si="4"/>
        <v>0</v>
      </c>
      <c r="O154" s="33">
        <v>53047</v>
      </c>
      <c r="P154" s="33">
        <f t="shared" si="5"/>
        <v>0</v>
      </c>
      <c r="Q154" s="34" t="e">
        <f>#REF!-P154</f>
        <v>#REF!</v>
      </c>
    </row>
    <row r="155" spans="2:17" ht="12" customHeight="1">
      <c r="B155" s="1" t="s">
        <v>1</v>
      </c>
      <c r="C155" s="7">
        <v>53048</v>
      </c>
      <c r="D155" s="8">
        <v>2405.0100000000002</v>
      </c>
      <c r="E155" s="6" t="s">
        <v>309</v>
      </c>
      <c r="F155" s="1" t="s">
        <v>323</v>
      </c>
      <c r="G155" s="1" t="s">
        <v>335</v>
      </c>
      <c r="I155" s="31" t="s">
        <v>336</v>
      </c>
      <c r="J155" s="32">
        <v>2405.0100000000002</v>
      </c>
      <c r="K155" s="32">
        <v>0</v>
      </c>
      <c r="L155" s="32">
        <v>-203813008.28</v>
      </c>
      <c r="N155" s="33">
        <f t="shared" si="4"/>
        <v>0</v>
      </c>
      <c r="O155" s="33">
        <v>53048</v>
      </c>
      <c r="P155" s="33">
        <f t="shared" si="5"/>
        <v>0</v>
      </c>
      <c r="Q155" s="34" t="e">
        <f>#REF!-P155</f>
        <v>#REF!</v>
      </c>
    </row>
    <row r="156" spans="2:17" ht="12" customHeight="1">
      <c r="B156" s="1" t="s">
        <v>1</v>
      </c>
      <c r="C156" s="7">
        <v>53049</v>
      </c>
      <c r="D156" s="8">
        <v>56243.14</v>
      </c>
      <c r="E156" s="6" t="s">
        <v>337</v>
      </c>
      <c r="F156" s="1" t="s">
        <v>338</v>
      </c>
      <c r="G156" s="1" t="s">
        <v>339</v>
      </c>
      <c r="I156" s="31" t="s">
        <v>340</v>
      </c>
      <c r="J156" s="32">
        <v>56243.14</v>
      </c>
      <c r="K156" s="32">
        <v>0</v>
      </c>
      <c r="L156" s="32">
        <v>-203869251.41999999</v>
      </c>
      <c r="N156" s="33">
        <f t="shared" si="4"/>
        <v>0</v>
      </c>
      <c r="O156" s="33">
        <v>53049</v>
      </c>
      <c r="P156" s="33">
        <f t="shared" si="5"/>
        <v>0</v>
      </c>
      <c r="Q156" s="34" t="e">
        <f>#REF!-P156</f>
        <v>#REF!</v>
      </c>
    </row>
    <row r="157" spans="2:17" ht="12" customHeight="1">
      <c r="B157" s="1" t="s">
        <v>1</v>
      </c>
      <c r="C157" s="7">
        <v>53050</v>
      </c>
      <c r="D157" s="8">
        <v>51000</v>
      </c>
      <c r="E157" s="6" t="s">
        <v>337</v>
      </c>
      <c r="F157" s="1" t="s">
        <v>341</v>
      </c>
      <c r="G157" s="1" t="s">
        <v>342</v>
      </c>
      <c r="I157" s="31" t="s">
        <v>343</v>
      </c>
      <c r="J157" s="32">
        <v>51000</v>
      </c>
      <c r="K157" s="32">
        <v>0</v>
      </c>
      <c r="L157" s="32">
        <v>-203920251.41999999</v>
      </c>
      <c r="N157" s="33">
        <f t="shared" si="4"/>
        <v>0</v>
      </c>
      <c r="O157" s="33">
        <v>53050</v>
      </c>
      <c r="P157" s="33">
        <f t="shared" si="5"/>
        <v>0</v>
      </c>
      <c r="Q157" s="34" t="e">
        <f>#REF!-P157</f>
        <v>#REF!</v>
      </c>
    </row>
    <row r="158" spans="2:17" ht="12" customHeight="1">
      <c r="B158" s="1" t="s">
        <v>1</v>
      </c>
      <c r="C158" s="7">
        <v>53051</v>
      </c>
      <c r="D158" s="8">
        <v>4355.74</v>
      </c>
      <c r="E158" s="6" t="s">
        <v>337</v>
      </c>
      <c r="F158" s="1" t="s">
        <v>344</v>
      </c>
      <c r="G158" s="1" t="s">
        <v>257</v>
      </c>
      <c r="I158" s="31" t="s">
        <v>235</v>
      </c>
      <c r="J158" s="32">
        <v>4355.74</v>
      </c>
      <c r="K158" s="32">
        <v>0</v>
      </c>
      <c r="L158" s="32">
        <v>-203924607.16</v>
      </c>
      <c r="N158" s="33">
        <f t="shared" si="4"/>
        <v>0</v>
      </c>
      <c r="O158" s="33">
        <v>53051</v>
      </c>
      <c r="P158" s="33">
        <f t="shared" si="5"/>
        <v>0</v>
      </c>
      <c r="Q158" s="34" t="e">
        <f>#REF!-P158</f>
        <v>#REF!</v>
      </c>
    </row>
    <row r="159" spans="2:17" ht="12" customHeight="1">
      <c r="B159" s="1" t="s">
        <v>1</v>
      </c>
      <c r="C159" s="7">
        <v>53052</v>
      </c>
      <c r="D159" s="8">
        <v>12132.1</v>
      </c>
      <c r="E159" s="6" t="s">
        <v>337</v>
      </c>
      <c r="F159" s="1" t="s">
        <v>345</v>
      </c>
      <c r="G159" s="1" t="s">
        <v>346</v>
      </c>
      <c r="I159" s="31" t="s">
        <v>235</v>
      </c>
      <c r="J159" s="32">
        <v>12132.1</v>
      </c>
      <c r="K159" s="32">
        <v>0</v>
      </c>
      <c r="L159" s="32">
        <v>-203936739.25999999</v>
      </c>
      <c r="N159" s="33">
        <f t="shared" si="4"/>
        <v>0</v>
      </c>
      <c r="O159" s="33">
        <v>53052</v>
      </c>
      <c r="P159" s="33">
        <f t="shared" si="5"/>
        <v>0</v>
      </c>
      <c r="Q159" s="34" t="e">
        <f>#REF!-P159</f>
        <v>#REF!</v>
      </c>
    </row>
    <row r="160" spans="2:17" ht="12" customHeight="1">
      <c r="B160" s="1" t="s">
        <v>1</v>
      </c>
      <c r="C160" s="7">
        <v>53053</v>
      </c>
      <c r="D160" s="8">
        <v>12132.1</v>
      </c>
      <c r="E160" s="6" t="s">
        <v>337</v>
      </c>
      <c r="F160" s="1" t="s">
        <v>347</v>
      </c>
      <c r="G160" s="1" t="s">
        <v>346</v>
      </c>
      <c r="I160" s="31" t="s">
        <v>235</v>
      </c>
      <c r="J160" s="32">
        <v>12132.1</v>
      </c>
      <c r="K160" s="32">
        <v>0</v>
      </c>
      <c r="L160" s="32">
        <v>-203948871.36000001</v>
      </c>
      <c r="N160" s="33">
        <f t="shared" si="4"/>
        <v>0</v>
      </c>
      <c r="O160" s="33">
        <v>53053</v>
      </c>
      <c r="P160" s="33">
        <f t="shared" si="5"/>
        <v>0</v>
      </c>
      <c r="Q160" s="34" t="e">
        <f>#REF!-P160</f>
        <v>#REF!</v>
      </c>
    </row>
    <row r="161" spans="2:17" ht="12" customHeight="1">
      <c r="B161" s="1" t="s">
        <v>1</v>
      </c>
      <c r="C161" s="7">
        <v>53054</v>
      </c>
      <c r="D161" s="8">
        <v>11713.75</v>
      </c>
      <c r="E161" s="6" t="s">
        <v>337</v>
      </c>
      <c r="F161" s="1" t="s">
        <v>348</v>
      </c>
      <c r="G161" s="1" t="s">
        <v>257</v>
      </c>
      <c r="I161" s="31" t="s">
        <v>235</v>
      </c>
      <c r="J161" s="32">
        <v>11713.75</v>
      </c>
      <c r="K161" s="32">
        <v>0</v>
      </c>
      <c r="L161" s="32">
        <v>-203960585.11000001</v>
      </c>
      <c r="N161" s="33">
        <f t="shared" si="4"/>
        <v>0</v>
      </c>
      <c r="O161" s="33">
        <v>53054</v>
      </c>
      <c r="P161" s="33">
        <f t="shared" si="5"/>
        <v>0</v>
      </c>
      <c r="Q161" s="34" t="e">
        <f>#REF!-P161</f>
        <v>#REF!</v>
      </c>
    </row>
    <row r="162" spans="2:17" ht="12" customHeight="1">
      <c r="B162" s="1" t="s">
        <v>1</v>
      </c>
      <c r="C162" s="7">
        <v>53055</v>
      </c>
      <c r="D162" s="8">
        <v>4355.74</v>
      </c>
      <c r="E162" s="6" t="s">
        <v>337</v>
      </c>
      <c r="F162" s="1" t="s">
        <v>349</v>
      </c>
      <c r="G162" s="1" t="s">
        <v>257</v>
      </c>
      <c r="I162" s="31" t="s">
        <v>235</v>
      </c>
      <c r="J162" s="32">
        <v>4355.74</v>
      </c>
      <c r="K162" s="32">
        <v>0</v>
      </c>
      <c r="L162" s="32">
        <v>-203964940.84999999</v>
      </c>
      <c r="N162" s="33">
        <f t="shared" si="4"/>
        <v>0</v>
      </c>
      <c r="O162" s="33">
        <v>53055</v>
      </c>
      <c r="P162" s="33">
        <f t="shared" si="5"/>
        <v>0</v>
      </c>
      <c r="Q162" s="34" t="e">
        <f>#REF!-P162</f>
        <v>#REF!</v>
      </c>
    </row>
    <row r="163" spans="2:17" ht="12" customHeight="1">
      <c r="B163" s="1" t="s">
        <v>1</v>
      </c>
      <c r="C163" s="7">
        <v>53056</v>
      </c>
      <c r="D163" s="8">
        <v>4355.74</v>
      </c>
      <c r="E163" s="6" t="s">
        <v>337</v>
      </c>
      <c r="F163" s="1" t="s">
        <v>350</v>
      </c>
      <c r="G163" s="1" t="s">
        <v>257</v>
      </c>
      <c r="I163" s="31" t="s">
        <v>235</v>
      </c>
      <c r="J163" s="32">
        <v>4355.74</v>
      </c>
      <c r="K163" s="32">
        <v>0</v>
      </c>
      <c r="L163" s="32">
        <v>-203969296.59</v>
      </c>
      <c r="N163" s="33">
        <f t="shared" si="4"/>
        <v>0</v>
      </c>
      <c r="O163" s="33">
        <v>53056</v>
      </c>
      <c r="P163" s="33">
        <f t="shared" si="5"/>
        <v>0</v>
      </c>
      <c r="Q163" s="34" t="e">
        <f>#REF!-P163</f>
        <v>#REF!</v>
      </c>
    </row>
    <row r="164" spans="2:17" ht="12" customHeight="1">
      <c r="B164" s="1" t="s">
        <v>1</v>
      </c>
      <c r="C164" s="7">
        <v>53057</v>
      </c>
      <c r="D164" s="8">
        <v>4355.74</v>
      </c>
      <c r="E164" s="6" t="s">
        <v>337</v>
      </c>
      <c r="F164" s="1" t="s">
        <v>351</v>
      </c>
      <c r="G164" s="1" t="s">
        <v>257</v>
      </c>
      <c r="I164" s="31" t="s">
        <v>235</v>
      </c>
      <c r="J164" s="32">
        <v>4355.74</v>
      </c>
      <c r="K164" s="32">
        <v>0</v>
      </c>
      <c r="L164" s="32">
        <v>-203973652.33000001</v>
      </c>
      <c r="N164" s="33">
        <f t="shared" si="4"/>
        <v>0</v>
      </c>
      <c r="O164" s="33">
        <v>53057</v>
      </c>
      <c r="P164" s="33">
        <f t="shared" si="5"/>
        <v>0</v>
      </c>
      <c r="Q164" s="34" t="e">
        <f>#REF!-P164</f>
        <v>#REF!</v>
      </c>
    </row>
    <row r="165" spans="2:17" ht="12" customHeight="1">
      <c r="B165" s="1" t="s">
        <v>1</v>
      </c>
      <c r="C165" s="7">
        <v>53058</v>
      </c>
      <c r="D165" s="8">
        <v>4355.74</v>
      </c>
      <c r="E165" s="6" t="s">
        <v>337</v>
      </c>
      <c r="F165" s="1" t="s">
        <v>352</v>
      </c>
      <c r="G165" s="1" t="s">
        <v>257</v>
      </c>
      <c r="I165" s="31" t="s">
        <v>235</v>
      </c>
      <c r="J165" s="32">
        <v>4355.74</v>
      </c>
      <c r="K165" s="32">
        <v>0</v>
      </c>
      <c r="L165" s="32">
        <v>-203978008.06999999</v>
      </c>
      <c r="N165" s="33">
        <f t="shared" si="4"/>
        <v>0</v>
      </c>
      <c r="O165" s="33">
        <v>53058</v>
      </c>
      <c r="P165" s="33">
        <f t="shared" si="5"/>
        <v>0</v>
      </c>
      <c r="Q165" s="34" t="e">
        <f>#REF!-P165</f>
        <v>#REF!</v>
      </c>
    </row>
    <row r="166" spans="2:17" ht="12" customHeight="1">
      <c r="B166" s="1" t="s">
        <v>1</v>
      </c>
      <c r="C166" s="7">
        <v>53059</v>
      </c>
      <c r="D166" s="8">
        <v>4355.74</v>
      </c>
      <c r="E166" s="6" t="s">
        <v>337</v>
      </c>
      <c r="F166" s="1" t="s">
        <v>353</v>
      </c>
      <c r="G166" s="1" t="s">
        <v>354</v>
      </c>
      <c r="I166" s="31" t="s">
        <v>235</v>
      </c>
      <c r="J166" s="32">
        <v>4355.74</v>
      </c>
      <c r="K166" s="32">
        <v>0</v>
      </c>
      <c r="L166" s="32">
        <v>-203982363.81</v>
      </c>
      <c r="N166" s="33">
        <f t="shared" si="4"/>
        <v>0</v>
      </c>
      <c r="O166" s="33">
        <v>53059</v>
      </c>
      <c r="P166" s="33">
        <f t="shared" si="5"/>
        <v>0</v>
      </c>
      <c r="Q166" s="34" t="e">
        <f>#REF!-P166</f>
        <v>#REF!</v>
      </c>
    </row>
    <row r="167" spans="2:17" ht="12" customHeight="1">
      <c r="B167" s="1" t="s">
        <v>1</v>
      </c>
      <c r="C167" s="7">
        <v>53060</v>
      </c>
      <c r="D167" s="8">
        <v>4355.74</v>
      </c>
      <c r="E167" s="6" t="s">
        <v>337</v>
      </c>
      <c r="F167" s="1" t="s">
        <v>355</v>
      </c>
      <c r="G167" s="1" t="s">
        <v>257</v>
      </c>
      <c r="I167" s="31" t="s">
        <v>235</v>
      </c>
      <c r="J167" s="32">
        <v>4355.74</v>
      </c>
      <c r="K167" s="32">
        <v>0</v>
      </c>
      <c r="L167" s="32">
        <v>-203986719.55000001</v>
      </c>
      <c r="N167" s="33">
        <f t="shared" si="4"/>
        <v>0</v>
      </c>
      <c r="O167" s="33">
        <v>53060</v>
      </c>
      <c r="P167" s="33">
        <f t="shared" si="5"/>
        <v>0</v>
      </c>
      <c r="Q167" s="34" t="e">
        <f>#REF!-P167</f>
        <v>#REF!</v>
      </c>
    </row>
    <row r="168" spans="2:17" ht="12" customHeight="1">
      <c r="B168" s="1" t="s">
        <v>1</v>
      </c>
      <c r="C168" s="7">
        <v>53061</v>
      </c>
      <c r="D168" s="8">
        <v>4355.74</v>
      </c>
      <c r="E168" s="6" t="s">
        <v>337</v>
      </c>
      <c r="F168" s="1" t="s">
        <v>356</v>
      </c>
      <c r="G168" s="1" t="s">
        <v>357</v>
      </c>
      <c r="I168" s="31" t="s">
        <v>358</v>
      </c>
      <c r="J168" s="32">
        <v>4355.74</v>
      </c>
      <c r="K168" s="32">
        <v>0</v>
      </c>
      <c r="L168" s="32">
        <v>-203991075.28999999</v>
      </c>
      <c r="N168" s="33">
        <f t="shared" si="4"/>
        <v>0</v>
      </c>
      <c r="O168" s="33">
        <v>53061</v>
      </c>
      <c r="P168" s="33">
        <f t="shared" si="5"/>
        <v>0</v>
      </c>
      <c r="Q168" s="34" t="e">
        <f>#REF!-P168</f>
        <v>#REF!</v>
      </c>
    </row>
    <row r="169" spans="2:17" ht="12" customHeight="1">
      <c r="B169" s="1" t="s">
        <v>1</v>
      </c>
      <c r="C169" s="7">
        <v>53062</v>
      </c>
      <c r="D169" s="8">
        <v>12132.1</v>
      </c>
      <c r="E169" s="6" t="s">
        <v>337</v>
      </c>
      <c r="F169" s="1" t="s">
        <v>359</v>
      </c>
      <c r="G169" s="1" t="s">
        <v>360</v>
      </c>
      <c r="I169" s="31" t="s">
        <v>235</v>
      </c>
      <c r="J169" s="32">
        <v>12132.1</v>
      </c>
      <c r="K169" s="32">
        <v>0</v>
      </c>
      <c r="L169" s="32">
        <v>-204003207.38999999</v>
      </c>
      <c r="N169" s="33">
        <f t="shared" si="4"/>
        <v>0</v>
      </c>
      <c r="O169" s="33">
        <v>53062</v>
      </c>
      <c r="P169" s="33">
        <f t="shared" si="5"/>
        <v>0</v>
      </c>
      <c r="Q169" s="34" t="e">
        <f>#REF!-P169</f>
        <v>#REF!</v>
      </c>
    </row>
    <row r="170" spans="2:17" ht="12" customHeight="1">
      <c r="B170" s="1" t="s">
        <v>1</v>
      </c>
      <c r="C170" s="7">
        <v>53063</v>
      </c>
      <c r="D170" s="8">
        <v>12132.1</v>
      </c>
      <c r="E170" s="6" t="s">
        <v>337</v>
      </c>
      <c r="F170" s="1" t="s">
        <v>361</v>
      </c>
      <c r="G170" s="1" t="s">
        <v>346</v>
      </c>
      <c r="I170" s="31" t="s">
        <v>235</v>
      </c>
      <c r="J170" s="32">
        <v>12132.1</v>
      </c>
      <c r="K170" s="32">
        <v>0</v>
      </c>
      <c r="L170" s="32">
        <v>-204015339.49000001</v>
      </c>
      <c r="N170" s="33">
        <f t="shared" si="4"/>
        <v>0</v>
      </c>
      <c r="O170" s="33">
        <v>53063</v>
      </c>
      <c r="P170" s="33">
        <f t="shared" si="5"/>
        <v>0</v>
      </c>
      <c r="Q170" s="34" t="e">
        <f>#REF!-P170</f>
        <v>#REF!</v>
      </c>
    </row>
    <row r="171" spans="2:17" ht="12" customHeight="1">
      <c r="B171" s="1" t="s">
        <v>1</v>
      </c>
      <c r="C171" s="7">
        <v>53064</v>
      </c>
      <c r="D171" s="8">
        <v>12132.1</v>
      </c>
      <c r="E171" s="6" t="s">
        <v>337</v>
      </c>
      <c r="F171" s="1" t="s">
        <v>362</v>
      </c>
      <c r="G171" s="1" t="s">
        <v>346</v>
      </c>
      <c r="I171" s="31" t="s">
        <v>235</v>
      </c>
      <c r="J171" s="32">
        <v>12132.1</v>
      </c>
      <c r="K171" s="32">
        <v>0</v>
      </c>
      <c r="L171" s="32">
        <v>-204027471.59</v>
      </c>
      <c r="N171" s="33">
        <f t="shared" si="4"/>
        <v>0</v>
      </c>
      <c r="O171" s="33">
        <v>53064</v>
      </c>
      <c r="P171" s="33">
        <f t="shared" si="5"/>
        <v>0</v>
      </c>
      <c r="Q171" s="34" t="e">
        <f>#REF!-P171</f>
        <v>#REF!</v>
      </c>
    </row>
    <row r="172" spans="2:17" ht="12" customHeight="1">
      <c r="B172" s="1" t="s">
        <v>1</v>
      </c>
      <c r="C172" s="7">
        <v>53065</v>
      </c>
      <c r="D172" s="8">
        <v>13132.1</v>
      </c>
      <c r="E172" s="6" t="s">
        <v>337</v>
      </c>
      <c r="F172" s="1" t="s">
        <v>363</v>
      </c>
      <c r="G172" s="1" t="s">
        <v>346</v>
      </c>
      <c r="I172" s="31" t="s">
        <v>235</v>
      </c>
      <c r="J172" s="32">
        <v>13132.1</v>
      </c>
      <c r="K172" s="32">
        <v>0</v>
      </c>
      <c r="L172" s="32">
        <v>-204040603.69</v>
      </c>
      <c r="N172" s="33">
        <f t="shared" si="4"/>
        <v>0</v>
      </c>
      <c r="O172" s="33">
        <v>53065</v>
      </c>
      <c r="P172" s="33">
        <f t="shared" si="5"/>
        <v>0</v>
      </c>
      <c r="Q172" s="34" t="e">
        <f>#REF!-P172</f>
        <v>#REF!</v>
      </c>
    </row>
    <row r="173" spans="2:17" ht="12" customHeight="1">
      <c r="B173" s="1" t="s">
        <v>1</v>
      </c>
      <c r="C173" s="7">
        <v>53066</v>
      </c>
      <c r="D173" s="8">
        <v>11713.75</v>
      </c>
      <c r="E173" s="6" t="s">
        <v>337</v>
      </c>
      <c r="F173" s="1" t="s">
        <v>364</v>
      </c>
      <c r="G173" s="1" t="s">
        <v>257</v>
      </c>
      <c r="I173" s="31" t="s">
        <v>235</v>
      </c>
      <c r="J173" s="32">
        <v>11713.75</v>
      </c>
      <c r="K173" s="32">
        <v>0</v>
      </c>
      <c r="L173" s="32">
        <v>-204052317.44</v>
      </c>
      <c r="N173" s="33">
        <f t="shared" si="4"/>
        <v>0</v>
      </c>
      <c r="O173" s="33">
        <v>53066</v>
      </c>
      <c r="P173" s="33">
        <f t="shared" si="5"/>
        <v>0</v>
      </c>
      <c r="Q173" s="34" t="e">
        <f>#REF!-P173</f>
        <v>#REF!</v>
      </c>
    </row>
    <row r="174" spans="2:17" ht="12" customHeight="1">
      <c r="B174" s="1" t="s">
        <v>1</v>
      </c>
      <c r="C174" s="7">
        <v>53067</v>
      </c>
      <c r="D174" s="8">
        <v>1709.28</v>
      </c>
      <c r="E174" s="6" t="s">
        <v>337</v>
      </c>
      <c r="F174" s="1" t="s">
        <v>365</v>
      </c>
      <c r="G174" s="1" t="s">
        <v>366</v>
      </c>
      <c r="I174" s="31" t="s">
        <v>367</v>
      </c>
      <c r="J174" s="32">
        <v>1709.28</v>
      </c>
      <c r="K174" s="32">
        <v>0</v>
      </c>
      <c r="L174" s="32">
        <v>-204054026.72</v>
      </c>
      <c r="N174" s="33">
        <f t="shared" ref="N174:N186" si="6">D174-J174</f>
        <v>0</v>
      </c>
      <c r="O174" s="33">
        <v>53067</v>
      </c>
      <c r="P174" s="33">
        <f t="shared" ref="P174:P186" si="7">C174-O174</f>
        <v>0</v>
      </c>
      <c r="Q174" s="34" t="e">
        <f>#REF!-P174</f>
        <v>#REF!</v>
      </c>
    </row>
    <row r="175" spans="2:17" ht="12" customHeight="1">
      <c r="B175" s="1" t="s">
        <v>1</v>
      </c>
      <c r="C175" s="7">
        <v>53068</v>
      </c>
      <c r="D175" s="8">
        <v>1851.72</v>
      </c>
      <c r="E175" s="6" t="s">
        <v>337</v>
      </c>
      <c r="F175" s="1" t="s">
        <v>368</v>
      </c>
      <c r="G175" s="1" t="s">
        <v>369</v>
      </c>
      <c r="I175" s="31" t="s">
        <v>370</v>
      </c>
      <c r="J175" s="32">
        <v>1851.72</v>
      </c>
      <c r="K175" s="32">
        <v>0</v>
      </c>
      <c r="L175" s="32">
        <v>-204055878.44</v>
      </c>
      <c r="N175" s="33">
        <f t="shared" si="6"/>
        <v>0</v>
      </c>
      <c r="O175" s="33">
        <v>53068</v>
      </c>
      <c r="P175" s="33">
        <f t="shared" si="7"/>
        <v>0</v>
      </c>
      <c r="Q175" s="34" t="e">
        <f>#REF!-P175</f>
        <v>#REF!</v>
      </c>
    </row>
    <row r="176" spans="2:17" ht="12" customHeight="1">
      <c r="B176" s="1" t="s">
        <v>1</v>
      </c>
      <c r="C176" s="7">
        <v>53069</v>
      </c>
      <c r="D176" s="8">
        <v>149575.03</v>
      </c>
      <c r="E176" s="6" t="s">
        <v>337</v>
      </c>
      <c r="F176" s="1" t="s">
        <v>155</v>
      </c>
      <c r="G176" s="1" t="s">
        <v>371</v>
      </c>
      <c r="I176" s="31" t="s">
        <v>372</v>
      </c>
      <c r="J176" s="32">
        <v>149575.03</v>
      </c>
      <c r="K176" s="32">
        <v>0</v>
      </c>
      <c r="L176" s="32">
        <v>-204205453.47</v>
      </c>
      <c r="N176" s="33">
        <f t="shared" si="6"/>
        <v>0</v>
      </c>
      <c r="O176" s="33">
        <v>53069</v>
      </c>
      <c r="P176" s="33">
        <f t="shared" si="7"/>
        <v>0</v>
      </c>
      <c r="Q176" s="34" t="e">
        <f>#REF!-P176</f>
        <v>#REF!</v>
      </c>
    </row>
    <row r="177" spans="2:17" ht="12" customHeight="1">
      <c r="B177" s="1" t="s">
        <v>1</v>
      </c>
      <c r="C177" s="7">
        <v>53071</v>
      </c>
      <c r="D177" s="8">
        <v>22260</v>
      </c>
      <c r="E177" s="6" t="s">
        <v>337</v>
      </c>
      <c r="F177" s="1" t="s">
        <v>373</v>
      </c>
      <c r="G177" s="1" t="s">
        <v>374</v>
      </c>
      <c r="I177" s="31" t="s">
        <v>375</v>
      </c>
      <c r="J177" s="32">
        <v>22260</v>
      </c>
      <c r="K177" s="32">
        <v>0</v>
      </c>
      <c r="L177" s="32">
        <v>-204228113.47</v>
      </c>
      <c r="N177" s="33">
        <f t="shared" si="6"/>
        <v>0</v>
      </c>
      <c r="O177" s="33">
        <v>53071</v>
      </c>
      <c r="P177" s="33">
        <f t="shared" si="7"/>
        <v>0</v>
      </c>
      <c r="Q177" s="34" t="e">
        <f>#REF!-P177</f>
        <v>#REF!</v>
      </c>
    </row>
    <row r="178" spans="2:17" ht="12" customHeight="1">
      <c r="B178" s="1" t="s">
        <v>1</v>
      </c>
      <c r="C178" s="7">
        <v>53072</v>
      </c>
      <c r="D178" s="8">
        <v>157543.47</v>
      </c>
      <c r="E178" s="6" t="s">
        <v>337</v>
      </c>
      <c r="F178" s="1" t="s">
        <v>376</v>
      </c>
      <c r="G178" s="1" t="s">
        <v>377</v>
      </c>
      <c r="I178" s="31" t="s">
        <v>378</v>
      </c>
      <c r="J178" s="32">
        <v>157543.47</v>
      </c>
      <c r="K178" s="32">
        <v>0</v>
      </c>
      <c r="L178" s="32">
        <v>-204385656.94</v>
      </c>
      <c r="N178" s="33">
        <f t="shared" si="6"/>
        <v>0</v>
      </c>
      <c r="O178" s="33">
        <v>53072</v>
      </c>
      <c r="P178" s="33">
        <f t="shared" si="7"/>
        <v>0</v>
      </c>
      <c r="Q178" s="34" t="e">
        <f>#REF!-P178</f>
        <v>#REF!</v>
      </c>
    </row>
    <row r="179" spans="2:17" ht="12" customHeight="1">
      <c r="B179" s="1" t="s">
        <v>1</v>
      </c>
      <c r="C179" s="7">
        <v>53074</v>
      </c>
      <c r="D179" s="8">
        <v>11600</v>
      </c>
      <c r="E179" s="6" t="s">
        <v>337</v>
      </c>
      <c r="F179" s="1" t="s">
        <v>379</v>
      </c>
      <c r="G179" s="1" t="s">
        <v>380</v>
      </c>
      <c r="I179" s="31" t="s">
        <v>381</v>
      </c>
      <c r="J179" s="32">
        <v>11600</v>
      </c>
      <c r="K179" s="32">
        <v>0</v>
      </c>
      <c r="L179" s="32">
        <v>-204412216.94</v>
      </c>
      <c r="N179" s="33">
        <f t="shared" si="6"/>
        <v>0</v>
      </c>
      <c r="O179" s="33">
        <v>53074</v>
      </c>
      <c r="P179" s="33">
        <f t="shared" si="7"/>
        <v>0</v>
      </c>
      <c r="Q179" s="34" t="e">
        <f>#REF!-P179</f>
        <v>#REF!</v>
      </c>
    </row>
    <row r="180" spans="2:17" ht="12" customHeight="1">
      <c r="B180" s="1" t="s">
        <v>1</v>
      </c>
      <c r="C180" s="7">
        <v>53075</v>
      </c>
      <c r="D180" s="8">
        <v>5800</v>
      </c>
      <c r="E180" s="6" t="s">
        <v>337</v>
      </c>
      <c r="F180" s="1" t="s">
        <v>382</v>
      </c>
      <c r="G180" s="1" t="s">
        <v>383</v>
      </c>
      <c r="I180" s="31" t="s">
        <v>384</v>
      </c>
      <c r="J180" s="32">
        <v>5800</v>
      </c>
      <c r="K180" s="32">
        <v>0</v>
      </c>
      <c r="L180" s="32">
        <v>-204418016.94</v>
      </c>
      <c r="N180" s="33">
        <f t="shared" si="6"/>
        <v>0</v>
      </c>
      <c r="O180" s="33">
        <v>53075</v>
      </c>
      <c r="P180" s="33">
        <f t="shared" si="7"/>
        <v>0</v>
      </c>
      <c r="Q180" s="34" t="e">
        <f>#REF!-P180</f>
        <v>#REF!</v>
      </c>
    </row>
    <row r="181" spans="2:17" ht="12" customHeight="1">
      <c r="B181" s="1" t="s">
        <v>1</v>
      </c>
      <c r="C181" s="7">
        <v>53076</v>
      </c>
      <c r="D181" s="8">
        <v>1704</v>
      </c>
      <c r="E181" s="6" t="s">
        <v>337</v>
      </c>
      <c r="F181" s="1" t="s">
        <v>77</v>
      </c>
      <c r="G181" s="1" t="s">
        <v>385</v>
      </c>
      <c r="I181" s="31" t="s">
        <v>386</v>
      </c>
      <c r="J181" s="32">
        <v>1704</v>
      </c>
      <c r="K181" s="32">
        <v>0</v>
      </c>
      <c r="L181" s="32">
        <v>-204419720.94</v>
      </c>
      <c r="N181" s="33">
        <f t="shared" si="6"/>
        <v>0</v>
      </c>
      <c r="O181" s="33">
        <v>53076</v>
      </c>
      <c r="P181" s="33">
        <f t="shared" si="7"/>
        <v>0</v>
      </c>
      <c r="Q181" s="34" t="e">
        <f>#REF!-P181</f>
        <v>#REF!</v>
      </c>
    </row>
    <row r="182" spans="2:17" ht="12" customHeight="1">
      <c r="B182" s="1" t="s">
        <v>1</v>
      </c>
      <c r="C182" s="7">
        <v>53077</v>
      </c>
      <c r="D182" s="8">
        <v>1614</v>
      </c>
      <c r="E182" s="6" t="s">
        <v>337</v>
      </c>
      <c r="F182" s="1" t="s">
        <v>387</v>
      </c>
      <c r="G182" s="1" t="s">
        <v>388</v>
      </c>
      <c r="I182" s="31" t="s">
        <v>389</v>
      </c>
      <c r="J182" s="32">
        <v>1614</v>
      </c>
      <c r="K182" s="32">
        <v>0</v>
      </c>
      <c r="L182" s="32">
        <v>-204421334.94</v>
      </c>
      <c r="N182" s="33">
        <f t="shared" si="6"/>
        <v>0</v>
      </c>
      <c r="O182" s="33">
        <v>53077</v>
      </c>
      <c r="P182" s="33">
        <f t="shared" si="7"/>
        <v>0</v>
      </c>
      <c r="Q182" s="34" t="e">
        <f>#REF!-P182</f>
        <v>#REF!</v>
      </c>
    </row>
    <row r="183" spans="2:17" ht="12" customHeight="1">
      <c r="B183" s="1" t="s">
        <v>1</v>
      </c>
      <c r="C183" s="7">
        <v>53078</v>
      </c>
      <c r="D183" s="8">
        <v>2800</v>
      </c>
      <c r="E183" s="6" t="s">
        <v>337</v>
      </c>
      <c r="F183" s="1" t="s">
        <v>387</v>
      </c>
      <c r="G183" s="1" t="s">
        <v>390</v>
      </c>
      <c r="I183" s="31" t="s">
        <v>391</v>
      </c>
      <c r="J183" s="32">
        <v>2800</v>
      </c>
      <c r="K183" s="32">
        <v>0</v>
      </c>
      <c r="L183" s="32">
        <v>-204424134.94</v>
      </c>
      <c r="N183" s="33">
        <f t="shared" si="6"/>
        <v>0</v>
      </c>
      <c r="O183" s="33">
        <v>53078</v>
      </c>
      <c r="P183" s="33">
        <f t="shared" si="7"/>
        <v>0</v>
      </c>
      <c r="Q183" s="34" t="e">
        <f>#REF!-P183</f>
        <v>#REF!</v>
      </c>
    </row>
    <row r="184" spans="2:17" ht="12" customHeight="1">
      <c r="B184" s="1" t="s">
        <v>1</v>
      </c>
      <c r="C184" s="7">
        <v>438</v>
      </c>
      <c r="D184" s="8">
        <v>4185287</v>
      </c>
      <c r="E184" s="6" t="s">
        <v>337</v>
      </c>
      <c r="F184" s="1" t="s">
        <v>392</v>
      </c>
      <c r="G184" s="1" t="s">
        <v>393</v>
      </c>
      <c r="I184" s="31" t="s">
        <v>394</v>
      </c>
      <c r="J184" s="32">
        <v>4185287</v>
      </c>
      <c r="N184" s="33">
        <f t="shared" si="6"/>
        <v>0</v>
      </c>
      <c r="O184" s="33">
        <v>438</v>
      </c>
      <c r="P184" s="33">
        <f t="shared" si="7"/>
        <v>0</v>
      </c>
    </row>
    <row r="185" spans="2:17" ht="12" customHeight="1">
      <c r="B185" s="1" t="s">
        <v>1</v>
      </c>
      <c r="C185" s="7">
        <v>441</v>
      </c>
      <c r="D185" s="8">
        <v>2910</v>
      </c>
      <c r="E185" s="6" t="s">
        <v>337</v>
      </c>
      <c r="F185" s="1" t="s">
        <v>395</v>
      </c>
      <c r="G185" s="1" t="s">
        <v>396</v>
      </c>
      <c r="I185" s="31" t="s">
        <v>397</v>
      </c>
      <c r="J185" s="32">
        <v>2910</v>
      </c>
      <c r="K185" s="31" t="s">
        <v>398</v>
      </c>
      <c r="L185" s="31" t="s">
        <v>398</v>
      </c>
      <c r="N185" s="33">
        <f t="shared" si="6"/>
        <v>0</v>
      </c>
      <c r="O185" s="33">
        <v>441</v>
      </c>
      <c r="P185" s="33">
        <f t="shared" si="7"/>
        <v>0</v>
      </c>
    </row>
    <row r="186" spans="2:17" ht="12" customHeight="1">
      <c r="B186" s="1" t="s">
        <v>1</v>
      </c>
      <c r="C186" s="7">
        <v>441</v>
      </c>
      <c r="D186" s="8">
        <v>465.6</v>
      </c>
      <c r="E186" s="6" t="s">
        <v>337</v>
      </c>
      <c r="F186" s="1" t="s">
        <v>399</v>
      </c>
      <c r="G186" s="1" t="s">
        <v>400</v>
      </c>
      <c r="I186" s="31" t="s">
        <v>397</v>
      </c>
      <c r="J186" s="32">
        <v>465.6</v>
      </c>
      <c r="N186" s="33">
        <f t="shared" si="6"/>
        <v>0</v>
      </c>
      <c r="O186" s="33">
        <v>441</v>
      </c>
      <c r="P186" s="33">
        <f t="shared" si="7"/>
        <v>0</v>
      </c>
    </row>
    <row r="187" spans="2:17" ht="12" customHeight="1"/>
    <row r="188" spans="2:17" ht="12" customHeight="1">
      <c r="B188" s="12" t="s">
        <v>401</v>
      </c>
      <c r="C188" s="9">
        <v>445</v>
      </c>
      <c r="D188" s="10">
        <v>4857</v>
      </c>
      <c r="E188" s="28" t="s">
        <v>337</v>
      </c>
      <c r="F188" s="11" t="s">
        <v>402</v>
      </c>
      <c r="G188" s="12" t="s">
        <v>403</v>
      </c>
      <c r="J188" s="35">
        <f>SUM(J9:J186)</f>
        <v>11482820.589999998</v>
      </c>
    </row>
    <row r="189" spans="2:17" ht="12" customHeight="1">
      <c r="B189" s="12" t="s">
        <v>401</v>
      </c>
      <c r="C189" s="9">
        <v>445</v>
      </c>
      <c r="D189" s="10">
        <v>1486</v>
      </c>
      <c r="E189" s="28" t="s">
        <v>337</v>
      </c>
      <c r="F189" s="11" t="s">
        <v>404</v>
      </c>
      <c r="G189" s="12" t="s">
        <v>403</v>
      </c>
    </row>
    <row r="190" spans="2:17" ht="12" customHeight="1">
      <c r="B190" s="12" t="s">
        <v>401</v>
      </c>
      <c r="C190" s="9">
        <v>445</v>
      </c>
      <c r="D190" s="10">
        <v>4341</v>
      </c>
      <c r="E190" s="28" t="s">
        <v>337</v>
      </c>
      <c r="F190" s="11" t="s">
        <v>405</v>
      </c>
      <c r="G190" s="12" t="s">
        <v>403</v>
      </c>
    </row>
    <row r="191" spans="2:17" ht="12" customHeight="1">
      <c r="B191" s="12" t="s">
        <v>401</v>
      </c>
      <c r="C191" s="9">
        <v>445</v>
      </c>
      <c r="D191" s="10">
        <v>2984</v>
      </c>
      <c r="E191" s="28" t="s">
        <v>337</v>
      </c>
      <c r="F191" s="11" t="s">
        <v>406</v>
      </c>
      <c r="G191" s="12" t="s">
        <v>403</v>
      </c>
    </row>
    <row r="192" spans="2:17" ht="12" customHeight="1">
      <c r="B192" s="12" t="s">
        <v>401</v>
      </c>
      <c r="C192" s="9">
        <v>445</v>
      </c>
      <c r="D192" s="10">
        <v>17097</v>
      </c>
      <c r="E192" s="28" t="s">
        <v>337</v>
      </c>
      <c r="F192" s="11" t="s">
        <v>407</v>
      </c>
      <c r="G192" s="12" t="s">
        <v>403</v>
      </c>
    </row>
    <row r="193" spans="2:7" ht="12" customHeight="1">
      <c r="B193" s="12" t="s">
        <v>401</v>
      </c>
      <c r="C193" s="9">
        <v>445</v>
      </c>
      <c r="D193" s="10">
        <v>2598</v>
      </c>
      <c r="E193" s="28" t="s">
        <v>337</v>
      </c>
      <c r="F193" s="11" t="s">
        <v>408</v>
      </c>
      <c r="G193" s="12" t="s">
        <v>403</v>
      </c>
    </row>
    <row r="194" spans="2:7" ht="12" customHeight="1">
      <c r="B194" s="12" t="s">
        <v>401</v>
      </c>
      <c r="C194" s="9">
        <v>445</v>
      </c>
      <c r="D194" s="10">
        <v>25084</v>
      </c>
      <c r="E194" s="28" t="s">
        <v>337</v>
      </c>
      <c r="F194" s="11" t="s">
        <v>409</v>
      </c>
      <c r="G194" s="12" t="s">
        <v>403</v>
      </c>
    </row>
    <row r="195" spans="2:7" ht="12" customHeight="1">
      <c r="B195" s="12" t="s">
        <v>401</v>
      </c>
      <c r="C195" s="9">
        <v>445</v>
      </c>
      <c r="D195" s="10">
        <v>30941</v>
      </c>
      <c r="E195" s="28" t="s">
        <v>337</v>
      </c>
      <c r="F195" s="11" t="s">
        <v>410</v>
      </c>
      <c r="G195" s="12" t="s">
        <v>403</v>
      </c>
    </row>
    <row r="196" spans="2:7" ht="12" customHeight="1">
      <c r="B196" s="12" t="s">
        <v>401</v>
      </c>
      <c r="C196" s="9">
        <v>445</v>
      </c>
      <c r="D196" s="10">
        <v>7607</v>
      </c>
      <c r="E196" s="28" t="s">
        <v>337</v>
      </c>
      <c r="F196" s="11" t="s">
        <v>411</v>
      </c>
      <c r="G196" s="12" t="s">
        <v>403</v>
      </c>
    </row>
    <row r="197" spans="2:7" ht="12" customHeight="1">
      <c r="B197" s="12" t="s">
        <v>401</v>
      </c>
      <c r="C197" s="9">
        <v>445</v>
      </c>
      <c r="D197" s="10">
        <v>6670</v>
      </c>
      <c r="E197" s="28" t="s">
        <v>337</v>
      </c>
      <c r="F197" s="11" t="s">
        <v>412</v>
      </c>
      <c r="G197" s="12" t="s">
        <v>403</v>
      </c>
    </row>
    <row r="198" spans="2:7" ht="12" customHeight="1">
      <c r="B198" s="12" t="s">
        <v>401</v>
      </c>
      <c r="C198" s="9">
        <v>445</v>
      </c>
      <c r="D198" s="10">
        <v>975.84</v>
      </c>
      <c r="E198" s="28" t="s">
        <v>337</v>
      </c>
      <c r="F198" s="11" t="s">
        <v>413</v>
      </c>
      <c r="G198" s="12" t="s">
        <v>403</v>
      </c>
    </row>
    <row r="199" spans="2:7" ht="12" customHeight="1">
      <c r="B199" s="12" t="s">
        <v>401</v>
      </c>
      <c r="C199" s="9">
        <v>445</v>
      </c>
      <c r="D199" s="10">
        <v>4724</v>
      </c>
      <c r="E199" s="28" t="s">
        <v>337</v>
      </c>
      <c r="F199" s="11" t="s">
        <v>414</v>
      </c>
      <c r="G199" s="12" t="s">
        <v>403</v>
      </c>
    </row>
    <row r="200" spans="2:7" ht="12" customHeight="1">
      <c r="B200" s="12" t="s">
        <v>401</v>
      </c>
      <c r="C200" s="9">
        <v>445</v>
      </c>
      <c r="D200" s="10">
        <v>8591</v>
      </c>
      <c r="E200" s="28" t="s">
        <v>337</v>
      </c>
      <c r="F200" s="11" t="s">
        <v>415</v>
      </c>
      <c r="G200" s="12" t="s">
        <v>403</v>
      </c>
    </row>
    <row r="201" spans="2:7" ht="12" customHeight="1">
      <c r="B201" s="12" t="s">
        <v>401</v>
      </c>
      <c r="C201" s="9">
        <v>445</v>
      </c>
      <c r="D201" s="10">
        <v>2266</v>
      </c>
      <c r="E201" s="28" t="s">
        <v>337</v>
      </c>
      <c r="F201" s="11" t="s">
        <v>416</v>
      </c>
      <c r="G201" s="12" t="s">
        <v>403</v>
      </c>
    </row>
    <row r="202" spans="2:7" ht="12" customHeight="1">
      <c r="B202" s="12" t="s">
        <v>401</v>
      </c>
      <c r="C202" s="9">
        <v>445</v>
      </c>
      <c r="D202" s="10">
        <v>144</v>
      </c>
      <c r="E202" s="28" t="s">
        <v>337</v>
      </c>
      <c r="F202" s="11" t="s">
        <v>417</v>
      </c>
      <c r="G202" s="12" t="s">
        <v>403</v>
      </c>
    </row>
    <row r="203" spans="2:7" ht="12" customHeight="1">
      <c r="B203" s="12" t="s">
        <v>401</v>
      </c>
      <c r="C203" s="9">
        <v>445</v>
      </c>
      <c r="D203" s="10">
        <v>2426</v>
      </c>
      <c r="E203" s="28" t="s">
        <v>337</v>
      </c>
      <c r="F203" s="11" t="s">
        <v>418</v>
      </c>
      <c r="G203" s="12" t="s">
        <v>403</v>
      </c>
    </row>
    <row r="204" spans="2:7" ht="12" customHeight="1">
      <c r="B204" s="12" t="s">
        <v>401</v>
      </c>
      <c r="C204" s="9">
        <v>445</v>
      </c>
      <c r="D204" s="10">
        <v>661.34</v>
      </c>
      <c r="E204" s="28" t="s">
        <v>337</v>
      </c>
      <c r="F204" s="11" t="s">
        <v>419</v>
      </c>
      <c r="G204" s="12" t="s">
        <v>403</v>
      </c>
    </row>
    <row r="205" spans="2:7" ht="12" customHeight="1">
      <c r="B205" s="12" t="s">
        <v>401</v>
      </c>
      <c r="C205" s="9">
        <v>445</v>
      </c>
      <c r="D205" s="10">
        <v>153.80000000000001</v>
      </c>
      <c r="E205" s="28" t="s">
        <v>337</v>
      </c>
      <c r="F205" s="11" t="s">
        <v>420</v>
      </c>
      <c r="G205" s="12" t="s">
        <v>403</v>
      </c>
    </row>
    <row r="206" spans="2:7" ht="12" customHeight="1">
      <c r="B206" s="12" t="s">
        <v>401</v>
      </c>
      <c r="C206" s="9">
        <v>445</v>
      </c>
      <c r="D206" s="10">
        <v>1053.53</v>
      </c>
      <c r="E206" s="28" t="s">
        <v>337</v>
      </c>
      <c r="F206" s="11" t="s">
        <v>421</v>
      </c>
      <c r="G206" s="12" t="s">
        <v>403</v>
      </c>
    </row>
    <row r="207" spans="2:7" ht="12" customHeight="1">
      <c r="B207" s="12" t="s">
        <v>401</v>
      </c>
      <c r="C207" s="9">
        <v>445</v>
      </c>
      <c r="D207" s="10">
        <v>769</v>
      </c>
      <c r="E207" s="28" t="s">
        <v>337</v>
      </c>
      <c r="F207" s="11" t="s">
        <v>422</v>
      </c>
      <c r="G207" s="12" t="s">
        <v>403</v>
      </c>
    </row>
    <row r="208" spans="2:7" ht="12" customHeight="1">
      <c r="B208" s="12" t="s">
        <v>401</v>
      </c>
      <c r="C208" s="9">
        <v>445</v>
      </c>
      <c r="D208" s="10">
        <v>5690</v>
      </c>
      <c r="E208" s="28" t="s">
        <v>337</v>
      </c>
      <c r="F208" s="11" t="s">
        <v>423</v>
      </c>
      <c r="G208" s="12" t="s">
        <v>403</v>
      </c>
    </row>
    <row r="209" spans="2:7" ht="12" customHeight="1">
      <c r="B209" s="12" t="s">
        <v>401</v>
      </c>
      <c r="C209" s="9">
        <v>445</v>
      </c>
      <c r="D209" s="10">
        <v>5172</v>
      </c>
      <c r="E209" s="28" t="s">
        <v>337</v>
      </c>
      <c r="F209" s="11" t="s">
        <v>424</v>
      </c>
      <c r="G209" s="12" t="s">
        <v>403</v>
      </c>
    </row>
    <row r="210" spans="2:7" ht="12" customHeight="1">
      <c r="B210" s="12" t="s">
        <v>401</v>
      </c>
      <c r="C210" s="9">
        <v>445</v>
      </c>
      <c r="D210" s="10">
        <v>3568</v>
      </c>
      <c r="E210" s="28" t="s">
        <v>337</v>
      </c>
      <c r="F210" s="11" t="s">
        <v>425</v>
      </c>
      <c r="G210" s="12" t="s">
        <v>403</v>
      </c>
    </row>
    <row r="211" spans="2:7" ht="12" customHeight="1">
      <c r="B211" s="12" t="s">
        <v>401</v>
      </c>
      <c r="C211" s="9">
        <v>445</v>
      </c>
      <c r="D211" s="10">
        <v>2132</v>
      </c>
      <c r="E211" s="28" t="s">
        <v>337</v>
      </c>
      <c r="F211" s="11" t="s">
        <v>426</v>
      </c>
      <c r="G211" s="12" t="s">
        <v>403</v>
      </c>
    </row>
    <row r="212" spans="2:7" ht="12" customHeight="1">
      <c r="B212" s="12" t="s">
        <v>401</v>
      </c>
      <c r="C212" s="9">
        <v>445</v>
      </c>
      <c r="D212" s="10">
        <v>1512</v>
      </c>
      <c r="E212" s="28" t="s">
        <v>337</v>
      </c>
      <c r="F212" s="11" t="s">
        <v>427</v>
      </c>
      <c r="G212" s="12" t="s">
        <v>403</v>
      </c>
    </row>
    <row r="213" spans="2:7" ht="12" customHeight="1">
      <c r="B213" s="12" t="s">
        <v>401</v>
      </c>
      <c r="C213" s="9">
        <v>445</v>
      </c>
      <c r="D213" s="10">
        <v>1782</v>
      </c>
      <c r="E213" s="28" t="s">
        <v>337</v>
      </c>
      <c r="F213" s="11" t="s">
        <v>428</v>
      </c>
      <c r="G213" s="12" t="s">
        <v>403</v>
      </c>
    </row>
    <row r="214" spans="2:7" ht="12" customHeight="1">
      <c r="B214" s="12" t="s">
        <v>401</v>
      </c>
      <c r="C214" s="9">
        <v>445</v>
      </c>
      <c r="D214" s="10">
        <v>8703</v>
      </c>
      <c r="E214" s="28" t="s">
        <v>337</v>
      </c>
      <c r="F214" s="11" t="s">
        <v>429</v>
      </c>
      <c r="G214" s="12" t="s">
        <v>403</v>
      </c>
    </row>
    <row r="215" spans="2:7" ht="12" customHeight="1">
      <c r="B215" s="12" t="s">
        <v>401</v>
      </c>
      <c r="C215" s="9">
        <v>445</v>
      </c>
      <c r="D215" s="10">
        <v>3068</v>
      </c>
      <c r="E215" s="28" t="s">
        <v>337</v>
      </c>
      <c r="F215" s="11" t="s">
        <v>430</v>
      </c>
      <c r="G215" s="12" t="s">
        <v>403</v>
      </c>
    </row>
    <row r="216" spans="2:7" ht="12" customHeight="1">
      <c r="B216" s="12" t="s">
        <v>401</v>
      </c>
      <c r="C216" s="9">
        <v>445</v>
      </c>
      <c r="D216" s="10">
        <v>1907.12</v>
      </c>
      <c r="E216" s="28" t="s">
        <v>337</v>
      </c>
      <c r="F216" s="11" t="s">
        <v>431</v>
      </c>
      <c r="G216" s="12" t="s">
        <v>403</v>
      </c>
    </row>
    <row r="217" spans="2:7" ht="12" customHeight="1">
      <c r="B217" s="12" t="s">
        <v>401</v>
      </c>
      <c r="C217" s="9">
        <v>445</v>
      </c>
      <c r="D217" s="10">
        <v>992.01</v>
      </c>
      <c r="E217" s="28" t="s">
        <v>337</v>
      </c>
      <c r="F217" s="11" t="s">
        <v>432</v>
      </c>
      <c r="G217" s="12" t="s">
        <v>403</v>
      </c>
    </row>
    <row r="218" spans="2:7" ht="12" customHeight="1">
      <c r="B218" s="12" t="s">
        <v>401</v>
      </c>
      <c r="C218" s="9">
        <v>445</v>
      </c>
      <c r="D218" s="10">
        <v>1349</v>
      </c>
      <c r="E218" s="28" t="s">
        <v>337</v>
      </c>
      <c r="F218" s="11" t="s">
        <v>433</v>
      </c>
      <c r="G218" s="12" t="s">
        <v>403</v>
      </c>
    </row>
    <row r="219" spans="2:7" ht="12" customHeight="1">
      <c r="B219" s="12" t="s">
        <v>401</v>
      </c>
      <c r="C219" s="9">
        <v>445</v>
      </c>
      <c r="D219" s="10">
        <v>430.64</v>
      </c>
      <c r="E219" s="28" t="s">
        <v>337</v>
      </c>
      <c r="F219" s="11" t="s">
        <v>434</v>
      </c>
      <c r="G219" s="12" t="s">
        <v>403</v>
      </c>
    </row>
    <row r="220" spans="2:7" ht="12" customHeight="1">
      <c r="B220" s="12" t="s">
        <v>401</v>
      </c>
      <c r="C220" s="9">
        <v>445</v>
      </c>
      <c r="D220" s="10">
        <v>438.33</v>
      </c>
      <c r="E220" s="28" t="s">
        <v>337</v>
      </c>
      <c r="F220" s="11" t="s">
        <v>435</v>
      </c>
      <c r="G220" s="12" t="s">
        <v>403</v>
      </c>
    </row>
    <row r="221" spans="2:7" ht="12" customHeight="1">
      <c r="B221" s="12" t="s">
        <v>401</v>
      </c>
      <c r="C221" s="9">
        <v>445</v>
      </c>
      <c r="D221" s="10">
        <v>1399.58</v>
      </c>
      <c r="E221" s="28" t="s">
        <v>337</v>
      </c>
      <c r="F221" s="11" t="s">
        <v>436</v>
      </c>
      <c r="G221" s="12" t="s">
        <v>403</v>
      </c>
    </row>
    <row r="222" spans="2:7" ht="12" customHeight="1">
      <c r="B222" s="12" t="s">
        <v>401</v>
      </c>
      <c r="C222" s="9">
        <v>445</v>
      </c>
      <c r="D222" s="10">
        <v>1115.05</v>
      </c>
      <c r="E222" s="28" t="s">
        <v>337</v>
      </c>
      <c r="F222" s="11" t="s">
        <v>437</v>
      </c>
      <c r="G222" s="12" t="s">
        <v>403</v>
      </c>
    </row>
    <row r="223" spans="2:7" ht="12" customHeight="1">
      <c r="B223" s="12" t="s">
        <v>401</v>
      </c>
      <c r="C223" s="9">
        <v>445</v>
      </c>
      <c r="D223" s="10">
        <v>11501</v>
      </c>
      <c r="E223" s="28" t="s">
        <v>337</v>
      </c>
      <c r="F223" s="11" t="s">
        <v>438</v>
      </c>
      <c r="G223" s="12" t="s">
        <v>403</v>
      </c>
    </row>
    <row r="224" spans="2:7" ht="12" customHeight="1">
      <c r="B224" s="12" t="s">
        <v>401</v>
      </c>
      <c r="C224" s="9">
        <v>445</v>
      </c>
      <c r="D224" s="10">
        <v>78</v>
      </c>
      <c r="E224" s="28" t="s">
        <v>337</v>
      </c>
      <c r="F224" s="11" t="s">
        <v>439</v>
      </c>
      <c r="G224" s="12" t="s">
        <v>403</v>
      </c>
    </row>
    <row r="225" spans="2:7" ht="12" customHeight="1">
      <c r="B225" s="12" t="s">
        <v>401</v>
      </c>
      <c r="C225" s="9">
        <v>445</v>
      </c>
      <c r="D225" s="10">
        <v>1308</v>
      </c>
      <c r="E225" s="28" t="s">
        <v>337</v>
      </c>
      <c r="F225" s="11" t="s">
        <v>440</v>
      </c>
      <c r="G225" s="12" t="s">
        <v>403</v>
      </c>
    </row>
    <row r="226" spans="2:7" ht="12" customHeight="1">
      <c r="B226" s="12" t="s">
        <v>401</v>
      </c>
      <c r="C226" s="9">
        <v>445</v>
      </c>
      <c r="D226" s="10">
        <v>3008</v>
      </c>
      <c r="E226" s="28" t="s">
        <v>337</v>
      </c>
      <c r="F226" s="11" t="s">
        <v>441</v>
      </c>
      <c r="G226" s="12" t="s">
        <v>403</v>
      </c>
    </row>
    <row r="227" spans="2:7" ht="12" customHeight="1">
      <c r="B227" s="12" t="s">
        <v>401</v>
      </c>
      <c r="C227" s="9">
        <v>445</v>
      </c>
      <c r="D227" s="10">
        <v>5246</v>
      </c>
      <c r="E227" s="28" t="s">
        <v>337</v>
      </c>
      <c r="F227" s="11" t="s">
        <v>442</v>
      </c>
      <c r="G227" s="12" t="s">
        <v>403</v>
      </c>
    </row>
    <row r="228" spans="2:7" ht="12" customHeight="1">
      <c r="B228" s="12" t="s">
        <v>401</v>
      </c>
      <c r="C228" s="9">
        <v>445</v>
      </c>
      <c r="D228" s="10">
        <v>3192</v>
      </c>
      <c r="E228" s="28" t="s">
        <v>337</v>
      </c>
      <c r="F228" s="11" t="s">
        <v>443</v>
      </c>
      <c r="G228" s="12" t="s">
        <v>403</v>
      </c>
    </row>
    <row r="229" spans="2:7" ht="12" customHeight="1">
      <c r="B229" s="12" t="s">
        <v>401</v>
      </c>
      <c r="C229" s="9">
        <v>445</v>
      </c>
      <c r="D229" s="10">
        <v>2068.61</v>
      </c>
      <c r="E229" s="28" t="s">
        <v>337</v>
      </c>
      <c r="F229" s="11" t="s">
        <v>444</v>
      </c>
      <c r="G229" s="12" t="s">
        <v>403</v>
      </c>
    </row>
    <row r="230" spans="2:7" ht="12" customHeight="1">
      <c r="B230" s="12" t="s">
        <v>401</v>
      </c>
      <c r="C230" s="9">
        <v>445</v>
      </c>
      <c r="D230" s="10">
        <v>1338.06</v>
      </c>
      <c r="E230" s="28" t="s">
        <v>337</v>
      </c>
      <c r="F230" s="11" t="s">
        <v>445</v>
      </c>
      <c r="G230" s="12" t="s">
        <v>403</v>
      </c>
    </row>
    <row r="231" spans="2:7" ht="12" customHeight="1">
      <c r="B231" s="12" t="s">
        <v>401</v>
      </c>
      <c r="C231" s="9">
        <v>445</v>
      </c>
      <c r="D231" s="10">
        <v>822.83</v>
      </c>
      <c r="E231" s="28" t="s">
        <v>337</v>
      </c>
      <c r="F231" s="11" t="s">
        <v>446</v>
      </c>
      <c r="G231" s="12" t="s">
        <v>403</v>
      </c>
    </row>
    <row r="232" spans="2:7" ht="12" customHeight="1">
      <c r="B232" s="12" t="s">
        <v>401</v>
      </c>
      <c r="C232" s="9">
        <v>445</v>
      </c>
      <c r="D232" s="10">
        <v>799.76</v>
      </c>
      <c r="E232" s="28" t="s">
        <v>337</v>
      </c>
      <c r="F232" s="11" t="s">
        <v>447</v>
      </c>
      <c r="G232" s="12" t="s">
        <v>403</v>
      </c>
    </row>
    <row r="233" spans="2:7" ht="12" customHeight="1"/>
    <row r="234" spans="2:7" ht="12" customHeight="1">
      <c r="B234" s="12" t="s">
        <v>448</v>
      </c>
      <c r="C234" s="9">
        <v>421</v>
      </c>
      <c r="D234" s="10">
        <v>857021.09</v>
      </c>
      <c r="E234" s="28" t="s">
        <v>126</v>
      </c>
      <c r="F234" s="11" t="s">
        <v>449</v>
      </c>
      <c r="G234" s="12" t="s">
        <v>450</v>
      </c>
    </row>
    <row r="235" spans="2:7" ht="12" customHeight="1">
      <c r="B235" s="12" t="s">
        <v>448</v>
      </c>
      <c r="C235" s="9">
        <v>421</v>
      </c>
      <c r="D235" s="10">
        <v>1068914.6100000001</v>
      </c>
      <c r="E235" s="28" t="s">
        <v>126</v>
      </c>
      <c r="F235" s="11" t="s">
        <v>449</v>
      </c>
      <c r="G235" s="12" t="s">
        <v>450</v>
      </c>
    </row>
    <row r="236" spans="2:7" ht="12" customHeight="1">
      <c r="B236" s="12" t="s">
        <v>448</v>
      </c>
      <c r="C236" s="9">
        <v>421</v>
      </c>
      <c r="D236" s="10">
        <v>36140.17</v>
      </c>
      <c r="E236" s="28" t="s">
        <v>126</v>
      </c>
      <c r="F236" s="11" t="s">
        <v>449</v>
      </c>
      <c r="G236" s="12" t="s">
        <v>450</v>
      </c>
    </row>
    <row r="237" spans="2:7" ht="12" customHeight="1">
      <c r="B237" s="12" t="s">
        <v>448</v>
      </c>
      <c r="C237" s="9">
        <v>421</v>
      </c>
      <c r="D237" s="10">
        <v>191203.75</v>
      </c>
      <c r="E237" s="28" t="s">
        <v>126</v>
      </c>
      <c r="F237" s="11" t="s">
        <v>449</v>
      </c>
      <c r="G237" s="12" t="s">
        <v>450</v>
      </c>
    </row>
    <row r="238" spans="2:7" ht="12" customHeight="1">
      <c r="B238" s="12" t="s">
        <v>448</v>
      </c>
      <c r="C238" s="9">
        <v>421</v>
      </c>
      <c r="D238" s="10">
        <v>6807.02</v>
      </c>
      <c r="E238" s="28" t="s">
        <v>126</v>
      </c>
      <c r="F238" s="11" t="s">
        <v>449</v>
      </c>
      <c r="G238" s="12" t="s">
        <v>450</v>
      </c>
    </row>
    <row r="239" spans="2:7" ht="12" customHeight="1">
      <c r="B239" s="12" t="s">
        <v>448</v>
      </c>
      <c r="C239" s="9">
        <v>421</v>
      </c>
      <c r="D239" s="10">
        <v>641223.51</v>
      </c>
      <c r="E239" s="28" t="s">
        <v>126</v>
      </c>
      <c r="F239" s="11" t="s">
        <v>449</v>
      </c>
      <c r="G239" s="12" t="s">
        <v>450</v>
      </c>
    </row>
    <row r="240" spans="2:7" ht="12" customHeight="1">
      <c r="B240" s="12" t="s">
        <v>448</v>
      </c>
      <c r="C240" s="9">
        <v>421</v>
      </c>
      <c r="D240" s="10">
        <v>35162.46</v>
      </c>
      <c r="E240" s="28" t="s">
        <v>126</v>
      </c>
      <c r="F240" s="11" t="s">
        <v>449</v>
      </c>
      <c r="G240" s="12" t="s">
        <v>450</v>
      </c>
    </row>
    <row r="241" spans="2:7" ht="12" customHeight="1">
      <c r="B241" s="12" t="s">
        <v>448</v>
      </c>
      <c r="C241" s="9">
        <v>421</v>
      </c>
      <c r="D241" s="10">
        <v>1440</v>
      </c>
      <c r="E241" s="28" t="s">
        <v>126</v>
      </c>
      <c r="F241" s="11" t="s">
        <v>449</v>
      </c>
      <c r="G241" s="12" t="s">
        <v>450</v>
      </c>
    </row>
    <row r="242" spans="2:7" ht="12" customHeight="1">
      <c r="B242" s="12" t="s">
        <v>448</v>
      </c>
      <c r="C242" s="9">
        <v>421</v>
      </c>
      <c r="D242" s="10">
        <v>4444.5</v>
      </c>
      <c r="E242" s="28" t="s">
        <v>126</v>
      </c>
      <c r="F242" s="11" t="s">
        <v>449</v>
      </c>
      <c r="G242" s="12" t="s">
        <v>450</v>
      </c>
    </row>
    <row r="243" spans="2:7" ht="12" customHeight="1">
      <c r="B243" s="12" t="s">
        <v>448</v>
      </c>
      <c r="C243" s="9">
        <v>421</v>
      </c>
      <c r="D243" s="10">
        <v>144.99</v>
      </c>
      <c r="E243" s="28" t="s">
        <v>126</v>
      </c>
      <c r="F243" s="11" t="s">
        <v>449</v>
      </c>
      <c r="G243" s="12" t="s">
        <v>450</v>
      </c>
    </row>
    <row r="244" spans="2:7" ht="12" customHeight="1">
      <c r="B244" s="12" t="s">
        <v>448</v>
      </c>
      <c r="C244" s="9">
        <v>421</v>
      </c>
      <c r="D244" s="10">
        <v>1117854.73</v>
      </c>
      <c r="E244" s="28" t="s">
        <v>126</v>
      </c>
      <c r="F244" s="11" t="s">
        <v>449</v>
      </c>
      <c r="G244" s="12" t="s">
        <v>450</v>
      </c>
    </row>
    <row r="245" spans="2:7" ht="12" customHeight="1">
      <c r="B245" s="12" t="s">
        <v>448</v>
      </c>
      <c r="C245" s="9">
        <v>421</v>
      </c>
      <c r="D245" s="10">
        <v>223571.03</v>
      </c>
      <c r="E245" s="28" t="s">
        <v>126</v>
      </c>
      <c r="F245" s="11" t="s">
        <v>449</v>
      </c>
      <c r="G245" s="12" t="s">
        <v>450</v>
      </c>
    </row>
    <row r="246" spans="2:7" ht="12" customHeight="1">
      <c r="B246" s="12" t="s">
        <v>448</v>
      </c>
      <c r="C246" s="9">
        <v>425</v>
      </c>
      <c r="D246" s="10">
        <v>852444.4</v>
      </c>
      <c r="E246" s="28" t="s">
        <v>131</v>
      </c>
      <c r="F246" s="11" t="s">
        <v>451</v>
      </c>
      <c r="G246" s="12" t="s">
        <v>452</v>
      </c>
    </row>
    <row r="247" spans="2:7" ht="12" customHeight="1">
      <c r="B247" s="12" t="s">
        <v>448</v>
      </c>
      <c r="C247" s="9">
        <v>425</v>
      </c>
      <c r="D247" s="10">
        <v>1045589.03</v>
      </c>
      <c r="E247" s="28" t="s">
        <v>131</v>
      </c>
      <c r="F247" s="11" t="s">
        <v>451</v>
      </c>
      <c r="G247" s="12" t="s">
        <v>452</v>
      </c>
    </row>
    <row r="248" spans="2:7" ht="12" customHeight="1">
      <c r="B248" s="12" t="s">
        <v>448</v>
      </c>
      <c r="C248" s="9">
        <v>425</v>
      </c>
      <c r="D248" s="10">
        <v>39073.050000000003</v>
      </c>
      <c r="E248" s="28" t="s">
        <v>131</v>
      </c>
      <c r="F248" s="11" t="s">
        <v>451</v>
      </c>
      <c r="G248" s="12" t="s">
        <v>452</v>
      </c>
    </row>
    <row r="249" spans="2:7" ht="12" customHeight="1">
      <c r="B249" s="12" t="s">
        <v>448</v>
      </c>
      <c r="C249" s="9">
        <v>425</v>
      </c>
      <c r="D249" s="10">
        <v>214467.06</v>
      </c>
      <c r="E249" s="28" t="s">
        <v>131</v>
      </c>
      <c r="F249" s="11" t="s">
        <v>451</v>
      </c>
      <c r="G249" s="12" t="s">
        <v>452</v>
      </c>
    </row>
    <row r="250" spans="2:7" ht="12" customHeight="1">
      <c r="B250" s="12" t="s">
        <v>448</v>
      </c>
      <c r="C250" s="9">
        <v>425</v>
      </c>
      <c r="D250" s="10">
        <v>7436.5</v>
      </c>
      <c r="E250" s="28" t="s">
        <v>131</v>
      </c>
      <c r="F250" s="11" t="s">
        <v>451</v>
      </c>
      <c r="G250" s="12" t="s">
        <v>452</v>
      </c>
    </row>
    <row r="251" spans="2:7" ht="12" customHeight="1">
      <c r="B251" s="12" t="s">
        <v>448</v>
      </c>
      <c r="C251" s="9">
        <v>425</v>
      </c>
      <c r="D251" s="10">
        <v>683597.9</v>
      </c>
      <c r="E251" s="28" t="s">
        <v>131</v>
      </c>
      <c r="F251" s="11" t="s">
        <v>451</v>
      </c>
      <c r="G251" s="12" t="s">
        <v>452</v>
      </c>
    </row>
    <row r="252" spans="2:7" ht="12" customHeight="1">
      <c r="B252" s="12" t="s">
        <v>448</v>
      </c>
      <c r="C252" s="9">
        <v>425</v>
      </c>
      <c r="D252" s="10">
        <v>35909.599999999999</v>
      </c>
      <c r="E252" s="28" t="s">
        <v>131</v>
      </c>
      <c r="F252" s="11" t="s">
        <v>451</v>
      </c>
      <c r="G252" s="12" t="s">
        <v>452</v>
      </c>
    </row>
    <row r="253" spans="2:7" ht="12" customHeight="1">
      <c r="B253" s="12" t="s">
        <v>448</v>
      </c>
      <c r="C253" s="9">
        <v>425</v>
      </c>
      <c r="D253" s="10">
        <v>1440</v>
      </c>
      <c r="E253" s="28" t="s">
        <v>131</v>
      </c>
      <c r="F253" s="11" t="s">
        <v>451</v>
      </c>
      <c r="G253" s="12" t="s">
        <v>452</v>
      </c>
    </row>
    <row r="254" spans="2:7" ht="12" customHeight="1">
      <c r="B254" s="12" t="s">
        <v>448</v>
      </c>
      <c r="C254" s="9">
        <v>425</v>
      </c>
      <c r="D254" s="10">
        <v>4444.5</v>
      </c>
      <c r="E254" s="28" t="s">
        <v>131</v>
      </c>
      <c r="F254" s="11" t="s">
        <v>451</v>
      </c>
      <c r="G254" s="12" t="s">
        <v>452</v>
      </c>
    </row>
    <row r="255" spans="2:7" ht="12" customHeight="1">
      <c r="B255" s="12" t="s">
        <v>448</v>
      </c>
      <c r="C255" s="9">
        <v>425</v>
      </c>
      <c r="D255" s="10">
        <v>144.99</v>
      </c>
      <c r="E255" s="28" t="s">
        <v>131</v>
      </c>
      <c r="F255" s="11" t="s">
        <v>451</v>
      </c>
      <c r="G255" s="12" t="s">
        <v>452</v>
      </c>
    </row>
    <row r="256" spans="2:7" ht="12" customHeight="1">
      <c r="B256" s="12" t="s">
        <v>448</v>
      </c>
      <c r="C256" s="9">
        <v>425</v>
      </c>
      <c r="D256" s="10">
        <v>1297199.07</v>
      </c>
      <c r="E256" s="28" t="s">
        <v>131</v>
      </c>
      <c r="F256" s="11" t="s">
        <v>451</v>
      </c>
      <c r="G256" s="12" t="s">
        <v>452</v>
      </c>
    </row>
    <row r="257" spans="2:7" ht="12" customHeight="1">
      <c r="B257" s="12" t="s">
        <v>448</v>
      </c>
      <c r="C257" s="9">
        <v>425</v>
      </c>
      <c r="D257" s="10">
        <v>222377.09</v>
      </c>
      <c r="E257" s="28" t="s">
        <v>131</v>
      </c>
      <c r="F257" s="11" t="s">
        <v>451</v>
      </c>
      <c r="G257" s="12" t="s">
        <v>452</v>
      </c>
    </row>
    <row r="258" spans="2:7" ht="12" customHeight="1"/>
    <row r="259" spans="2:7" ht="12" customHeight="1">
      <c r="B259" s="12" t="s">
        <v>453</v>
      </c>
      <c r="C259" s="9">
        <v>1032</v>
      </c>
      <c r="D259" s="10">
        <v>286050.77</v>
      </c>
      <c r="E259" s="28" t="s">
        <v>95</v>
      </c>
      <c r="F259" s="11" t="s">
        <v>454</v>
      </c>
      <c r="G259" s="11" t="s">
        <v>455</v>
      </c>
    </row>
    <row r="260" spans="2:7" ht="12" customHeight="1">
      <c r="B260" s="12" t="s">
        <v>453</v>
      </c>
      <c r="C260" s="9">
        <v>1033</v>
      </c>
      <c r="D260" s="10">
        <v>42209</v>
      </c>
      <c r="E260" s="28" t="s">
        <v>111</v>
      </c>
      <c r="F260" s="11" t="s">
        <v>456</v>
      </c>
      <c r="G260" s="11" t="s">
        <v>457</v>
      </c>
    </row>
    <row r="261" spans="2:7" ht="12" customHeight="1">
      <c r="B261" s="12" t="s">
        <v>453</v>
      </c>
      <c r="C261" s="9">
        <v>1034</v>
      </c>
      <c r="D261" s="10">
        <v>36173.96</v>
      </c>
      <c r="E261" s="28" t="s">
        <v>111</v>
      </c>
      <c r="F261" s="11" t="s">
        <v>458</v>
      </c>
      <c r="G261" s="11" t="s">
        <v>459</v>
      </c>
    </row>
    <row r="262" spans="2:7" ht="12" customHeight="1">
      <c r="B262" s="12" t="s">
        <v>453</v>
      </c>
      <c r="C262" s="9">
        <v>1035</v>
      </c>
      <c r="D262" s="10">
        <v>142105.94</v>
      </c>
      <c r="E262" s="28" t="s">
        <v>111</v>
      </c>
      <c r="F262" s="11" t="s">
        <v>460</v>
      </c>
      <c r="G262" s="11" t="s">
        <v>461</v>
      </c>
    </row>
    <row r="263" spans="2:7" ht="12" customHeight="1">
      <c r="B263" s="12" t="s">
        <v>453</v>
      </c>
      <c r="C263" s="9">
        <v>1037</v>
      </c>
      <c r="D263" s="10">
        <v>6000</v>
      </c>
      <c r="E263" s="28" t="s">
        <v>111</v>
      </c>
      <c r="F263" s="11" t="s">
        <v>462</v>
      </c>
      <c r="G263" s="11" t="s">
        <v>463</v>
      </c>
    </row>
    <row r="264" spans="2:7" ht="12" customHeight="1">
      <c r="B264" s="12" t="s">
        <v>453</v>
      </c>
      <c r="C264" s="9">
        <v>1039</v>
      </c>
      <c r="D264" s="10">
        <v>14454.74</v>
      </c>
      <c r="E264" s="28" t="s">
        <v>244</v>
      </c>
      <c r="F264" s="11" t="s">
        <v>464</v>
      </c>
      <c r="G264" s="11" t="s">
        <v>465</v>
      </c>
    </row>
    <row r="265" spans="2:7" ht="12" customHeight="1">
      <c r="B265" s="12" t="s">
        <v>453</v>
      </c>
      <c r="C265" s="9">
        <v>1040</v>
      </c>
      <c r="D265" s="10">
        <v>2700</v>
      </c>
      <c r="E265" s="28" t="s">
        <v>267</v>
      </c>
      <c r="F265" s="11" t="s">
        <v>466</v>
      </c>
      <c r="G265" s="11" t="s">
        <v>467</v>
      </c>
    </row>
    <row r="266" spans="2:7" ht="12" customHeight="1">
      <c r="B266" s="12" t="s">
        <v>453</v>
      </c>
      <c r="C266" s="9">
        <v>1041</v>
      </c>
      <c r="D266" s="10">
        <v>1404.5</v>
      </c>
      <c r="E266" s="28" t="s">
        <v>309</v>
      </c>
      <c r="F266" s="11" t="s">
        <v>468</v>
      </c>
      <c r="G266" s="11" t="s">
        <v>469</v>
      </c>
    </row>
    <row r="267" spans="2:7" ht="12" customHeight="1">
      <c r="B267" s="12" t="s">
        <v>453</v>
      </c>
      <c r="C267" s="9">
        <v>1042</v>
      </c>
      <c r="D267" s="10">
        <v>2546</v>
      </c>
      <c r="E267" s="28" t="s">
        <v>309</v>
      </c>
      <c r="F267" s="11" t="s">
        <v>468</v>
      </c>
      <c r="G267" s="11" t="s">
        <v>470</v>
      </c>
    </row>
    <row r="268" spans="2:7" ht="12" customHeight="1">
      <c r="B268" s="12" t="s">
        <v>453</v>
      </c>
      <c r="C268" s="9">
        <v>1043</v>
      </c>
      <c r="D268" s="10">
        <v>5837</v>
      </c>
      <c r="E268" s="28" t="s">
        <v>309</v>
      </c>
      <c r="F268" s="11" t="s">
        <v>471</v>
      </c>
      <c r="G268" s="11" t="s">
        <v>472</v>
      </c>
    </row>
    <row r="269" spans="2:7" ht="12" customHeight="1">
      <c r="B269" s="12" t="s">
        <v>453</v>
      </c>
      <c r="C269" s="9">
        <v>1044</v>
      </c>
      <c r="D269" s="10">
        <v>45414</v>
      </c>
      <c r="E269" s="28" t="s">
        <v>309</v>
      </c>
      <c r="F269" s="11" t="s">
        <v>473</v>
      </c>
      <c r="G269" s="11" t="s">
        <v>474</v>
      </c>
    </row>
    <row r="270" spans="2:7" ht="12" customHeight="1">
      <c r="B270" s="12" t="s">
        <v>453</v>
      </c>
      <c r="C270" s="9">
        <v>1045</v>
      </c>
      <c r="D270" s="10">
        <v>23499.05</v>
      </c>
      <c r="E270" s="28" t="s">
        <v>309</v>
      </c>
      <c r="F270" s="11" t="s">
        <v>475</v>
      </c>
      <c r="G270" s="11" t="s">
        <v>476</v>
      </c>
    </row>
    <row r="271" spans="2:7" ht="12" customHeight="1">
      <c r="B271" s="12" t="s">
        <v>453</v>
      </c>
      <c r="C271" s="9">
        <v>1046</v>
      </c>
      <c r="D271" s="10">
        <v>28536</v>
      </c>
      <c r="E271" s="28" t="s">
        <v>309</v>
      </c>
      <c r="F271" s="11" t="s">
        <v>477</v>
      </c>
      <c r="G271" s="11" t="s">
        <v>478</v>
      </c>
    </row>
    <row r="272" spans="2:7" ht="12" customHeight="1">
      <c r="B272" s="12" t="s">
        <v>453</v>
      </c>
      <c r="C272" s="9">
        <v>443</v>
      </c>
      <c r="D272" s="10">
        <v>570</v>
      </c>
      <c r="E272" s="28" t="s">
        <v>337</v>
      </c>
      <c r="F272" s="11" t="s">
        <v>479</v>
      </c>
      <c r="G272" s="11" t="s">
        <v>479</v>
      </c>
    </row>
    <row r="273" spans="2:7" ht="12" customHeight="1">
      <c r="B273" s="12" t="s">
        <v>453</v>
      </c>
      <c r="C273" s="9">
        <v>443</v>
      </c>
      <c r="D273" s="10">
        <v>91.2</v>
      </c>
      <c r="E273" s="28" t="s">
        <v>337</v>
      </c>
      <c r="F273" s="11" t="s">
        <v>480</v>
      </c>
      <c r="G273" s="11" t="s">
        <v>480</v>
      </c>
    </row>
    <row r="274" spans="2:7" ht="12" customHeight="1"/>
    <row r="275" spans="2:7" ht="12" customHeight="1">
      <c r="B275" s="12" t="s">
        <v>481</v>
      </c>
      <c r="C275" s="9">
        <v>442</v>
      </c>
      <c r="D275" s="10">
        <v>240</v>
      </c>
      <c r="E275" s="28" t="s">
        <v>337</v>
      </c>
      <c r="F275" s="11" t="s">
        <v>395</v>
      </c>
      <c r="G275" s="11" t="s">
        <v>395</v>
      </c>
    </row>
    <row r="276" spans="2:7" ht="12" customHeight="1">
      <c r="B276" s="12" t="s">
        <v>481</v>
      </c>
      <c r="C276" s="9">
        <v>442</v>
      </c>
      <c r="D276" s="10">
        <v>38.4</v>
      </c>
      <c r="E276" s="28" t="s">
        <v>337</v>
      </c>
      <c r="F276" s="11" t="s">
        <v>399</v>
      </c>
      <c r="G276" s="11" t="s">
        <v>399</v>
      </c>
    </row>
    <row r="277" spans="2:7" ht="12" customHeight="1"/>
    <row r="278" spans="2:7" ht="12" customHeight="1">
      <c r="B278" s="12" t="s">
        <v>482</v>
      </c>
      <c r="C278" s="9">
        <v>1</v>
      </c>
      <c r="D278" s="10">
        <v>11873.95</v>
      </c>
      <c r="E278" s="28" t="s">
        <v>244</v>
      </c>
      <c r="F278" s="11" t="s">
        <v>483</v>
      </c>
      <c r="G278" s="11" t="s">
        <v>484</v>
      </c>
    </row>
    <row r="279" spans="2:7" ht="12" customHeight="1">
      <c r="B279" s="12" t="s">
        <v>482</v>
      </c>
      <c r="C279" s="9">
        <v>2</v>
      </c>
      <c r="D279" s="10">
        <v>11550.55</v>
      </c>
      <c r="E279" s="28" t="s">
        <v>244</v>
      </c>
      <c r="F279" s="11" t="s">
        <v>485</v>
      </c>
      <c r="G279" s="11" t="s">
        <v>486</v>
      </c>
    </row>
    <row r="280" spans="2:7" ht="12" customHeight="1">
      <c r="B280" s="12" t="s">
        <v>482</v>
      </c>
      <c r="C280" s="9">
        <v>3</v>
      </c>
      <c r="D280" s="10">
        <v>6543.65</v>
      </c>
      <c r="E280" s="28" t="s">
        <v>244</v>
      </c>
      <c r="F280" s="11" t="s">
        <v>487</v>
      </c>
      <c r="G280" s="11" t="s">
        <v>488</v>
      </c>
    </row>
    <row r="281" spans="2:7" ht="12" customHeight="1">
      <c r="B281" s="12" t="s">
        <v>482</v>
      </c>
      <c r="C281" s="9">
        <v>4</v>
      </c>
      <c r="D281" s="10">
        <v>5050.5</v>
      </c>
      <c r="E281" s="28" t="s">
        <v>244</v>
      </c>
      <c r="F281" s="11" t="s">
        <v>483</v>
      </c>
      <c r="G281" s="11" t="s">
        <v>489</v>
      </c>
    </row>
    <row r="282" spans="2:7" ht="12" customHeight="1">
      <c r="B282" s="12" t="s">
        <v>482</v>
      </c>
      <c r="C282" s="9">
        <v>6</v>
      </c>
      <c r="D282" s="10">
        <v>1900.5</v>
      </c>
      <c r="E282" s="28" t="s">
        <v>244</v>
      </c>
      <c r="F282" s="11" t="s">
        <v>490</v>
      </c>
      <c r="G282" s="11" t="s">
        <v>491</v>
      </c>
    </row>
    <row r="283" spans="2:7" ht="12" customHeight="1">
      <c r="B283" s="12" t="s">
        <v>482</v>
      </c>
      <c r="C283" s="9">
        <v>7</v>
      </c>
      <c r="D283" s="10">
        <v>1081.5</v>
      </c>
      <c r="E283" s="28" t="s">
        <v>244</v>
      </c>
      <c r="F283" s="11" t="s">
        <v>490</v>
      </c>
      <c r="G283" s="11" t="s">
        <v>492</v>
      </c>
    </row>
    <row r="284" spans="2:7" ht="12" customHeight="1">
      <c r="B284" s="12" t="s">
        <v>482</v>
      </c>
      <c r="C284" s="9">
        <v>444</v>
      </c>
      <c r="D284" s="10">
        <v>28</v>
      </c>
      <c r="E284" s="28" t="s">
        <v>337</v>
      </c>
      <c r="F284" s="11" t="s">
        <v>395</v>
      </c>
      <c r="G284" s="11" t="s">
        <v>493</v>
      </c>
    </row>
    <row r="285" spans="2:7" ht="12" customHeight="1">
      <c r="B285" s="12" t="s">
        <v>482</v>
      </c>
      <c r="C285" s="9">
        <v>444</v>
      </c>
      <c r="D285" s="10">
        <v>4.4800000000000004</v>
      </c>
      <c r="E285" s="28" t="s">
        <v>337</v>
      </c>
      <c r="F285" s="11" t="s">
        <v>399</v>
      </c>
      <c r="G285" s="11" t="s">
        <v>494</v>
      </c>
    </row>
    <row r="286" spans="2:7" ht="12" customHeight="1"/>
    <row r="287" spans="2:7" ht="12" customHeight="1">
      <c r="B287" s="12" t="s">
        <v>495</v>
      </c>
      <c r="C287" s="9">
        <v>65</v>
      </c>
      <c r="D287" s="10">
        <v>2600</v>
      </c>
      <c r="E287" s="28" t="s">
        <v>496</v>
      </c>
      <c r="F287" s="11" t="s">
        <v>497</v>
      </c>
      <c r="G287" s="11" t="s">
        <v>498</v>
      </c>
    </row>
    <row r="288" spans="2:7" ht="12" customHeight="1">
      <c r="B288" s="12" t="s">
        <v>495</v>
      </c>
      <c r="C288" s="9">
        <v>66</v>
      </c>
      <c r="D288" s="10">
        <v>5911.82</v>
      </c>
      <c r="E288" s="28" t="s">
        <v>111</v>
      </c>
      <c r="F288" s="11" t="s">
        <v>499</v>
      </c>
      <c r="G288" s="11" t="s">
        <v>500</v>
      </c>
    </row>
    <row r="289" spans="2:7" ht="12" customHeight="1"/>
    <row r="290" spans="2:7" ht="12" customHeight="1">
      <c r="B290" s="12" t="s">
        <v>501</v>
      </c>
      <c r="C290" s="9">
        <v>100</v>
      </c>
      <c r="D290" s="10">
        <v>22620</v>
      </c>
      <c r="E290" s="28" t="s">
        <v>50</v>
      </c>
      <c r="F290" s="11" t="s">
        <v>502</v>
      </c>
      <c r="G290" s="11" t="s">
        <v>503</v>
      </c>
    </row>
    <row r="291" spans="2:7" ht="12" customHeight="1"/>
    <row r="292" spans="2:7" ht="12" customHeight="1">
      <c r="B292" s="12" t="s">
        <v>504</v>
      </c>
      <c r="C292" s="9">
        <v>415</v>
      </c>
      <c r="D292" s="10">
        <v>538502.18000000005</v>
      </c>
      <c r="E292" s="28" t="s">
        <v>111</v>
      </c>
      <c r="F292" s="11" t="s">
        <v>505</v>
      </c>
      <c r="G292" s="11" t="s">
        <v>506</v>
      </c>
    </row>
    <row r="293" spans="2:7" ht="12" customHeight="1">
      <c r="B293" s="12" t="s">
        <v>504</v>
      </c>
      <c r="C293" s="9">
        <v>428</v>
      </c>
      <c r="D293" s="10">
        <v>36176.089999999997</v>
      </c>
      <c r="E293" s="28" t="s">
        <v>164</v>
      </c>
      <c r="F293" s="11" t="s">
        <v>507</v>
      </c>
      <c r="G293" s="11" t="s">
        <v>510</v>
      </c>
    </row>
    <row r="294" spans="2:7" ht="12" customHeight="1">
      <c r="B294" s="12" t="s">
        <v>504</v>
      </c>
      <c r="C294" s="9">
        <v>440</v>
      </c>
      <c r="D294" s="10">
        <v>567105.88</v>
      </c>
      <c r="E294" s="28" t="s">
        <v>337</v>
      </c>
      <c r="F294" s="11" t="s">
        <v>508</v>
      </c>
      <c r="G294" s="11" t="s">
        <v>509</v>
      </c>
    </row>
  </sheetData>
  <mergeCells count="6">
    <mergeCell ref="G7:G8"/>
    <mergeCell ref="B7:B8"/>
    <mergeCell ref="C7:C8"/>
    <mergeCell ref="D7:D8"/>
    <mergeCell ref="E7:E8"/>
    <mergeCell ref="F7:F8"/>
  </mergeCells>
  <printOptions horizontalCentered="1"/>
  <pageMargins left="0" right="0" top="0.39370078740157483" bottom="0.19685039370078741" header="0.51181102362204722" footer="0.51181102362204722"/>
  <pageSetup scale="6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Ene</vt:lpstr>
      <vt:lpstr>Ene!Área_de_impresión</vt:lpstr>
      <vt:lpstr>Ene!Títulos_a_imprimir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pedro.cadena</dc:creator>
  <cp:lastModifiedBy>ivan.enciso</cp:lastModifiedBy>
  <cp:lastPrinted>2017-02-24T01:10:44Z</cp:lastPrinted>
  <dcterms:created xsi:type="dcterms:W3CDTF">2017-02-13T17:42:25Z</dcterms:created>
  <dcterms:modified xsi:type="dcterms:W3CDTF">2017-02-24T01:10:48Z</dcterms:modified>
</cp:coreProperties>
</file>