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esteb\Desktop\PUCMM\Algoritmo\"/>
    </mc:Choice>
  </mc:AlternateContent>
  <xr:revisionPtr revIDLastSave="0" documentId="13_ncr:1_{47E792BB-037D-4278-914B-6596AD3FE635}" xr6:coauthVersionLast="47" xr6:coauthVersionMax="47" xr10:uidLastSave="{00000000-0000-0000-0000-000000000000}"/>
  <bookViews>
    <workbookView xWindow="-120" yWindow="-120" windowWidth="20730" windowHeight="11040" xr2:uid="{29B81716-EE44-4E7C-9356-7B350F67C1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3" i="1" l="1"/>
  <c r="G3" i="1"/>
  <c r="F4" i="1"/>
  <c r="G4" i="1" s="1"/>
  <c r="F5" i="1"/>
  <c r="G5" i="1"/>
  <c r="F6" i="1"/>
  <c r="G6" i="1"/>
  <c r="F7" i="1"/>
  <c r="G7" i="1" s="1"/>
  <c r="F8" i="1"/>
  <c r="G8" i="1"/>
  <c r="A2" i="1"/>
  <c r="D2" i="1" s="1"/>
  <c r="C7" i="1"/>
  <c r="C8" i="1"/>
  <c r="A8" i="1"/>
  <c r="D8" i="1" s="1"/>
  <c r="A7" i="1"/>
  <c r="D7" i="1" s="1"/>
  <c r="A6" i="1"/>
  <c r="D6" i="1" s="1"/>
  <c r="A5" i="1"/>
  <c r="D5" i="1" s="1"/>
  <c r="A4" i="1"/>
  <c r="A3" i="1"/>
  <c r="D3" i="1" s="1"/>
  <c r="C3" i="1"/>
  <c r="C4" i="1"/>
  <c r="C5" i="1"/>
  <c r="C6" i="1"/>
  <c r="C2" i="1"/>
  <c r="F2" i="1" s="1"/>
  <c r="G2" i="1" s="1"/>
  <c r="D4" i="1"/>
</calcChain>
</file>

<file path=xl/sharedStrings.xml><?xml version="1.0" encoding="utf-8"?>
<sst xmlns="http://schemas.openxmlformats.org/spreadsheetml/2006/main" count="6" uniqueCount="6">
  <si>
    <t>n</t>
  </si>
  <si>
    <t>T(ms)</t>
  </si>
  <si>
    <t>n*log(log(n))</t>
  </si>
  <si>
    <t>K</t>
  </si>
  <si>
    <t>Escalado</t>
  </si>
  <si>
    <t>T(ns)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</si>
</sst>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3220900</c:v>
                </c:pt>
                <c:pt idx="1">
                  <c:v>3981200</c:v>
                </c:pt>
                <c:pt idx="2">
                  <c:v>4247900</c:v>
                </c:pt>
                <c:pt idx="3">
                  <c:v>3064500</c:v>
                </c:pt>
                <c:pt idx="4">
                  <c:v>2815200</c:v>
                </c:pt>
                <c:pt idx="5">
                  <c:v>3929300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D6-4B33-AA2D-9B19AD1A5EE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Sheet1!$G$2:$G$7</c:f>
              <c:numCache>
                <c:formatCode>General</c:formatCode>
                <c:ptCount val="6"/>
                <c:pt idx="0">
                  <c:v>3.2208999999999999</c:v>
                </c:pt>
                <c:pt idx="1">
                  <c:v>3.9811999999999999</c:v>
                </c:pt>
                <c:pt idx="2">
                  <c:v>4.2478999999999996</c:v>
                </c:pt>
                <c:pt idx="3">
                  <c:v>3.0644999999999998</c:v>
                </c:pt>
                <c:pt idx="4">
                  <c:v>2.8151999999999999</c:v>
                </c:pt>
                <c:pt idx="5">
                  <c:v>3.9293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D6-4B33-AA2D-9B19AD1A5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945743"/>
        <c:axId val="701956783"/>
      </c:scatterChart>
      <c:valAx>
        <c:axId val="70194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56783"/>
        <c:crosses val="autoZero"/>
        <c:crossBetween val="midCat"/>
      </c:valAx>
      <c:valAx>
        <c:axId val="70195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4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235856</xdr:colOff>
      <xdr:row>8</xdr:row>
      <xdr:rowOff>133047</xdr:rowOff>
    </xdr:from>
    <xdr:to>
      <xdr:col>4</xdr:col>
      <xdr:colOff>511022</xdr:colOff>
      <xdr:row>22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4A6B8C-A052-0CD8-B387-FA1D5C765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25E52-815A-4B1D-A118-44060460FEF6}">
  <dimension ref="A1:G8"/>
  <sheetViews>
    <sheetView tabSelected="1" zoomScale="126" workbookViewId="0">
      <selection activeCell="F14" sqref="F14"/>
    </sheetView>
  </sheetViews>
  <sheetFormatPr defaultRowHeight="14.25"/>
  <cols>
    <col min="1" max="1" width="9.875" customWidth="1"/>
    <col min="2" max="2" width="15.5" customWidth="1"/>
    <col min="3" max="3" width="20.25" bestFit="1" customWidth="1"/>
    <col min="4" max="4" width="11.25" bestFit="1" customWidth="1"/>
    <col min="6" max="6" width="12.5" bestFit="1" customWidth="1"/>
    <col min="7" max="7" width="11.375" bestFit="1" customWidth="1"/>
  </cols>
  <sheetData>
    <row r="1" spans="1:7">
      <c r="A1" s="2" t="s">
        <v>0</v>
      </c>
      <c r="B1" s="2" t="s">
        <v>5</v>
      </c>
      <c r="C1" s="2" t="s">
        <v>1</v>
      </c>
      <c r="D1" s="2" t="s">
        <v>2</v>
      </c>
      <c r="F1" s="3" t="s">
        <v>3</v>
      </c>
      <c r="G1" s="3" t="s">
        <v>4</v>
      </c>
    </row>
    <row r="2" spans="1:7">
      <c r="A2" s="1">
        <f>POWER(10,1)</f>
        <v>10</v>
      </c>
      <c r="B2" s="1">
        <v>3220900</v>
      </c>
      <c r="C2" s="1">
        <f>B2/1000000</f>
        <v>3.2208999999999999</v>
      </c>
      <c r="D2" s="1">
        <f>A2*LN(LN(A2))</f>
        <v>8.3403244524795603</v>
      </c>
      <c r="F2" s="1">
        <f>C2/D2</f>
        <v>0.38618401698298838</v>
      </c>
      <c r="G2" s="1">
        <f>F2*D2</f>
        <v>3.2208999999999999</v>
      </c>
    </row>
    <row r="3" spans="1:7">
      <c r="A3" s="1">
        <f>POWER(10,2)</f>
        <v>100</v>
      </c>
      <c r="B3" s="1">
        <v>3981200</v>
      </c>
      <c r="C3" s="1">
        <f t="shared" ref="C3:C8" si="0">B3/1000000</f>
        <v>3.9811999999999999</v>
      </c>
      <c r="D3" s="1">
        <f t="shared" ref="D3:D8" si="1">A3*LN(LN(A3))</f>
        <v>152.7179625807901</v>
      </c>
      <c r="F3" s="1">
        <f t="shared" ref="F3:F6" si="2">C3/D3</f>
        <v>2.6068970098352937E-2</v>
      </c>
      <c r="G3" s="1">
        <f>F3*D3</f>
        <v>3.9811999999999999</v>
      </c>
    </row>
    <row r="4" spans="1:7">
      <c r="A4" s="1">
        <f>POWER(10,3)</f>
        <v>1000</v>
      </c>
      <c r="B4" s="1">
        <v>4247900</v>
      </c>
      <c r="C4" s="1">
        <f t="shared" si="0"/>
        <v>4.2478999999999996</v>
      </c>
      <c r="D4" s="1">
        <f t="shared" si="1"/>
        <v>1932.6447339160654</v>
      </c>
      <c r="F4" s="1">
        <f t="shared" si="2"/>
        <v>2.1979725116848536E-3</v>
      </c>
      <c r="G4" s="1">
        <f t="shared" ref="G4:G6" si="3">F4*D4</f>
        <v>4.2478999999999996</v>
      </c>
    </row>
    <row r="5" spans="1:7">
      <c r="A5" s="1">
        <f>POWER(10,4)</f>
        <v>10000</v>
      </c>
      <c r="B5" s="1">
        <v>3064500</v>
      </c>
      <c r="C5" s="1">
        <f t="shared" si="0"/>
        <v>3.0644999999999998</v>
      </c>
      <c r="D5" s="1">
        <f t="shared" si="1"/>
        <v>22203.268063678464</v>
      </c>
      <c r="F5" s="1">
        <f t="shared" si="2"/>
        <v>1.3802022257314032E-4</v>
      </c>
      <c r="G5" s="1">
        <f t="shared" si="3"/>
        <v>3.0644999999999998</v>
      </c>
    </row>
    <row r="6" spans="1:7">
      <c r="A6" s="1">
        <f>POWER(10,5)</f>
        <v>100000</v>
      </c>
      <c r="B6" s="1">
        <v>2815200</v>
      </c>
      <c r="C6" s="1">
        <f t="shared" si="0"/>
        <v>2.8151999999999999</v>
      </c>
      <c r="D6" s="1">
        <f t="shared" si="1"/>
        <v>244347.03576820559</v>
      </c>
      <c r="F6" s="1">
        <f t="shared" si="2"/>
        <v>1.1521318403348985E-5</v>
      </c>
      <c r="G6" s="1">
        <f t="shared" si="3"/>
        <v>2.8151999999999999</v>
      </c>
    </row>
    <row r="7" spans="1:7">
      <c r="A7" s="1">
        <f>POWER(10,6)</f>
        <v>1000000</v>
      </c>
      <c r="B7" s="1">
        <v>3929300</v>
      </c>
      <c r="C7" s="1">
        <f t="shared" si="0"/>
        <v>3.9293</v>
      </c>
      <c r="D7" s="1">
        <f t="shared" si="1"/>
        <v>2625791.9144760109</v>
      </c>
      <c r="F7" s="1">
        <f t="shared" ref="F7:F8" si="4">C7/D7</f>
        <v>1.49642474650704E-6</v>
      </c>
      <c r="G7" s="1">
        <f t="shared" ref="G7:G8" si="5">F7*D7</f>
        <v>3.9293</v>
      </c>
    </row>
    <row r="8" spans="1:7">
      <c r="A8" s="1">
        <f>POWER(10,7)</f>
        <v>10000000</v>
      </c>
      <c r="B8" s="1">
        <v>3145500</v>
      </c>
      <c r="C8" s="1">
        <f t="shared" si="0"/>
        <v>3.1455000000000002</v>
      </c>
      <c r="D8" s="1">
        <f t="shared" si="1"/>
        <v>27799425.943032689</v>
      </c>
      <c r="F8" s="1">
        <f t="shared" si="4"/>
        <v>1.1314981850509578E-7</v>
      </c>
      <c r="G8" s="1">
        <f t="shared" si="5"/>
        <v>3.1455000000000002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Ángel Yciano Rodríguez</dc:creator>
  <cp:lastModifiedBy>JUAN ESTEBAN RIJO PINEDA</cp:lastModifiedBy>
  <dcterms:created xsi:type="dcterms:W3CDTF">2025-09-14T01:30:56Z</dcterms:created>
  <dcterms:modified xsi:type="dcterms:W3CDTF">2025-09-18T17:42:58Z</dcterms:modified>
</cp:coreProperties>
</file>