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ario\Documents\4to semestre\Mecánica de sólidos\Python\T2_2201861_Oñate_Francisco\"/>
    </mc:Choice>
  </mc:AlternateContent>
  <xr:revisionPtr revIDLastSave="0" documentId="13_ncr:1_{BA52C513-96CC-4C74-9BDA-6C592D3DFF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M6" i="1"/>
  <c r="M7" i="1"/>
  <c r="M8" i="1"/>
  <c r="M9" i="1"/>
  <c r="M10" i="1"/>
  <c r="M11" i="1"/>
  <c r="M12" i="1"/>
  <c r="M13" i="1"/>
  <c r="M14" i="1"/>
  <c r="M5" i="1"/>
  <c r="K6" i="1"/>
  <c r="K7" i="1"/>
  <c r="K8" i="1"/>
  <c r="K9" i="1"/>
  <c r="K10" i="1"/>
  <c r="K11" i="1"/>
  <c r="K12" i="1"/>
  <c r="K13" i="1"/>
  <c r="K14" i="1"/>
  <c r="K5" i="1"/>
</calcChain>
</file>

<file path=xl/sharedStrings.xml><?xml version="1.0" encoding="utf-8"?>
<sst xmlns="http://schemas.openxmlformats.org/spreadsheetml/2006/main" count="29" uniqueCount="19">
  <si>
    <t>TABLA DE PERFILES</t>
  </si>
  <si>
    <t>PERFIL CÁLCULOS PERFILES</t>
  </si>
  <si>
    <t>perfil</t>
  </si>
  <si>
    <t>h [mm]</t>
  </si>
  <si>
    <t>b [mm]</t>
  </si>
  <si>
    <t>t [mm]</t>
  </si>
  <si>
    <t>A [mm ^ 2]</t>
  </si>
  <si>
    <t>Iz [mm ^ 4]</t>
  </si>
  <si>
    <t>Eje neutro [mm]</t>
  </si>
  <si>
    <t>Esfuerzo Inf [MPa]</t>
  </si>
  <si>
    <t>Esfuerzo Sup [MPa]</t>
  </si>
  <si>
    <t>PERFIL OPTIMO</t>
  </si>
  <si>
    <t>EXPORTE LOS RESULTADOS DE LA PRIMERA TABLA EXACTAMENTE AQUÍ CON LAS MISMAS COLUMNAS Y EN EL MISMO ORDEN</t>
  </si>
  <si>
    <t>EXPORTE LOS RESULTADOS DE LA SEGUNDA TABLA EXACTAMENTE AQUÍ CON LAS MISMAS COLUMNAS Y EN EL MISMO ORDEN</t>
  </si>
  <si>
    <r>
      <t>1.14197 x10</t>
    </r>
    <r>
      <rPr>
        <b/>
        <vertAlign val="superscript"/>
        <sz val="7.5"/>
        <color rgb="FF000000"/>
        <rFont val="Arial"/>
        <family val="2"/>
      </rPr>
      <t>6</t>
    </r>
  </si>
  <si>
    <r>
      <t>1.44417 x10</t>
    </r>
    <r>
      <rPr>
        <b/>
        <vertAlign val="superscript"/>
        <sz val="7.5"/>
        <color rgb="FF000000"/>
        <rFont val="Arial"/>
        <family val="2"/>
      </rPr>
      <t>6</t>
    </r>
  </si>
  <si>
    <r>
      <t>2.63708 x10</t>
    </r>
    <r>
      <rPr>
        <b/>
        <vertAlign val="superscript"/>
        <sz val="7.5"/>
        <color rgb="FF000000"/>
        <rFont val="Arial"/>
        <family val="2"/>
      </rPr>
      <t>6</t>
    </r>
  </si>
  <si>
    <r>
      <t>4.44960 x10</t>
    </r>
    <r>
      <rPr>
        <b/>
        <vertAlign val="superscript"/>
        <sz val="7.5"/>
        <color rgb="FF000000"/>
        <rFont val="Arial"/>
        <family val="2"/>
      </rPr>
      <t>6</t>
    </r>
  </si>
  <si>
    <r>
      <t>7.31109 x10</t>
    </r>
    <r>
      <rPr>
        <b/>
        <vertAlign val="superscript"/>
        <sz val="7.5"/>
        <color rgb="FF000000"/>
        <rFont val="Arial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</si>
</sst>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Inherit"/>
    </font>
    <font>
      <b/>
      <vertAlign val="superscript"/>
      <sz val="7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5" fillId="5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4" borderId="8" xfId="0" applyFon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4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5" borderId="5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tabSelected="1" topLeftCell="E1" workbookViewId="0">
      <selection activeCell="M21" sqref="M21"/>
    </sheetView>
  </sheetViews>
  <sheetFormatPr baseColWidth="10" defaultRowHeight="15"/>
  <cols>
    <col min="11" max="11" width="18.5703125" style="6" customWidth="1"/>
    <col min="12" max="12" width="20" style="6" customWidth="1"/>
    <col min="13" max="13" width="17" style="6" customWidth="1"/>
    <col min="14" max="14" width="19.5703125" style="6" customWidth="1"/>
    <col min="15" max="15" width="18.7109375" style="6" customWidth="1"/>
    <col min="16" max="16" width="18.5703125" style="6" customWidth="1"/>
  </cols>
  <sheetData>
    <row r="2" spans="2:15" ht="18.75" customHeight="1">
      <c r="C2" s="14" t="s">
        <v>0</v>
      </c>
      <c r="D2" s="15"/>
      <c r="H2" s="13" t="s">
        <v>12</v>
      </c>
    </row>
    <row r="3" spans="2:15" ht="15.75" customHeight="1" thickBot="1">
      <c r="G3" s="19" t="s">
        <v>1</v>
      </c>
      <c r="H3" s="17"/>
      <c r="I3" s="17"/>
      <c r="J3" s="17"/>
      <c r="K3" s="17"/>
      <c r="L3" s="17"/>
      <c r="M3" s="17"/>
      <c r="N3" s="17"/>
      <c r="O3" s="18"/>
    </row>
    <row r="4" spans="2:15" ht="15.75" customHeight="1" thickBot="1">
      <c r="B4" s="1" t="s">
        <v>2</v>
      </c>
      <c r="C4" s="2" t="s">
        <v>3</v>
      </c>
      <c r="D4" s="2" t="s">
        <v>4</v>
      </c>
      <c r="E4" s="2" t="s">
        <v>5</v>
      </c>
      <c r="G4" s="9" t="s">
        <v>2</v>
      </c>
      <c r="H4" s="9" t="s">
        <v>4</v>
      </c>
      <c r="I4" s="9" t="s">
        <v>3</v>
      </c>
      <c r="J4" s="9" t="s">
        <v>5</v>
      </c>
      <c r="K4" s="9" t="s">
        <v>6</v>
      </c>
      <c r="L4" s="9" t="s">
        <v>7</v>
      </c>
      <c r="M4" s="9" t="s">
        <v>8</v>
      </c>
      <c r="N4" s="9" t="s">
        <v>9</v>
      </c>
      <c r="O4" s="9" t="s">
        <v>10</v>
      </c>
    </row>
    <row r="5" spans="2:15" ht="15.75" customHeight="1" thickBot="1">
      <c r="B5" s="3">
        <v>1</v>
      </c>
      <c r="C5" s="4">
        <v>25</v>
      </c>
      <c r="D5" s="4">
        <v>50</v>
      </c>
      <c r="E5" s="4">
        <v>5</v>
      </c>
      <c r="G5" s="10">
        <v>1</v>
      </c>
      <c r="H5" s="7">
        <v>50</v>
      </c>
      <c r="I5" s="7">
        <v>25</v>
      </c>
      <c r="J5" s="7">
        <v>5</v>
      </c>
      <c r="K5" s="12">
        <f>H5*J5 + (I5-J5)*J5</f>
        <v>350</v>
      </c>
      <c r="L5" s="20">
        <v>52291.7</v>
      </c>
      <c r="M5" s="12">
        <f>((H5*J5)*(I5-(J5/2))+(I5-J5)*J5*((I5-J5)/2))/K5</f>
        <v>18.928571428571427</v>
      </c>
      <c r="N5" s="12">
        <v>130</v>
      </c>
      <c r="O5" s="12">
        <v>200</v>
      </c>
    </row>
    <row r="6" spans="2:15" ht="15.75" customHeight="1" thickBot="1">
      <c r="B6" s="3">
        <v>2</v>
      </c>
      <c r="C6" s="5">
        <v>30</v>
      </c>
      <c r="D6" s="5">
        <v>60</v>
      </c>
      <c r="E6" s="5">
        <v>5.5</v>
      </c>
      <c r="G6" s="10">
        <v>2</v>
      </c>
      <c r="H6" s="7">
        <v>60</v>
      </c>
      <c r="I6" s="8">
        <v>30</v>
      </c>
      <c r="J6" s="8">
        <v>5.5</v>
      </c>
      <c r="K6" s="12">
        <f t="shared" ref="K6:K14" si="0">H6*J6 + (I6-J6)*J6</f>
        <v>464.75</v>
      </c>
      <c r="L6" s="20">
        <v>99339.7</v>
      </c>
      <c r="M6" s="12">
        <f t="shared" ref="M6:M14" si="1">((H6*J6)*(I6-(J6/2))+(I6-J6)*J6*((I6-J6)/2))/K6</f>
        <v>22.900887573964496</v>
      </c>
      <c r="N6" s="12">
        <v>135</v>
      </c>
      <c r="O6" s="12">
        <v>200</v>
      </c>
    </row>
    <row r="7" spans="2:15" ht="15.75" customHeight="1" thickBot="1">
      <c r="B7" s="3">
        <v>3</v>
      </c>
      <c r="C7" s="5">
        <v>35</v>
      </c>
      <c r="D7" s="5">
        <v>70</v>
      </c>
      <c r="E7" s="5">
        <v>6</v>
      </c>
      <c r="G7" s="10">
        <v>3</v>
      </c>
      <c r="H7" s="7">
        <v>70</v>
      </c>
      <c r="I7" s="8">
        <v>35</v>
      </c>
      <c r="J7" s="8">
        <v>6</v>
      </c>
      <c r="K7" s="12">
        <f t="shared" si="0"/>
        <v>594</v>
      </c>
      <c r="L7" s="21">
        <v>172022</v>
      </c>
      <c r="M7" s="12">
        <f t="shared" si="1"/>
        <v>26.873737373737374</v>
      </c>
      <c r="N7" s="12">
        <v>150</v>
      </c>
      <c r="O7" s="12">
        <v>230</v>
      </c>
    </row>
    <row r="8" spans="2:15" ht="15.75" customHeight="1" thickBot="1">
      <c r="B8" s="3">
        <v>4</v>
      </c>
      <c r="C8" s="5">
        <v>40</v>
      </c>
      <c r="D8" s="5">
        <v>80</v>
      </c>
      <c r="E8" s="5">
        <v>7</v>
      </c>
      <c r="G8" s="10">
        <v>4</v>
      </c>
      <c r="H8" s="7">
        <v>80</v>
      </c>
      <c r="I8" s="8">
        <v>40</v>
      </c>
      <c r="J8" s="8">
        <v>7</v>
      </c>
      <c r="K8" s="12">
        <f t="shared" si="0"/>
        <v>791</v>
      </c>
      <c r="L8" s="20">
        <v>299610</v>
      </c>
      <c r="M8" s="12">
        <f t="shared" si="1"/>
        <v>30.659292035398231</v>
      </c>
      <c r="N8" s="12">
        <v>180</v>
      </c>
      <c r="O8" s="12">
        <v>250</v>
      </c>
    </row>
    <row r="9" spans="2:15" ht="15.75" customHeight="1" thickBot="1">
      <c r="B9" s="3">
        <v>5</v>
      </c>
      <c r="C9" s="5">
        <v>50</v>
      </c>
      <c r="D9" s="5">
        <v>100</v>
      </c>
      <c r="E9" s="5">
        <v>8.5</v>
      </c>
      <c r="G9" s="10">
        <v>5</v>
      </c>
      <c r="H9" s="7">
        <v>100</v>
      </c>
      <c r="I9" s="8">
        <v>50</v>
      </c>
      <c r="J9" s="8">
        <v>8.5</v>
      </c>
      <c r="K9" s="12">
        <f t="shared" si="0"/>
        <v>1202.75</v>
      </c>
      <c r="L9" s="20">
        <v>709520</v>
      </c>
      <c r="M9" s="12">
        <f t="shared" si="1"/>
        <v>38.417844522968196</v>
      </c>
      <c r="N9" s="12">
        <v>200</v>
      </c>
      <c r="O9" s="12">
        <v>300</v>
      </c>
    </row>
    <row r="10" spans="2:15" ht="15.75" customHeight="1" thickBot="1">
      <c r="B10" s="3">
        <v>6</v>
      </c>
      <c r="C10" s="5">
        <v>55</v>
      </c>
      <c r="D10" s="5">
        <v>115</v>
      </c>
      <c r="E10" s="5">
        <v>9</v>
      </c>
      <c r="G10" s="10">
        <v>6</v>
      </c>
      <c r="H10" s="7">
        <v>115</v>
      </c>
      <c r="I10" s="8">
        <v>55</v>
      </c>
      <c r="J10" s="8">
        <v>9</v>
      </c>
      <c r="K10" s="12">
        <f t="shared" si="0"/>
        <v>1449</v>
      </c>
      <c r="L10" s="20" t="s">
        <v>14</v>
      </c>
      <c r="M10" s="12">
        <f t="shared" si="1"/>
        <v>42.642857142857146</v>
      </c>
      <c r="N10" s="12">
        <v>200</v>
      </c>
      <c r="O10" s="12">
        <v>340</v>
      </c>
    </row>
    <row r="11" spans="2:15" ht="15.75" customHeight="1" thickBot="1">
      <c r="B11" s="3">
        <v>7</v>
      </c>
      <c r="C11" s="5">
        <v>60</v>
      </c>
      <c r="D11" s="5">
        <v>120</v>
      </c>
      <c r="E11" s="5">
        <v>10</v>
      </c>
      <c r="G11" s="10">
        <v>7</v>
      </c>
      <c r="H11" s="7">
        <v>120</v>
      </c>
      <c r="I11" s="8">
        <v>60</v>
      </c>
      <c r="J11" s="8">
        <v>10</v>
      </c>
      <c r="K11" s="12">
        <f t="shared" si="0"/>
        <v>1700</v>
      </c>
      <c r="L11" s="20" t="s">
        <v>15</v>
      </c>
      <c r="M11" s="12">
        <f t="shared" si="1"/>
        <v>46.176470588235297</v>
      </c>
      <c r="N11" s="12">
        <v>210</v>
      </c>
      <c r="O11" s="12">
        <v>345</v>
      </c>
    </row>
    <row r="12" spans="2:15" ht="15.75" customHeight="1" thickBot="1">
      <c r="B12" s="3">
        <v>8</v>
      </c>
      <c r="C12" s="4">
        <v>70</v>
      </c>
      <c r="D12" s="4">
        <v>140</v>
      </c>
      <c r="E12" s="4">
        <v>11.5</v>
      </c>
      <c r="G12" s="10">
        <v>8</v>
      </c>
      <c r="H12" s="7">
        <v>140</v>
      </c>
      <c r="I12" s="8">
        <v>70</v>
      </c>
      <c r="J12" s="8">
        <v>11.5</v>
      </c>
      <c r="K12" s="12">
        <f t="shared" si="0"/>
        <v>2282.75</v>
      </c>
      <c r="L12" s="21" t="s">
        <v>16</v>
      </c>
      <c r="M12" s="12">
        <f t="shared" si="1"/>
        <v>53.935138539042818</v>
      </c>
      <c r="N12" s="12">
        <v>250</v>
      </c>
      <c r="O12" s="12">
        <v>360</v>
      </c>
    </row>
    <row r="13" spans="2:15" ht="15.75" customHeight="1" thickBot="1">
      <c r="B13" s="3">
        <v>9</v>
      </c>
      <c r="C13" s="4">
        <v>80</v>
      </c>
      <c r="D13" s="4">
        <v>160</v>
      </c>
      <c r="E13" s="4">
        <v>13</v>
      </c>
      <c r="G13" s="10">
        <v>9</v>
      </c>
      <c r="H13" s="7">
        <v>160</v>
      </c>
      <c r="I13" s="8">
        <v>80</v>
      </c>
      <c r="J13" s="8">
        <v>13</v>
      </c>
      <c r="K13" s="12">
        <f t="shared" si="0"/>
        <v>2951</v>
      </c>
      <c r="L13" s="20" t="s">
        <v>17</v>
      </c>
      <c r="M13" s="12">
        <f t="shared" si="1"/>
        <v>61.693832599118942</v>
      </c>
      <c r="N13" s="12">
        <v>300</v>
      </c>
      <c r="O13" s="12">
        <v>400</v>
      </c>
    </row>
    <row r="14" spans="2:15" ht="15.75" customHeight="1" thickBot="1">
      <c r="B14" s="3">
        <v>10</v>
      </c>
      <c r="C14" s="4">
        <v>90</v>
      </c>
      <c r="D14" s="4">
        <v>180</v>
      </c>
      <c r="E14" s="4">
        <v>15</v>
      </c>
      <c r="G14" s="10">
        <v>10</v>
      </c>
      <c r="H14" s="7">
        <v>180</v>
      </c>
      <c r="I14" s="8">
        <v>90</v>
      </c>
      <c r="J14" s="8">
        <v>15</v>
      </c>
      <c r="K14" s="12">
        <f t="shared" si="0"/>
        <v>3825</v>
      </c>
      <c r="L14" s="20" t="s">
        <v>18</v>
      </c>
      <c r="M14" s="12">
        <f t="shared" si="1"/>
        <v>69.264705882352942</v>
      </c>
      <c r="N14" s="12">
        <v>320</v>
      </c>
      <c r="O14" s="12">
        <v>410</v>
      </c>
    </row>
    <row r="15" spans="2:15">
      <c r="K15"/>
      <c r="L15"/>
      <c r="M15"/>
      <c r="N15"/>
      <c r="O15"/>
    </row>
    <row r="17" spans="7:14">
      <c r="H17" s="13" t="s">
        <v>13</v>
      </c>
    </row>
    <row r="18" spans="7:14" ht="15.75" customHeight="1">
      <c r="G18" s="16" t="s">
        <v>11</v>
      </c>
      <c r="H18" s="17"/>
      <c r="I18" s="17"/>
      <c r="J18" s="17"/>
      <c r="K18" s="17"/>
      <c r="L18" s="18"/>
    </row>
    <row r="19" spans="7:14">
      <c r="G19" s="11" t="s">
        <v>4</v>
      </c>
      <c r="H19" s="11" t="s">
        <v>3</v>
      </c>
      <c r="I19" s="11" t="s">
        <v>5</v>
      </c>
      <c r="J19" s="11" t="s">
        <v>6</v>
      </c>
      <c r="K19" s="11" t="s">
        <v>9</v>
      </c>
      <c r="L19" s="11" t="s">
        <v>10</v>
      </c>
    </row>
    <row r="20" spans="7:14">
      <c r="G20" s="7">
        <v>80</v>
      </c>
      <c r="H20" s="8">
        <v>40</v>
      </c>
      <c r="I20" s="8">
        <v>7</v>
      </c>
      <c r="J20" s="12">
        <f t="shared" ref="J20" si="2">G20*I20 + (H20-I20)*I20</f>
        <v>791</v>
      </c>
      <c r="K20" s="20">
        <v>180</v>
      </c>
      <c r="L20" s="22">
        <v>250</v>
      </c>
      <c r="M20" s="23"/>
      <c r="N20" s="23"/>
    </row>
  </sheetData>
  <mergeCells count="3">
    <mergeCell ref="C2:D2"/>
    <mergeCell ref="G18:L18"/>
    <mergeCell ref="G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Ramírez González</dc:creator>
  <cp:lastModifiedBy>Usuario</cp:lastModifiedBy>
  <dcterms:created xsi:type="dcterms:W3CDTF">2022-02-12T19:28:18Z</dcterms:created>
  <dcterms:modified xsi:type="dcterms:W3CDTF">2022-03-05T02:37:59Z</dcterms:modified>
</cp:coreProperties>
</file>