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1ED2B21-7C94-4371-97FE-4EC906339BF3}" xr6:coauthVersionLast="36" xr6:coauthVersionMax="46" xr10:uidLastSave="{00000000-0000-0000-0000-000000000000}"/>
  <bookViews>
    <workbookView xWindow="0" yWindow="0" windowWidth="20490" windowHeight="7425" tabRatio="820" firstSheet="1" activeTab="8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</workbook>
</file>

<file path=xl/calcChain.xml><?xml version="1.0" encoding="utf-8"?>
<calcChain xmlns="http://schemas.openxmlformats.org/spreadsheetml/2006/main">
  <c r="F12" i="6" l="1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D13" i="16"/>
  <c r="D14" i="16"/>
  <c r="D15" i="16"/>
  <c r="D16" i="16"/>
  <c r="D17" i="16"/>
  <c r="D18" i="16"/>
  <c r="D19" i="16"/>
  <c r="D12" i="16"/>
  <c r="G14" i="11"/>
  <c r="D11" i="10" l="1"/>
  <c r="G11" i="11"/>
  <c r="G12" i="11"/>
  <c r="G13" i="11"/>
  <c r="G10" i="11"/>
  <c r="G9" i="11"/>
  <c r="E9" i="2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<sst xmlns="http://schemas.openxmlformats.org/spreadsheetml/2006/main" count="269" uniqueCount="132">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</sst>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4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 applyAlignment="1"/>
    <xf numFmtId="0" fontId="8" fillId="0" borderId="0" xfId="0" applyFont="1"/>
    <xf numFmtId="169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3" borderId="1" xfId="0" applyFont="1" applyFill="1" applyBorder="1" applyAlignment="1">
      <alignment horizontal="left"/>
    </xf>
    <xf numFmtId="0" fontId="30" fillId="3" borderId="1" xfId="0" applyFont="1" applyFill="1" applyBorder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zoomScale="86" workbookViewId="0">
      <selection activeCell="E18" sqref="E18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1" t="s">
        <v>0</v>
      </c>
      <c r="C10" s="41" t="s">
        <v>86</v>
      </c>
      <c r="D10" s="41" t="s">
        <v>87</v>
      </c>
    </row>
    <row r="11" spans="2:4" ht="25.9" customHeight="1" x14ac:dyDescent="0.3">
      <c r="B11" s="10" t="s">
        <v>50</v>
      </c>
      <c r="C11" s="39">
        <v>19</v>
      </c>
      <c r="D11" s="40" t="str">
        <f>IF(C11&gt;=18,"MAYOR DE EDAD","MENOR DE EDAD")</f>
        <v>MAYOR DE EDAD</v>
      </c>
    </row>
    <row r="12" spans="2:4" ht="21" customHeight="1" x14ac:dyDescent="0.3">
      <c r="B12" s="10" t="s">
        <v>51</v>
      </c>
      <c r="C12" s="39">
        <v>24</v>
      </c>
      <c r="D12" s="40" t="str">
        <f t="shared" ref="D12:D19" si="0">IF(C12&gt;=18,"MAYOR DE EDAD","MENOR DE EDAD")</f>
        <v>MAYOR DE EDAD</v>
      </c>
    </row>
    <row r="13" spans="2:4" ht="18.75" x14ac:dyDescent="0.3">
      <c r="B13" s="10" t="s">
        <v>52</v>
      </c>
      <c r="C13" s="39">
        <v>12</v>
      </c>
      <c r="D13" s="40" t="str">
        <f t="shared" si="0"/>
        <v>MENOR DE EDAD</v>
      </c>
    </row>
    <row r="14" spans="2:4" ht="18.75" x14ac:dyDescent="0.3">
      <c r="B14" s="10" t="s">
        <v>53</v>
      </c>
      <c r="C14" s="39">
        <v>11</v>
      </c>
      <c r="D14" s="40" t="str">
        <f t="shared" si="0"/>
        <v>MENOR DE EDAD</v>
      </c>
    </row>
    <row r="15" spans="2:4" ht="18.75" x14ac:dyDescent="0.3">
      <c r="B15" s="10" t="s">
        <v>54</v>
      </c>
      <c r="C15" s="39">
        <v>18</v>
      </c>
      <c r="D15" s="40" t="str">
        <f t="shared" si="0"/>
        <v>MAYOR DE EDAD</v>
      </c>
    </row>
    <row r="16" spans="2:4" ht="18.75" x14ac:dyDescent="0.3">
      <c r="B16" s="10" t="s">
        <v>55</v>
      </c>
      <c r="C16" s="39">
        <v>16</v>
      </c>
      <c r="D16" s="40" t="str">
        <f t="shared" si="0"/>
        <v>MENOR DE EDAD</v>
      </c>
    </row>
    <row r="17" spans="2:4" ht="18.75" x14ac:dyDescent="0.3">
      <c r="B17" s="10" t="s">
        <v>56</v>
      </c>
      <c r="C17" s="39">
        <v>17</v>
      </c>
      <c r="D17" s="40" t="str">
        <f t="shared" si="0"/>
        <v>MENOR DE EDAD</v>
      </c>
    </row>
    <row r="18" spans="2:4" ht="18.75" x14ac:dyDescent="0.3">
      <c r="B18" s="10" t="s">
        <v>57</v>
      </c>
      <c r="C18" s="39">
        <v>19</v>
      </c>
      <c r="D18" s="40" t="str">
        <f t="shared" si="0"/>
        <v>MAYOR DE EDAD</v>
      </c>
    </row>
    <row r="19" spans="2:4" ht="18.75" x14ac:dyDescent="0.3">
      <c r="B19" s="10" t="s">
        <v>58</v>
      </c>
      <c r="C19" s="39">
        <v>10</v>
      </c>
      <c r="D19" s="40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zoomScale="120" zoomScaleNormal="120" workbookViewId="0">
      <selection activeCell="F10" sqref="F10"/>
    </sheetView>
  </sheetViews>
  <sheetFormatPr baseColWidth="10" defaultColWidth="11.5703125" defaultRowHeight="15" x14ac:dyDescent="0.25"/>
  <cols>
    <col min="1" max="1" width="5.7109375" style="44" customWidth="1"/>
    <col min="2" max="2" width="22.7109375" style="44" bestFit="1" customWidth="1"/>
    <col min="3" max="3" width="14" style="44" bestFit="1" customWidth="1"/>
    <col min="4" max="4" width="13.140625" style="44" bestFit="1" customWidth="1"/>
    <col min="5" max="5" width="30.42578125" style="44" customWidth="1"/>
    <col min="6" max="6" width="11.5703125" style="44"/>
    <col min="7" max="7" width="12" style="44" bestFit="1" customWidth="1"/>
    <col min="8" max="8" width="14.85546875" style="44" customWidth="1"/>
    <col min="9" max="16384" width="11.5703125" style="44"/>
  </cols>
  <sheetData>
    <row r="9" spans="2:8" ht="19.149999999999999" customHeight="1" x14ac:dyDescent="0.25">
      <c r="B9" s="48" t="s">
        <v>93</v>
      </c>
      <c r="C9" s="48" t="s">
        <v>94</v>
      </c>
      <c r="D9" s="48" t="s">
        <v>95</v>
      </c>
      <c r="E9" s="48" t="s">
        <v>69</v>
      </c>
    </row>
    <row r="10" spans="2:8" ht="18.600000000000001" customHeight="1" x14ac:dyDescent="0.25">
      <c r="B10" s="47" t="s">
        <v>19</v>
      </c>
      <c r="C10" s="45" t="s">
        <v>96</v>
      </c>
      <c r="D10" s="45">
        <v>1</v>
      </c>
      <c r="E10" s="46"/>
    </row>
    <row r="11" spans="2:8" ht="15.75" x14ac:dyDescent="0.25">
      <c r="B11" s="47" t="s">
        <v>98</v>
      </c>
      <c r="C11" s="45" t="s">
        <v>96</v>
      </c>
      <c r="D11" s="45">
        <v>2</v>
      </c>
      <c r="E11" s="46"/>
    </row>
    <row r="12" spans="2:8" ht="15.75" x14ac:dyDescent="0.25">
      <c r="B12" s="47" t="s">
        <v>99</v>
      </c>
      <c r="C12" s="45" t="s">
        <v>97</v>
      </c>
      <c r="D12" s="45">
        <v>3</v>
      </c>
      <c r="E12" s="46"/>
      <c r="G12" s="49" t="s">
        <v>119</v>
      </c>
      <c r="H12" s="50">
        <v>5000</v>
      </c>
    </row>
    <row r="13" spans="2:8" ht="15.75" x14ac:dyDescent="0.25">
      <c r="B13" s="47" t="s">
        <v>100</v>
      </c>
      <c r="C13" s="45" t="s">
        <v>97</v>
      </c>
      <c r="D13" s="45">
        <v>2</v>
      </c>
      <c r="E13" s="46"/>
      <c r="G13" s="49" t="s">
        <v>120</v>
      </c>
      <c r="H13" s="50">
        <v>4000</v>
      </c>
    </row>
    <row r="14" spans="2:8" ht="15.75" x14ac:dyDescent="0.25">
      <c r="B14" s="47" t="s">
        <v>101</v>
      </c>
      <c r="C14" s="45" t="s">
        <v>97</v>
      </c>
      <c r="D14" s="45">
        <v>1</v>
      </c>
      <c r="E14" s="46"/>
    </row>
    <row r="15" spans="2:8" ht="15.75" x14ac:dyDescent="0.25">
      <c r="B15" s="47" t="s">
        <v>102</v>
      </c>
      <c r="C15" s="45" t="s">
        <v>96</v>
      </c>
      <c r="D15" s="45">
        <v>0</v>
      </c>
      <c r="E15" s="46"/>
    </row>
    <row r="16" spans="2:8" ht="15.75" x14ac:dyDescent="0.25">
      <c r="B16" s="47" t="s">
        <v>103</v>
      </c>
      <c r="C16" s="45" t="s">
        <v>97</v>
      </c>
      <c r="D16" s="45">
        <v>0</v>
      </c>
      <c r="E16" s="46"/>
    </row>
    <row r="17" spans="2:5" ht="15.75" x14ac:dyDescent="0.25">
      <c r="B17" s="47" t="s">
        <v>104</v>
      </c>
      <c r="C17" s="45" t="s">
        <v>97</v>
      </c>
      <c r="D17" s="45">
        <v>2</v>
      </c>
      <c r="E17" s="46"/>
    </row>
    <row r="18" spans="2:5" ht="15.75" x14ac:dyDescent="0.25">
      <c r="B18" s="47" t="s">
        <v>105</v>
      </c>
      <c r="C18" s="45" t="s">
        <v>97</v>
      </c>
      <c r="D18" s="45">
        <v>3</v>
      </c>
      <c r="E18" s="46"/>
    </row>
    <row r="19" spans="2:5" ht="15.75" x14ac:dyDescent="0.25">
      <c r="B19" s="47" t="s">
        <v>106</v>
      </c>
      <c r="C19" s="45" t="s">
        <v>97</v>
      </c>
      <c r="D19" s="45">
        <v>2</v>
      </c>
      <c r="E19" s="46"/>
    </row>
    <row r="20" spans="2:5" ht="15.75" x14ac:dyDescent="0.25">
      <c r="B20" s="47" t="s">
        <v>107</v>
      </c>
      <c r="C20" s="45" t="s">
        <v>96</v>
      </c>
      <c r="D20" s="45">
        <v>3</v>
      </c>
      <c r="E20" s="46"/>
    </row>
    <row r="21" spans="2:5" ht="15.75" x14ac:dyDescent="0.25">
      <c r="B21" s="47" t="s">
        <v>108</v>
      </c>
      <c r="C21" s="45" t="s">
        <v>96</v>
      </c>
      <c r="D21" s="45">
        <v>4</v>
      </c>
      <c r="E21" s="46"/>
    </row>
    <row r="22" spans="2:5" ht="15.75" x14ac:dyDescent="0.25">
      <c r="B22" s="47" t="s">
        <v>109</v>
      </c>
      <c r="C22" s="45" t="s">
        <v>97</v>
      </c>
      <c r="D22" s="45">
        <v>5</v>
      </c>
      <c r="E22" s="46"/>
    </row>
    <row r="23" spans="2:5" ht="15.75" x14ac:dyDescent="0.25">
      <c r="B23" s="47" t="s">
        <v>110</v>
      </c>
      <c r="C23" s="45" t="s">
        <v>97</v>
      </c>
      <c r="D23" s="45">
        <v>6</v>
      </c>
      <c r="E23" s="46"/>
    </row>
    <row r="24" spans="2:5" ht="15.75" x14ac:dyDescent="0.25">
      <c r="B24" s="47" t="s">
        <v>111</v>
      </c>
      <c r="C24" s="45" t="s">
        <v>97</v>
      </c>
      <c r="D24" s="45">
        <v>6</v>
      </c>
      <c r="E24" s="46"/>
    </row>
    <row r="25" spans="2:5" ht="15.75" x14ac:dyDescent="0.25">
      <c r="B25" s="47" t="s">
        <v>112</v>
      </c>
      <c r="C25" s="45" t="s">
        <v>96</v>
      </c>
      <c r="D25" s="45">
        <v>5</v>
      </c>
      <c r="E25" s="46"/>
    </row>
    <row r="26" spans="2:5" ht="15.75" x14ac:dyDescent="0.25">
      <c r="B26" s="47" t="s">
        <v>113</v>
      </c>
      <c r="C26" s="45" t="s">
        <v>96</v>
      </c>
      <c r="D26" s="45">
        <v>4</v>
      </c>
      <c r="E26" s="46"/>
    </row>
    <row r="27" spans="2:5" ht="15.75" x14ac:dyDescent="0.25">
      <c r="B27" s="47" t="s">
        <v>114</v>
      </c>
      <c r="C27" s="45" t="s">
        <v>96</v>
      </c>
      <c r="D27" s="45">
        <v>3</v>
      </c>
      <c r="E27" s="46"/>
    </row>
    <row r="28" spans="2:5" ht="15.75" x14ac:dyDescent="0.25">
      <c r="B28" s="47" t="s">
        <v>115</v>
      </c>
      <c r="C28" s="45" t="s">
        <v>97</v>
      </c>
      <c r="D28" s="45">
        <v>2</v>
      </c>
      <c r="E28" s="46"/>
    </row>
    <row r="29" spans="2:5" ht="15.75" x14ac:dyDescent="0.25">
      <c r="B29" s="47" t="s">
        <v>116</v>
      </c>
      <c r="C29" s="45" t="s">
        <v>97</v>
      </c>
      <c r="D29" s="45">
        <v>1</v>
      </c>
      <c r="E29" s="46"/>
    </row>
    <row r="30" spans="2:5" ht="15.75" x14ac:dyDescent="0.25">
      <c r="B30" s="47" t="s">
        <v>117</v>
      </c>
      <c r="C30" s="45" t="s">
        <v>96</v>
      </c>
      <c r="D30" s="45">
        <v>2</v>
      </c>
      <c r="E30" s="46"/>
    </row>
    <row r="31" spans="2:5" ht="15.75" x14ac:dyDescent="0.25">
      <c r="B31" s="47" t="s">
        <v>118</v>
      </c>
      <c r="C31" s="45" t="s">
        <v>97</v>
      </c>
      <c r="D31" s="45">
        <v>5</v>
      </c>
      <c r="E31" s="4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1"/>
      <c r="C3" s="61"/>
    </row>
    <row r="4" spans="1:5" ht="21" customHeight="1" x14ac:dyDescent="0.2">
      <c r="B4" s="61"/>
      <c r="C4" s="61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>IF(D8="M","MASCULINO","FEMENINO")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 t="shared" ref="E9:E13" si="0">IF(D9="M","MASCULINO","FEMENINO")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9" sqref="G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2" t="s">
        <v>90</v>
      </c>
      <c r="D5" s="62"/>
      <c r="E5" s="62"/>
      <c r="F5" s="26"/>
      <c r="G5" s="26"/>
    </row>
    <row r="6" spans="2:8" ht="18" x14ac:dyDescent="0.25">
      <c r="B6" s="33" t="s">
        <v>88</v>
      </c>
      <c r="C6" s="62" t="s">
        <v>91</v>
      </c>
      <c r="D6" s="62"/>
      <c r="E6" s="62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51">
        <f>AVERAGE(C9:E9)</f>
        <v>14.666666666666666</v>
      </c>
      <c r="G9" s="66" t="str">
        <f>IF(F9&gt;=10.5,"APROBADO","REPROBADO")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51">
        <f t="shared" ref="F10:F14" si="0">AVERAGE(C10:E10)</f>
        <v>9</v>
      </c>
      <c r="G10" s="67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51">
        <f t="shared" si="0"/>
        <v>7.666666666666667</v>
      </c>
      <c r="G11" s="67" t="str">
        <f t="shared" si="1"/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51">
        <f t="shared" si="0"/>
        <v>9</v>
      </c>
      <c r="G12" s="67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51">
        <f t="shared" si="0"/>
        <v>9.6666666666666661</v>
      </c>
      <c r="G13" s="67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51">
        <f t="shared" si="0"/>
        <v>13</v>
      </c>
      <c r="G14" s="66" t="str">
        <f>IF(F14&gt;=10.5,"APROBADO","REPROBADO")</f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zoomScale="79" workbookViewId="0">
      <selection activeCell="D12" sqref="D12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2" t="s">
        <v>122</v>
      </c>
    </row>
    <row r="4" spans="2:11" ht="23.25" x14ac:dyDescent="0.35">
      <c r="E4" s="52" t="s">
        <v>123</v>
      </c>
    </row>
    <row r="5" spans="2:11" ht="23.25" x14ac:dyDescent="0.35">
      <c r="E5" s="52" t="s">
        <v>121</v>
      </c>
    </row>
    <row r="10" spans="2:11" ht="23.25" x14ac:dyDescent="0.35">
      <c r="G10" s="56"/>
      <c r="H10" s="56"/>
      <c r="I10" s="56" t="s">
        <v>127</v>
      </c>
      <c r="J10" s="55"/>
      <c r="K10" s="55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7">
        <v>14</v>
      </c>
      <c r="D12" s="58" t="str">
        <f>IF(C12&lt;13,"NO SE OTORGA BECA",IF(C12&lt;15,"60%","80%"))</f>
        <v>60%</v>
      </c>
    </row>
    <row r="13" spans="2:11" ht="22.15" customHeight="1" x14ac:dyDescent="0.25">
      <c r="B13" s="34" t="s">
        <v>74</v>
      </c>
      <c r="C13" s="57">
        <v>13</v>
      </c>
      <c r="D13" s="58" t="str">
        <f t="shared" ref="D13:D19" si="0">IF(C13&lt;13,"NO SE OTORGA BECA",IF(C13&lt;15,"60%","80%"))</f>
        <v>60%</v>
      </c>
    </row>
    <row r="14" spans="2:11" ht="21.6" customHeight="1" x14ac:dyDescent="0.25">
      <c r="B14" s="34" t="s">
        <v>75</v>
      </c>
      <c r="C14" s="57">
        <v>15</v>
      </c>
      <c r="D14" s="58" t="str">
        <f t="shared" si="0"/>
        <v>80%</v>
      </c>
    </row>
    <row r="15" spans="2:11" ht="21.6" customHeight="1" x14ac:dyDescent="0.35">
      <c r="B15" s="34" t="s">
        <v>76</v>
      </c>
      <c r="C15" s="57">
        <v>14</v>
      </c>
      <c r="D15" s="58" t="str">
        <f t="shared" si="0"/>
        <v>60%</v>
      </c>
      <c r="H15" s="53" t="s">
        <v>125</v>
      </c>
      <c r="I15" s="54"/>
      <c r="J15" s="55" t="s">
        <v>124</v>
      </c>
    </row>
    <row r="16" spans="2:11" ht="24" customHeight="1" x14ac:dyDescent="0.25">
      <c r="B16" s="34" t="s">
        <v>77</v>
      </c>
      <c r="C16" s="57">
        <v>11</v>
      </c>
      <c r="D16" s="58" t="str">
        <f t="shared" si="0"/>
        <v>NO SE OTORGA BECA</v>
      </c>
    </row>
    <row r="17" spans="2:4" ht="21" customHeight="1" x14ac:dyDescent="0.25">
      <c r="B17" s="34" t="s">
        <v>78</v>
      </c>
      <c r="C17" s="57">
        <v>15</v>
      </c>
      <c r="D17" s="58" t="str">
        <f t="shared" si="0"/>
        <v>80%</v>
      </c>
    </row>
    <row r="18" spans="2:4" ht="26.45" customHeight="1" x14ac:dyDescent="0.25">
      <c r="B18" s="34" t="s">
        <v>79</v>
      </c>
      <c r="C18" s="57">
        <v>12.99</v>
      </c>
      <c r="D18" s="58" t="str">
        <f t="shared" si="0"/>
        <v>NO SE OTORGA BECA</v>
      </c>
    </row>
    <row r="19" spans="2:4" ht="22.15" customHeight="1" x14ac:dyDescent="0.25">
      <c r="B19" s="34" t="s">
        <v>80</v>
      </c>
      <c r="C19" s="57">
        <v>14.99</v>
      </c>
      <c r="D19" s="58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1:6" ht="15.75" x14ac:dyDescent="0.25">
      <c r="A4" s="29"/>
      <c r="B4" s="30"/>
      <c r="C4" s="63"/>
      <c r="D4" s="63"/>
      <c r="E4" s="63"/>
      <c r="F4" s="63"/>
    </row>
    <row r="5" spans="1:6" ht="15.75" x14ac:dyDescent="0.25">
      <c r="A5" s="29"/>
      <c r="B5" s="30"/>
      <c r="C5" s="63"/>
      <c r="D5" s="63"/>
      <c r="E5" s="63"/>
      <c r="F5" s="63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5">
        <v>2000</v>
      </c>
      <c r="F10" s="31"/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5">
        <v>1500</v>
      </c>
      <c r="F11" s="31"/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5">
        <v>2500</v>
      </c>
      <c r="F12" s="31"/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5">
        <v>1500</v>
      </c>
      <c r="F13" s="31"/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5">
        <v>1000</v>
      </c>
      <c r="F14" s="31"/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5">
        <v>1400</v>
      </c>
      <c r="F15" s="31"/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5">
        <v>1500</v>
      </c>
      <c r="F16" s="31"/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31"/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31"/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workbookViewId="0">
      <selection activeCell="F9" sqref="F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7" ht="15.75" x14ac:dyDescent="0.25">
      <c r="B4" s="30"/>
      <c r="C4" s="64"/>
      <c r="D4" s="64"/>
      <c r="E4" s="64"/>
      <c r="F4" s="64"/>
      <c r="G4" s="29"/>
    </row>
    <row r="5" spans="2:7" ht="33" customHeight="1" x14ac:dyDescent="0.25">
      <c r="B5" s="30"/>
      <c r="C5" s="64"/>
      <c r="D5" s="64"/>
      <c r="E5" s="64"/>
      <c r="F5" s="64"/>
      <c r="G5" s="29"/>
    </row>
    <row r="6" spans="2:7" ht="33" customHeight="1" x14ac:dyDescent="0.25">
      <c r="B6" s="30"/>
      <c r="C6" s="36"/>
      <c r="D6" s="36"/>
      <c r="E6" s="36"/>
      <c r="F6" s="36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23">
        <v>40261</v>
      </c>
      <c r="D9" s="12" t="s">
        <v>9</v>
      </c>
      <c r="E9" s="37">
        <v>2000</v>
      </c>
      <c r="F9" s="59"/>
    </row>
    <row r="10" spans="2:7" ht="18" x14ac:dyDescent="0.25">
      <c r="B10" s="10" t="s">
        <v>51</v>
      </c>
      <c r="C10" s="23">
        <v>35057</v>
      </c>
      <c r="D10" s="12" t="s">
        <v>10</v>
      </c>
      <c r="E10" s="37">
        <v>1500</v>
      </c>
      <c r="F10" s="59"/>
    </row>
    <row r="11" spans="2:7" ht="18" x14ac:dyDescent="0.25">
      <c r="B11" s="10" t="s">
        <v>52</v>
      </c>
      <c r="C11" s="23">
        <v>38643</v>
      </c>
      <c r="D11" s="12" t="s">
        <v>9</v>
      </c>
      <c r="E11" s="37">
        <v>2500</v>
      </c>
      <c r="F11" s="59"/>
    </row>
    <row r="12" spans="2:7" ht="18" x14ac:dyDescent="0.25">
      <c r="B12" s="10" t="s">
        <v>53</v>
      </c>
      <c r="C12" s="23">
        <v>36351</v>
      </c>
      <c r="D12" s="12" t="s">
        <v>9</v>
      </c>
      <c r="E12" s="37">
        <v>1500</v>
      </c>
      <c r="F12" s="59"/>
    </row>
    <row r="13" spans="2:7" ht="18" x14ac:dyDescent="0.25">
      <c r="B13" s="10" t="s">
        <v>54</v>
      </c>
      <c r="C13" s="23">
        <v>36932</v>
      </c>
      <c r="D13" s="12" t="s">
        <v>9</v>
      </c>
      <c r="E13" s="37">
        <v>1000</v>
      </c>
      <c r="F13" s="59"/>
    </row>
    <row r="14" spans="2:7" ht="18" x14ac:dyDescent="0.25">
      <c r="B14" s="10" t="s">
        <v>55</v>
      </c>
      <c r="C14" s="23">
        <v>30072</v>
      </c>
      <c r="D14" s="12" t="s">
        <v>6</v>
      </c>
      <c r="E14" s="37">
        <v>1400</v>
      </c>
      <c r="F14" s="59"/>
    </row>
    <row r="15" spans="2:7" ht="18" x14ac:dyDescent="0.25">
      <c r="B15" s="10" t="s">
        <v>56</v>
      </c>
      <c r="C15" s="23">
        <v>31892</v>
      </c>
      <c r="D15" s="12" t="s">
        <v>9</v>
      </c>
      <c r="E15" s="37">
        <v>1500</v>
      </c>
      <c r="F15" s="59"/>
    </row>
    <row r="16" spans="2:7" ht="18" x14ac:dyDescent="0.25">
      <c r="B16" s="10" t="s">
        <v>57</v>
      </c>
      <c r="C16" s="23">
        <v>23962</v>
      </c>
      <c r="D16" s="12" t="s">
        <v>4</v>
      </c>
      <c r="E16" s="37">
        <v>2000</v>
      </c>
      <c r="F16" s="59"/>
      <c r="G16" s="29"/>
    </row>
    <row r="17" spans="2:7" ht="18" x14ac:dyDescent="0.25">
      <c r="B17" s="10" t="s">
        <v>58</v>
      </c>
      <c r="C17" s="23">
        <v>24379</v>
      </c>
      <c r="D17" s="12" t="s">
        <v>10</v>
      </c>
      <c r="E17" s="37">
        <v>1200</v>
      </c>
      <c r="F17" s="59"/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topLeftCell="A4" workbookViewId="0">
      <selection activeCell="F12" sqref="F12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5" t="s">
        <v>27</v>
      </c>
      <c r="D2" s="65"/>
      <c r="E2" s="65"/>
      <c r="F2" s="65"/>
      <c r="G2" s="65"/>
      <c r="H2" s="65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8" t="s">
        <v>29</v>
      </c>
      <c r="D12" s="11" t="s">
        <v>6</v>
      </c>
      <c r="E12" s="42" t="str">
        <f>IF(D12="D","DIVORCIADO",IF(D12="V","VIUDO",IF(D12="C","CASADO","SOLTERO")))</f>
        <v>DIVORCIADO</v>
      </c>
    </row>
    <row r="13" spans="3:8" ht="21" x14ac:dyDescent="0.35">
      <c r="C13" s="38" t="s">
        <v>30</v>
      </c>
      <c r="D13" s="11" t="s">
        <v>5</v>
      </c>
      <c r="E13" s="42" t="str">
        <f t="shared" ref="E13:E18" si="0">IF(D13="D","DIVORCIADO",IF(D13="V","VIUDO",IF(D13="C","CASADO","SOLTERO")))</f>
        <v>SOLTERO</v>
      </c>
    </row>
    <row r="14" spans="3:8" ht="21" x14ac:dyDescent="0.35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35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35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35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35">
      <c r="C18" s="38" t="s">
        <v>35</v>
      </c>
      <c r="D18" s="11" t="s">
        <v>7</v>
      </c>
      <c r="E18" s="42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7" workbookViewId="0">
      <selection activeCell="F20" sqref="F20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5" t="s">
        <v>48</v>
      </c>
      <c r="C2" s="65"/>
      <c r="D2" s="65"/>
      <c r="E2" s="65"/>
      <c r="F2" s="65"/>
      <c r="G2" s="65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3" t="str">
        <f>IF(E11="D","1,000",IF(E11="C","1,500",IF(E11="B","2,000","2,500")))</f>
        <v>1,500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3" t="str">
        <f t="shared" ref="F12:F22" si="0">IF(E12="D","1,000",IF(E12="C","1,500",IF(E12="B","2,000","2,500")))</f>
        <v>2,000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3" t="str">
        <f t="shared" si="0"/>
        <v>1,500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3" t="str">
        <f t="shared" si="0"/>
        <v>2,500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3" t="str">
        <f t="shared" si="0"/>
        <v>2,000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3" t="str">
        <f t="shared" si="0"/>
        <v>1,000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3" t="str">
        <f t="shared" si="0"/>
        <v>2,500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3" t="str">
        <f t="shared" si="0"/>
        <v>1,500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3" t="str">
        <f t="shared" si="0"/>
        <v>2,000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3" t="str">
        <f t="shared" si="0"/>
        <v>2,500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3" t="str">
        <f t="shared" si="0"/>
        <v>2,500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3" t="str">
        <f t="shared" si="0"/>
        <v>2,000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abSelected="1" workbookViewId="0">
      <selection activeCell="H9" sqref="H9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0" t="s">
        <v>128</v>
      </c>
    </row>
    <row r="7" spans="1:8" ht="20.25" x14ac:dyDescent="0.3">
      <c r="B7" s="15" t="s">
        <v>62</v>
      </c>
      <c r="C7" s="26"/>
      <c r="D7" s="21">
        <v>100</v>
      </c>
      <c r="F7" s="60" t="s">
        <v>129</v>
      </c>
    </row>
    <row r="8" spans="1:8" ht="20.25" x14ac:dyDescent="0.3">
      <c r="B8" s="15" t="s">
        <v>63</v>
      </c>
      <c r="C8" s="26"/>
      <c r="D8" s="21">
        <v>80</v>
      </c>
      <c r="F8" s="60" t="s">
        <v>130</v>
      </c>
    </row>
    <row r="9" spans="1:8" ht="20.25" x14ac:dyDescent="0.3">
      <c r="B9" s="15" t="s">
        <v>64</v>
      </c>
      <c r="C9" s="27"/>
      <c r="D9" s="21">
        <v>50</v>
      </c>
      <c r="F9" s="60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1"/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1"/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1"/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1"/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1"/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1"/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1"/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1"/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1"/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APRENDIZ</cp:lastModifiedBy>
  <dcterms:created xsi:type="dcterms:W3CDTF">1996-01-12T11:40:47Z</dcterms:created>
  <dcterms:modified xsi:type="dcterms:W3CDTF">2025-03-21T18:24:20Z</dcterms:modified>
</cp:coreProperties>
</file>