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57BBF120-63DA-4992-A163-6A8EC0488D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6" i="2" l="1"/>
  <c r="C1430" i="1"/>
  <c r="C1431" i="1"/>
  <c r="C1432" i="1"/>
  <c r="C1433" i="1"/>
  <c r="C1429" i="1"/>
  <c r="C1425" i="1"/>
  <c r="C1426" i="1"/>
  <c r="C1427" i="1"/>
  <c r="C1428" i="1"/>
  <c r="C1424" i="1"/>
  <c r="C1420" i="1"/>
  <c r="C1421" i="1"/>
  <c r="C1422" i="1"/>
  <c r="C1423" i="1"/>
  <c r="C1419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<sst xmlns="http://schemas.openxmlformats.org/spreadsheetml/2006/main" count="3306" uniqueCount="1092">
  <si>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</si>
  <si>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</si>
  <si>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</si>
  <si>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</si>
  <si>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</si>
  <si>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</si>
  <si>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</si>
  <si>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</si>
  <si>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</si>
  <si>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</si>
  <si>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</si>
  <si>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</si>
  <si>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</si>
  <si>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</si>
  <si>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</si>
  <si>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</si>
  <si>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</si>
  <si>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</si>
  <si>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</si>
  <si>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</si>
  <si>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</si>
  <si>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</si>
  <si>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</si>
  <si>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</si>
  <si>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</si>
  <si>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</si>
  <si>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</si>
  <si>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</si>
  <si>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</si>
  <si>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</si>
  <si>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</si>
  <si>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</si>
  <si>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</si>
  <si>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</si>
  <si>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</si>
  <si>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</si>
  <si>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</si>
  <si>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</si>
  <si>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</si>
  <si>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</si>
  <si>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</si>
  <si>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</si>
  <si>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</si>
  <si>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</si>
  <si>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</si>
  <si>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</si>
  <si>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</si>
  <si>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</si>
  <si>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</si>
  <si>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</si>
  <si>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</si>
  <si>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</si>
  <si>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</si>
  <si>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</si>
  <si>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</si>
  <si>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</si>
  <si>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</si>
  <si>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</si>
  <si>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</si>
  <si>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</si>
  <si>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</si>
  <si>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</si>
  <si>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</si>
  <si>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</si>
  <si>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</si>
  <si>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</si>
  <si>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</si>
  <si>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</si>
  <si>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</si>
  <si>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</si>
  <si>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</si>
  <si>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</si>
  <si>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</si>
  <si>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</si>
  <si>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</si>
  <si>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</si>
  <si>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</si>
  <si>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</si>
  <si>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</si>
  <si>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</si>
  <si>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</si>
  <si>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</si>
  <si>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</si>
  <si>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</si>
  <si>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</si>
  <si>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</si>
  <si>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</si>
  <si>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</si>
  <si>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</si>
  <si>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</si>
  <si>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</si>
  <si>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</si>
  <si>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</si>
  <si>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</si>
  <si>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</si>
  <si>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</si>
  <si>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</si>
  <si>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</si>
  <si>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</si>
  <si>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</si>
  <si>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</si>
  <si>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</si>
  <si>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</si>
  <si>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</si>
  <si>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</si>
  <si>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</si>
  <si>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</si>
  <si>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</si>
  <si>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</si>
  <si>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</si>
  <si>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</si>
  <si>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</si>
  <si>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</si>
  <si>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</si>
  <si>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</si>
  <si>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</si>
  <si>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</si>
  <si>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</si>
  <si>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</si>
  <si>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</si>
  <si>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</si>
  <si>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</si>
  <si>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</si>
  <si>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</si>
  <si>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</si>
  <si>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</si>
  <si>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</si>
  <si>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</si>
  <si>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</si>
  <si>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</si>
  <si>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</si>
  <si>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</si>
  <si>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</si>
  <si>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</si>
  <si>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</si>
  <si>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</si>
  <si>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</si>
  <si>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</si>
  <si>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</si>
  <si>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</si>
  <si>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</si>
  <si>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</si>
  <si>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</si>
  <si>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</si>
  <si>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</si>
  <si>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</si>
  <si>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</si>
  <si>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</si>
  <si>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</si>
  <si>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</si>
  <si>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</si>
  <si>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</si>
  <si>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</si>
  <si>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</si>
  <si>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</si>
  <si>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</si>
  <si>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</si>
  <si>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</si>
  <si>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</si>
  <si>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</si>
  <si>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</si>
  <si>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</si>
  <si>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</si>
  <si>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</si>
  <si>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</si>
  <si>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</si>
  <si>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</si>
  <si>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</si>
  <si>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</si>
  <si>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</si>
  <si>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</si>
  <si>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</si>
  <si>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</si>
  <si>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</si>
  <si>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</si>
  <si>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</si>
  <si>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</si>
  <si>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</si>
  <si>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</si>
  <si>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</si>
  <si>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</si>
  <si>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</si>
  <si>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</si>
  <si>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</si>
  <si>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</si>
  <si>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</si>
  <si>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</si>
  <si>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</si>
  <si>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</si>
  <si>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</si>
  <si>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</si>
  <si>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</si>
  <si>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</si>
  <si>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</si>
  <si>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</si>
  <si>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</si>
  <si>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</si>
  <si>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</si>
  <si>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</si>
  <si>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</si>
  <si>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</si>
  <si>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</si>
  <si>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</si>
  <si>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</si>
  <si>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</si>
  <si>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</si>
  <si>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</si>
  <si>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</si>
  <si>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</si>
  <si>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</si>
  <si>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</si>
  <si>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</si>
  <si>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</si>
  <si>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</si>
  <si>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</si>
  <si>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</si>
  <si>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</si>
  <si>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</si>
  <si>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</si>
  <si>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</si>
  <si>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</si>
  <si>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</si>
  <si>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</si>
  <si>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</si>
  <si>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</si>
  <si>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</si>
  <si>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</si>
  <si>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</si>
  <si>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</si>
  <si>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</si>
  <si>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</si>
  <si>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</si>
  <si>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</si>
  <si>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</si>
  <si>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</si>
  <si>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</si>
  <si>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</si>
  <si>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</si>
  <si>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</si>
  <si>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</si>
  <si>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</si>
  <si>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</si>
  <si>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</si>
  <si>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</si>
  <si>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</si>
  <si>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</si>
  <si>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</si>
  <si>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</si>
  <si>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</si>
  <si>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</si>
  <si>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</si>
  <si>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</si>
  <si>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</si>
  <si>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</si>
  <si>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</si>
  <si>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</si>
  <si>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</si>
  <si>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</si>
  <si>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</si>
  <si>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</si>
  <si>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</si>
  <si>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</si>
  <si>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</si>
  <si>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</si>
  <si>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</si>
  <si>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</si>
  <si>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</si>
  <si>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</si>
  <si>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</si>
  <si>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</si>
  <si>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</si>
  <si>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</si>
  <si>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</si>
  <si>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</si>
  <si>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</si>
  <si>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</si>
  <si>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</si>
  <si>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</si>
  <si>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</si>
  <si>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</si>
  <si>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</si>
  <si>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</si>
  <si>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</si>
  <si>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</si>
  <si>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</si>
  <si>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</si>
  <si>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</si>
  <si>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</si>
  <si>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</si>
  <si>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</si>
  <si>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</si>
  <si>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</si>
  <si>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</si>
  <si>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</si>
  <si>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</si>
  <si>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</si>
  <si>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</si>
  <si>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</si>
  <si>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</si>
  <si>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</si>
  <si>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</si>
  <si>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</si>
  <si>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</si>
  <si>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</si>
  <si>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</si>
  <si>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</si>
  <si>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</si>
  <si>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</si>
  <si>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</si>
  <si>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</si>
  <si>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</si>
  <si>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</si>
  <si>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</si>
  <si>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</si>
  <si>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</si>
  <si>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</si>
  <si>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</si>
  <si>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</si>
  <si>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</si>
  <si>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</si>
  <si>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</si>
  <si>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</si>
  <si>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</si>
  <si>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</si>
  <si>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</si>
  <si>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</si>
  <si>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</si>
  <si>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</si>
  <si>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</si>
  <si>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</si>
  <si>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</si>
  <si>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</si>
  <si>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</si>
  <si>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</si>
  <si>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</si>
  <si>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</si>
  <si>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</si>
  <si>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</si>
  <si>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</si>
  <si>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</si>
  <si>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</si>
  <si>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</si>
  <si>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</si>
  <si>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</si>
  <si>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</si>
  <si>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</si>
  <si>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</si>
  <si>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</si>
  <si>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</si>
  <si>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</si>
  <si>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</si>
  <si>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</si>
  <si>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</si>
  <si>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</si>
  <si>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</si>
  <si>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</si>
  <si>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</si>
  <si>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</si>
  <si>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</si>
  <si>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</si>
  <si>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</si>
  <si>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</si>
  <si>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</si>
  <si>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</si>
  <si>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</si>
  <si>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</si>
  <si>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</si>
  <si>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</si>
  <si>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</si>
  <si>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</si>
  <si>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</si>
  <si>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</si>
  <si>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</si>
  <si>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</si>
  <si>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</si>
  <si>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</si>
  <si>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</si>
  <si>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</si>
  <si>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</si>
  <si>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</si>
  <si>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</si>
  <si>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</si>
  <si>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</si>
  <si>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</si>
  <si>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</si>
  <si>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</si>
  <si>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</si>
  <si>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</si>
  <si>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</si>
  <si>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</si>
  <si>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</si>
  <si>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</si>
  <si>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</si>
  <si>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</si>
  <si>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</si>
  <si>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</si>
  <si>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</si>
  <si>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</si>
  <si>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</si>
  <si>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</si>
  <si>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</si>
  <si>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</si>
  <si>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</si>
  <si>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</si>
  <si>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</si>
  <si>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</si>
  <si>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</si>
  <si>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</si>
  <si>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</si>
  <si>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</si>
  <si>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</si>
  <si>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</si>
  <si>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</si>
  <si>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</si>
  <si>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</si>
  <si>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</si>
  <si>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</si>
  <si>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</si>
  <si>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</si>
  <si>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</si>
  <si>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</si>
  <si>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</si>
  <si>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</si>
  <si>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</si>
  <si>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</si>
  <si>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</si>
  <si>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</si>
  <si>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</si>
  <si>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</si>
  <si>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</si>
  <si>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</si>
  <si>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</si>
  <si>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</si>
  <si>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</si>
  <si>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</si>
  <si>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</si>
  <si>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</si>
  <si>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</si>
  <si>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</si>
  <si>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</si>
  <si>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</si>
  <si>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</si>
  <si>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</si>
  <si>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</si>
  <si>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</si>
  <si>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</si>
  <si>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</si>
  <si>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</si>
  <si>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</si>
  <si>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</si>
  <si>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</si>
  <si>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</si>
  <si>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</si>
  <si>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</si>
  <si>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</si>
  <si>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</si>
  <si>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</si>
  <si>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</si>
  <si>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</si>
  <si>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</si>
  <si>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</si>
  <si>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</si>
  <si>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</si>
  <si>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</si>
  <si>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</si>
  <si>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</si>
  <si>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</si>
  <si>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</si>
  <si>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</si>
  <si>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</si>
  <si>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</si>
  <si>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</si>
  <si>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</si>
  <si>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</si>
  <si>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</si>
  <si>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</si>
  <si>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</si>
  <si>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</si>
  <si>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</si>
  <si>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</si>
  <si>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</si>
  <si>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</si>
  <si>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</si>
  <si>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</si>
  <si>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</si>
  <si>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</si>
  <si>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</si>
  <si>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</si>
  <si>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</si>
  <si>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</si>
  <si>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</si>
  <si>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</si>
  <si>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</si>
  <si>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</si>
  <si>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</si>
  <si>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</si>
  <si>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</si>
  <si>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</si>
  <si>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</si>
  <si>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</si>
  <si>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</si>
  <si>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</si>
  <si>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</si>
  <si>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</si>
  <si>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</si>
  <si>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</si>
  <si>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</si>
  <si>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</si>
  <si>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</si>
  <si>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</si>
  <si>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</si>
  <si>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</si>
  <si>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</si>
  <si>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</si>
  <si>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</si>
  <si>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</si>
  <si>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</si>
  <si>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</si>
  <si>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</si>
  <si>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</si>
  <si>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</si>
  <si>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</si>
  <si>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</si>
  <si>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</si>
  <si>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</si>
  <si>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</si>
  <si>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</si>
  <si>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</si>
  <si>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</si>
  <si>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</si>
  <si>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</si>
  <si>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</si>
  <si>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</si>
  <si>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</si>
  <si>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</si>
  <si>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</si>
  <si>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</si>
  <si>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</si>
  <si>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</si>
  <si>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</si>
  <si>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</si>
  <si>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</si>
  <si>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</si>
  <si>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</si>
  <si>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</si>
  <si>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</si>
  <si>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</si>
  <si>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</si>
  <si>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</si>
  <si>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</si>
  <si>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</si>
  <si>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</si>
  <si>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</si>
  <si>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</si>
  <si>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</si>
  <si>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</si>
  <si>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</si>
  <si>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</si>
  <si>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</si>
  <si>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</si>
  <si>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</si>
  <si>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</si>
  <si>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</si>
  <si>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</si>
  <si>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</si>
  <si>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</si>
  <si>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</si>
  <si>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</si>
  <si>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</si>
  <si>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</si>
  <si>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</si>
  <si>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</si>
  <si>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</si>
  <si>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</si>
  <si>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</si>
  <si>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</si>
  <si>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</si>
  <si>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</si>
  <si>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</si>
  <si>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</si>
  <si>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</si>
  <si>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</si>
  <si>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</si>
  <si>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</si>
  <si>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</si>
  <si>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</si>
  <si>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</si>
  <si>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</si>
  <si>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</si>
  <si>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</si>
  <si>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</si>
  <si>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</si>
  <si>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</si>
  <si>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</si>
  <si>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</si>
  <si>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</si>
  <si>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</si>
  <si>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</si>
  <si>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</si>
  <si>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</si>
  <si>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</si>
  <si>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</si>
  <si>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</si>
  <si>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</si>
  <si>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</si>
  <si>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</si>
  <si>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</si>
  <si>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</si>
  <si>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</si>
  <si>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</si>
  <si>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</si>
  <si>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</si>
  <si>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</si>
  <si>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</si>
  <si>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</si>
  <si>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</si>
  <si>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</si>
  <si>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</si>
  <si>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</si>
  <si>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</si>
  <si>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0.002</t>
  </si>
  <si>
    <t>0.143</t>
  </si>
  <si>
    <t>0.053</t>
  </si>
  <si>
    <t>0.006</t>
  </si>
  <si>
    <t>0.938</t>
  </si>
  <si>
    <t>0.466</t>
  </si>
  <si>
    <t>0.503</t>
  </si>
  <si>
    <t>0.815</t>
  </si>
  <si>
    <t>0.163</t>
  </si>
  <si>
    <t>0.071</t>
  </si>
  <si>
    <t>0.004</t>
  </si>
  <si>
    <t>0.887</t>
  </si>
  <si>
    <t>0.448</t>
  </si>
  <si>
    <t>0.789</t>
  </si>
  <si>
    <t>0.175</t>
  </si>
  <si>
    <t>0.090</t>
  </si>
  <si>
    <t>0.005</t>
  </si>
  <si>
    <t>0.061</t>
  </si>
  <si>
    <t>0.841</t>
  </si>
  <si>
    <t>0.433</t>
  </si>
  <si>
    <t>0.497</t>
  </si>
  <si>
    <t>0.760</t>
  </si>
  <si>
    <t>0.188</t>
  </si>
  <si>
    <t>0.111</t>
  </si>
  <si>
    <t>0.795</t>
  </si>
  <si>
    <t>0.413</t>
  </si>
  <si>
    <t>0.499</t>
  </si>
  <si>
    <t>0.692</t>
  </si>
  <si>
    <t>0.240</t>
  </si>
  <si>
    <t>0.158</t>
  </si>
  <si>
    <t>0.727</t>
  </si>
  <si>
    <t>0.393</t>
  </si>
  <si>
    <t>0.657</t>
  </si>
  <si>
    <t>0.076</t>
  </si>
  <si>
    <t>0.260</t>
  </si>
  <si>
    <t>0.193</t>
  </si>
  <si>
    <t>0.673</t>
  </si>
  <si>
    <t>0.498</t>
  </si>
  <si>
    <t>0.853</t>
  </si>
  <si>
    <t>0.937</t>
  </si>
  <si>
    <t>0.472</t>
  </si>
  <si>
    <t>0.018</t>
  </si>
  <si>
    <t>0.506</t>
  </si>
  <si>
    <t>0.826</t>
  </si>
  <si>
    <t>0.164</t>
  </si>
  <si>
    <t>0.072</t>
  </si>
  <si>
    <t>0.028</t>
  </si>
  <si>
    <t>0.898</t>
  </si>
  <si>
    <t>0.468</t>
  </si>
  <si>
    <t>0.031</t>
  </si>
  <si>
    <t>0.812</t>
  </si>
  <si>
    <t>0.011</t>
  </si>
  <si>
    <t>0.172</t>
  </si>
  <si>
    <t>0.085</t>
  </si>
  <si>
    <t>0.049</t>
  </si>
  <si>
    <t>0.862</t>
  </si>
  <si>
    <t>0.457</t>
  </si>
  <si>
    <t>0.039</t>
  </si>
  <si>
    <t>0.500</t>
  </si>
  <si>
    <t>0.807</t>
  </si>
  <si>
    <t>0.015</t>
  </si>
  <si>
    <t>0.173</t>
  </si>
  <si>
    <t>0.091</t>
  </si>
  <si>
    <t>0.060</t>
  </si>
  <si>
    <t>0.845</t>
  </si>
  <si>
    <t>0.443</t>
  </si>
  <si>
    <t>0.051</t>
  </si>
  <si>
    <t>0.501</t>
  </si>
  <si>
    <t>0.799</t>
  </si>
  <si>
    <t>0.178</t>
  </si>
  <si>
    <t>0.101</t>
  </si>
  <si>
    <t>0.818</t>
  </si>
  <si>
    <t>0.438</t>
  </si>
  <si>
    <t>0.785</t>
  </si>
  <si>
    <t>0.025</t>
  </si>
  <si>
    <t>0.185</t>
  </si>
  <si>
    <t>0.114</t>
  </si>
  <si>
    <t>0.092</t>
  </si>
  <si>
    <t>0.658</t>
  </si>
  <si>
    <t>0.343</t>
  </si>
  <si>
    <t>0.239</t>
  </si>
  <si>
    <t>0.761</t>
  </si>
  <si>
    <t>0.608</t>
  </si>
  <si>
    <t>0.391</t>
  </si>
  <si>
    <t>0.277</t>
  </si>
  <si>
    <t>0.721</t>
  </si>
  <si>
    <t>0.494</t>
  </si>
  <si>
    <t>0.576</t>
  </si>
  <si>
    <t>0.420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</si>
  <si>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</si>
  <si>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</si>
  <si>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</si>
  <si>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</si>
  <si>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</si>
  <si>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</si>
  <si>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</si>
  <si>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</si>
  <si>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</si>
  <si>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</si>
  <si>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</si>
  <si>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</si>
  <si>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</si>
  <si>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</si>
  <si>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</si>
  <si>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</si>
  <si>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</si>
  <si>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</si>
  <si>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</si>
  <si>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0.4506</t>
  </si>
  <si>
    <t>0.9412</t>
  </si>
  <si>
    <t>0.0221</t>
  </si>
  <si>
    <t>0.0367</t>
  </si>
  <si>
    <t>0.0053</t>
  </si>
  <si>
    <t>0.8916</t>
  </si>
  <si>
    <t>0.1031</t>
  </si>
  <si>
    <t>0.3962</t>
  </si>
  <si>
    <t>0.4398</t>
  </si>
  <si>
    <t>0.9073</t>
  </si>
  <si>
    <t>0.0178</t>
  </si>
  <si>
    <t>0.0749</t>
  </si>
  <si>
    <t>0.0133</t>
  </si>
  <si>
    <t>0.7441</t>
  </si>
  <si>
    <t>0.2426</t>
  </si>
  <si>
    <t>0.3884</t>
  </si>
  <si>
    <t>0.2683</t>
  </si>
  <si>
    <t>0.8762</t>
  </si>
  <si>
    <t>0.0161</t>
  </si>
  <si>
    <t>0.1077</t>
  </si>
  <si>
    <t>0.0151</t>
  </si>
  <si>
    <t>0.6173</t>
  </si>
  <si>
    <t>0.3676</t>
  </si>
  <si>
    <t>0.3292</t>
  </si>
  <si>
    <t>0.3112</t>
  </si>
  <si>
    <t>0.3596</t>
  </si>
  <si>
    <t>0.8270</t>
  </si>
  <si>
    <t>0.0160</t>
  </si>
  <si>
    <t>0.1570</t>
  </si>
  <si>
    <t>0.0123</t>
  </si>
  <si>
    <t>0.4886</t>
  </si>
  <si>
    <t>0.4991</t>
  </si>
  <si>
    <t>0.4512</t>
  </si>
  <si>
    <t>0.4692</t>
  </si>
  <si>
    <t>0.0888</t>
  </si>
  <si>
    <t>0.9457</t>
  </si>
  <si>
    <t>0.0182</t>
  </si>
  <si>
    <t>0.0112</t>
  </si>
  <si>
    <t>0.8572</t>
  </si>
  <si>
    <t>0.1316</t>
  </si>
  <si>
    <t>0.4081</t>
  </si>
  <si>
    <t>0.4065</t>
  </si>
  <si>
    <t>0.1853</t>
  </si>
  <si>
    <t>0.8972</t>
  </si>
  <si>
    <t>0.0191</t>
  </si>
  <si>
    <t>0.0837</t>
  </si>
  <si>
    <t>0.0153</t>
  </si>
  <si>
    <t>0.7321</t>
  </si>
  <si>
    <t>0.2526</t>
  </si>
  <si>
    <t>0.3567</t>
  </si>
  <si>
    <t>0.3527</t>
  </si>
  <si>
    <t>0.2906</t>
  </si>
  <si>
    <t>0.8491</t>
  </si>
  <si>
    <t>0.0158</t>
  </si>
  <si>
    <t>0.1351</t>
  </si>
  <si>
    <t>0.0203</t>
  </si>
  <si>
    <t>0.5743</t>
  </si>
  <si>
    <t>0.4054</t>
  </si>
  <si>
    <t>0.3084</t>
  </si>
  <si>
    <t>0.3875</t>
  </si>
  <si>
    <t>0.8118</t>
  </si>
  <si>
    <t>0.0171</t>
  </si>
  <si>
    <t>0.1711</t>
  </si>
  <si>
    <t>0.4597</t>
  </si>
  <si>
    <t>0.5102</t>
  </si>
  <si>
    <t>0.2996</t>
  </si>
  <si>
    <t>0.1000</t>
  </si>
  <si>
    <t>0.6004</t>
  </si>
  <si>
    <t>0.8384</t>
  </si>
  <si>
    <t>0.0032</t>
  </si>
  <si>
    <t>0.1584</t>
  </si>
  <si>
    <t>0.1107</t>
  </si>
  <si>
    <t>0.1036</t>
  </si>
  <si>
    <t>0.7857</t>
  </si>
  <si>
    <t>0.3002</t>
  </si>
  <si>
    <t>0.2004</t>
  </si>
  <si>
    <t>0.4994</t>
  </si>
  <si>
    <t>0.9350</t>
  </si>
  <si>
    <t>0.0610</t>
  </si>
  <si>
    <t>0.0519</t>
  </si>
  <si>
    <t>0.2638</t>
  </si>
  <si>
    <t>0.6843</t>
  </si>
  <si>
    <t>0.3009</t>
  </si>
  <si>
    <t>0.3995</t>
  </si>
  <si>
    <t>0.9434</t>
  </si>
  <si>
    <t>0.0041</t>
  </si>
  <si>
    <t>0.0525</t>
  </si>
  <si>
    <t>0.0174</t>
  </si>
  <si>
    <t>0.4167</t>
  </si>
  <si>
    <t>0.5659</t>
  </si>
  <si>
    <t>0.3004</t>
  </si>
  <si>
    <t>0.3992</t>
  </si>
  <si>
    <t>0.9396</t>
  </si>
  <si>
    <t>0.0563</t>
  </si>
  <si>
    <t>0.0078</t>
  </si>
  <si>
    <t>0.5536</t>
  </si>
  <si>
    <t>0.4386</t>
  </si>
  <si>
    <t>0.4997</t>
  </si>
  <si>
    <t>0.2001</t>
  </si>
  <si>
    <t>0.9586</t>
  </si>
  <si>
    <t>0.0045</t>
  </si>
  <si>
    <t>0.0369</t>
  </si>
  <si>
    <t>0.0122</t>
  </si>
  <si>
    <t>0.7008</t>
  </si>
  <si>
    <t>0.2870</t>
  </si>
  <si>
    <t>0.6000</t>
  </si>
  <si>
    <t>0.9782</t>
  </si>
  <si>
    <t>0.0168</t>
  </si>
  <si>
    <t>0.0083</t>
  </si>
  <si>
    <t>0.8648</t>
  </si>
  <si>
    <t>0.1269</t>
  </si>
  <si>
    <t>0.0339</t>
  </si>
  <si>
    <t>0.0677</t>
  </si>
  <si>
    <t>0.5988</t>
  </si>
  <si>
    <t>0.8712</t>
  </si>
  <si>
    <t>0.0002</t>
  </si>
  <si>
    <t>0.0004</t>
  </si>
  <si>
    <t>0.1282</t>
  </si>
  <si>
    <t>0.0308</t>
  </si>
  <si>
    <t>0.0535</t>
  </si>
  <si>
    <t>0.1070</t>
  </si>
  <si>
    <t>0.8087</t>
  </si>
  <si>
    <t>0.2967</t>
  </si>
  <si>
    <t>0.0693</t>
  </si>
  <si>
    <t>0.1386</t>
  </si>
  <si>
    <t>0.4954</t>
  </si>
  <si>
    <t>0.1059</t>
  </si>
  <si>
    <t>0.0261</t>
  </si>
  <si>
    <t>0.0954</t>
  </si>
  <si>
    <t>0.1908</t>
  </si>
  <si>
    <t>0.6877</t>
  </si>
  <si>
    <t>0.3003</t>
  </si>
  <si>
    <t>0.1003</t>
  </si>
  <si>
    <t>0.2006</t>
  </si>
  <si>
    <t>0.3988</t>
  </si>
  <si>
    <t>0.9111</t>
  </si>
  <si>
    <t>0.0878</t>
  </si>
  <si>
    <t>0.0209</t>
  </si>
  <si>
    <t>0.1419</t>
  </si>
  <si>
    <t>0.2839</t>
  </si>
  <si>
    <t>0.5533</t>
  </si>
  <si>
    <t>0.1334</t>
  </si>
  <si>
    <t>0.2668</t>
  </si>
  <si>
    <t>0.9267</t>
  </si>
  <si>
    <t>0.0013</t>
  </si>
  <si>
    <t>0.0713</t>
  </si>
  <si>
    <t>0.0154</t>
  </si>
  <si>
    <t>0.1912</t>
  </si>
  <si>
    <t>0.3823</t>
  </si>
  <si>
    <t>0.4111</t>
  </si>
  <si>
    <t>0.1679</t>
  </si>
  <si>
    <t>0.1983</t>
  </si>
  <si>
    <t>0.0017</t>
  </si>
  <si>
    <t>0.0608</t>
  </si>
  <si>
    <t>0.2392</t>
  </si>
  <si>
    <t>0.4784</t>
  </si>
  <si>
    <t>0.2724</t>
  </si>
  <si>
    <t>0.4000</t>
  </si>
  <si>
    <t>0.9899</t>
  </si>
  <si>
    <t>0.0055</t>
  </si>
  <si>
    <t>0.2788</t>
  </si>
  <si>
    <t>0.5576</t>
  </si>
  <si>
    <t>0.1581</t>
  </si>
  <si>
    <t>0.0434</t>
  </si>
  <si>
    <t>0.0579</t>
  </si>
  <si>
    <t>0.5983</t>
  </si>
  <si>
    <t>0.8653</t>
  </si>
  <si>
    <t>0.0024</t>
  </si>
  <si>
    <t>0.1291</t>
  </si>
  <si>
    <t>0.0597</t>
  </si>
  <si>
    <t>0.0795</t>
  </si>
  <si>
    <t>0.8058</t>
  </si>
  <si>
    <t>0.3005</t>
  </si>
  <si>
    <t>0.5000</t>
  </si>
  <si>
    <t>0.9020</t>
  </si>
  <si>
    <t>0.0884</t>
  </si>
  <si>
    <t>0.0131</t>
  </si>
  <si>
    <t>0.1590</t>
  </si>
  <si>
    <t>0.7087</t>
  </si>
  <si>
    <t>0.2994</t>
  </si>
  <si>
    <t>0.1288</t>
  </si>
  <si>
    <t>0.1718</t>
  </si>
  <si>
    <t>0.9105</t>
  </si>
  <si>
    <t>0.0046</t>
  </si>
  <si>
    <t>0.0062</t>
  </si>
  <si>
    <t>0.0787</t>
  </si>
  <si>
    <t>0.1914</t>
  </si>
  <si>
    <t>0.2552</t>
  </si>
  <si>
    <t>0.5411</t>
  </si>
  <si>
    <t>0.1714</t>
  </si>
  <si>
    <t>0.2286</t>
  </si>
  <si>
    <t>0.9280</t>
  </si>
  <si>
    <t>0.0074</t>
  </si>
  <si>
    <t>0.0591</t>
  </si>
  <si>
    <t>0.2449</t>
  </si>
  <si>
    <t>0.3266</t>
  </si>
  <si>
    <t>0.4251</t>
  </si>
  <si>
    <t>0.2987</t>
  </si>
  <si>
    <t>0.2152</t>
  </si>
  <si>
    <t>0.1991</t>
  </si>
  <si>
    <t>0.9475</t>
  </si>
  <si>
    <t>0.0063</t>
  </si>
  <si>
    <t>0.0084</t>
  </si>
  <si>
    <t>0.0378</t>
  </si>
  <si>
    <t>0.0230</t>
  </si>
  <si>
    <t>0.3119</t>
  </si>
  <si>
    <t>0.4159</t>
  </si>
  <si>
    <t>0.2492</t>
  </si>
  <si>
    <t>0.2571</t>
  </si>
  <si>
    <t>0.3428</t>
  </si>
  <si>
    <t>0.9803</t>
  </si>
  <si>
    <t>0.0075</t>
  </si>
  <si>
    <t>0.3690</t>
  </si>
  <si>
    <t>0.4920</t>
  </si>
  <si>
    <t>0.1274</t>
  </si>
  <si>
    <t>0.0333</t>
  </si>
  <si>
    <t>0.9014</t>
  </si>
  <si>
    <t>0.0948</t>
  </si>
  <si>
    <t>0.0349</t>
  </si>
  <si>
    <t>0.0542</t>
  </si>
  <si>
    <t>0.1083</t>
  </si>
  <si>
    <t>0.8026</t>
  </si>
  <si>
    <t>0.1333</t>
  </si>
  <si>
    <t>0.9530</t>
  </si>
  <si>
    <t>0.0021</t>
  </si>
  <si>
    <t>0.0407</t>
  </si>
  <si>
    <t>0.0321</t>
  </si>
  <si>
    <t>0.0937</t>
  </si>
  <si>
    <t>0.1874</t>
  </si>
  <si>
    <t>0.6868</t>
  </si>
  <si>
    <t>0.9639</t>
  </si>
  <si>
    <t>0.0054</t>
  </si>
  <si>
    <t>0.0280</t>
  </si>
  <si>
    <t>0.0288</t>
  </si>
  <si>
    <t>0.1413</t>
  </si>
  <si>
    <t>0.2825</t>
  </si>
  <si>
    <t>0.5474</t>
  </si>
  <si>
    <t>0.2667</t>
  </si>
  <si>
    <t>0.9656</t>
  </si>
  <si>
    <t>0.0060</t>
  </si>
  <si>
    <t>0.0254</t>
  </si>
  <si>
    <t>0.0253</t>
  </si>
  <si>
    <t>0.1907</t>
  </si>
  <si>
    <t>0.3813</t>
  </si>
  <si>
    <t>0.4027</t>
  </si>
  <si>
    <t>0.1667</t>
  </si>
  <si>
    <t>0.3333</t>
  </si>
  <si>
    <t>0.9651</t>
  </si>
  <si>
    <t>0.0246</t>
  </si>
  <si>
    <t>0.0217</t>
  </si>
  <si>
    <t>0.2417</t>
  </si>
  <si>
    <t>0.4835</t>
  </si>
  <si>
    <t>0.3006</t>
  </si>
  <si>
    <t>0.2991</t>
  </si>
  <si>
    <t>0.2997</t>
  </si>
  <si>
    <t>Table 5.2. Some properties of vegetable oils and animal fat used in this study</t>
  </si>
  <si>
    <t>Beef tallow</t>
  </si>
  <si>
    <t xml:space="preserve">24.94
</t>
  </si>
  <si>
    <t>44 .96</t>
  </si>
  <si>
    <t>34 .97</t>
  </si>
  <si>
    <t>44 .93</t>
  </si>
  <si>
    <t>40 .00</t>
  </si>
  <si>
    <t>34 .95</t>
  </si>
  <si>
    <t>30 .10</t>
  </si>
  <si>
    <t>25 .01</t>
  </si>
  <si>
    <t>44 .49</t>
  </si>
  <si>
    <t>43 .94</t>
  </si>
  <si>
    <t>34 .94</t>
  </si>
  <si>
    <t>0.001</t>
  </si>
  <si>
    <t>0.272</t>
  </si>
  <si>
    <t>0.726</t>
  </si>
  <si>
    <t>0.670</t>
  </si>
  <si>
    <t>0.329</t>
  </si>
  <si>
    <t>0.492</t>
  </si>
  <si>
    <t>0.010</t>
  </si>
  <si>
    <t>0.131</t>
  </si>
  <si>
    <t>0.849</t>
  </si>
  <si>
    <t>0.020</t>
  </si>
  <si>
    <t>0.202</t>
  </si>
  <si>
    <t>0.003</t>
  </si>
  <si>
    <t>0.478</t>
  </si>
  <si>
    <t>0.078</t>
  </si>
  <si>
    <t>0.879</t>
  </si>
  <si>
    <t>0.043</t>
  </si>
  <si>
    <t>0.148</t>
  </si>
  <si>
    <t>0.469</t>
  </si>
  <si>
    <t>0.029</t>
  </si>
  <si>
    <t>0.052</t>
  </si>
  <si>
    <t>0.886</t>
  </si>
  <si>
    <t>0.062</t>
  </si>
  <si>
    <t>0.874</t>
  </si>
  <si>
    <t>0.122</t>
  </si>
  <si>
    <t>0.458</t>
  </si>
  <si>
    <t>0.041</t>
  </si>
  <si>
    <t>0.033</t>
  </si>
  <si>
    <t>0.868</t>
  </si>
  <si>
    <t>0.098</t>
  </si>
  <si>
    <t>0.894</t>
  </si>
  <si>
    <t>0.491</t>
  </si>
  <si>
    <t>0.212</t>
  </si>
  <si>
    <t>0.770</t>
  </si>
  <si>
    <t>0.752</t>
  </si>
  <si>
    <t>0.243</t>
  </si>
  <si>
    <t>0.105</t>
  </si>
  <si>
    <t>0.851</t>
  </si>
  <si>
    <t>0.044</t>
  </si>
  <si>
    <t>0.808</t>
  </si>
  <si>
    <t>0.187</t>
  </si>
  <si>
    <t>0.473</t>
  </si>
  <si>
    <t>0.066</t>
  </si>
  <si>
    <t>0.872</t>
  </si>
  <si>
    <t>0.834</t>
  </si>
  <si>
    <t>0.160</t>
  </si>
  <si>
    <t>0.513</t>
  </si>
  <si>
    <t>0.447</t>
  </si>
  <si>
    <t>0.865</t>
  </si>
  <si>
    <t>0.107</t>
  </si>
  <si>
    <t>0.496</t>
  </si>
  <si>
    <t>0.265</t>
  </si>
  <si>
    <t>0.719</t>
  </si>
  <si>
    <t>0.017</t>
  </si>
  <si>
    <t>0.652</t>
  </si>
  <si>
    <t>0.342</t>
  </si>
  <si>
    <t>0.479</t>
  </si>
  <si>
    <t>0.144</t>
  </si>
  <si>
    <t>0.038</t>
  </si>
  <si>
    <t>0.754</t>
  </si>
  <si>
    <t>0.509</t>
  </si>
  <si>
    <t>0.461</t>
  </si>
  <si>
    <t>0.030</t>
  </si>
  <si>
    <t>0.088</t>
  </si>
  <si>
    <t>0.065</t>
  </si>
  <si>
    <t>0.811</t>
  </si>
  <si>
    <t>0.180</t>
  </si>
  <si>
    <t>0.009</t>
  </si>
  <si>
    <t>0.508</t>
  </si>
  <si>
    <t>0.451</t>
  </si>
  <si>
    <t>0.857</t>
  </si>
  <si>
    <t>0.134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</si>
  <si>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</si>
  <si>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</si>
  <si>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</si>
  <si>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</si>
  <si>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</si>
  <si>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</si>
  <si>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</si>
  <si>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</si>
  <si>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</si>
  <si>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</si>
  <si>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</si>
  <si>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</si>
  <si>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</si>
  <si>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</si>
  <si>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</si>
  <si>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</si>
  <si>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</si>
  <si>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</si>
  <si>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</si>
  <si>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</si>
  <si>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</si>
  <si>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</si>
  <si>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</si>
  <si>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</si>
  <si>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Tie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</si>
</sst>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76"/>
  <sheetViews>
    <sheetView tabSelected="1" topLeftCell="F1" zoomScale="68" zoomScaleNormal="68" workbookViewId="0">
      <pane ySplit="1" topLeftCell="A2" activePane="bottomLeft" state="frozen"/>
      <selection pane="bottomLeft" activeCell="AC1476" sqref="AC1476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  <col min="29" max="29" width="11.42578125" bestFit="1" customWidth="1"/>
  </cols>
  <sheetData>
    <row r="1" spans="1:29" ht="15.75" thickBot="1" x14ac:dyDescent="0.3">
      <c r="A1" s="12" t="s">
        <v>0</v>
      </c>
      <c r="B1" s="13" t="s">
        <v>1</v>
      </c>
      <c r="C1" s="14" t="s">
        <v>288</v>
      </c>
      <c r="D1" s="14" t="s">
        <v>613</v>
      </c>
      <c r="E1" s="15" t="s">
        <v>1067</v>
      </c>
      <c r="F1" s="15" t="s">
        <v>1068</v>
      </c>
      <c r="G1" s="15" t="s">
        <v>1069</v>
      </c>
      <c r="H1" s="15" t="s">
        <v>1070</v>
      </c>
      <c r="I1" s="15" t="s">
        <v>1071</v>
      </c>
      <c r="J1" s="15" t="s">
        <v>1072</v>
      </c>
      <c r="K1" s="15" t="s">
        <v>1073</v>
      </c>
      <c r="L1" s="15" t="s">
        <v>1074</v>
      </c>
      <c r="M1" s="16" t="s">
        <v>1083</v>
      </c>
      <c r="N1" s="16" t="s">
        <v>1084</v>
      </c>
      <c r="O1" s="16" t="s">
        <v>1085</v>
      </c>
      <c r="P1" s="16" t="s">
        <v>1086</v>
      </c>
      <c r="Q1" s="16" t="s">
        <v>1087</v>
      </c>
      <c r="R1" s="16" t="s">
        <v>1088</v>
      </c>
      <c r="S1" s="16" t="s">
        <v>1089</v>
      </c>
      <c r="T1" s="16" t="s">
        <v>1090</v>
      </c>
      <c r="U1" s="17" t="s">
        <v>1075</v>
      </c>
      <c r="V1" s="17" t="s">
        <v>1076</v>
      </c>
      <c r="W1" s="17" t="s">
        <v>1077</v>
      </c>
      <c r="X1" s="17" t="s">
        <v>1078</v>
      </c>
      <c r="Y1" s="17" t="s">
        <v>1079</v>
      </c>
      <c r="Z1" s="17" t="s">
        <v>1080</v>
      </c>
      <c r="AA1" s="18" t="s">
        <v>1081</v>
      </c>
      <c r="AB1" s="25" t="s">
        <v>1082</v>
      </c>
      <c r="AC1" s="26" t="s">
        <v>1091</v>
      </c>
    </row>
    <row r="2" spans="1:29" x14ac:dyDescent="0.25">
      <c r="A2" s="2">
        <v>1</v>
      </c>
      <c r="B2" s="2" t="s">
        <v>2</v>
      </c>
      <c r="C2" s="2">
        <v>298.14999999999998</v>
      </c>
      <c r="D2" s="2">
        <v>1</v>
      </c>
      <c r="E2" s="22">
        <v>0.375</v>
      </c>
      <c r="F2" s="22">
        <v>0.375</v>
      </c>
      <c r="G2" s="22">
        <v>0.25</v>
      </c>
      <c r="H2" s="22">
        <v>0</v>
      </c>
      <c r="I2" s="22">
        <v>0</v>
      </c>
      <c r="J2" s="22">
        <v>0</v>
      </c>
      <c r="K2" s="22">
        <v>0</v>
      </c>
      <c r="L2" s="22">
        <v>0</v>
      </c>
      <c r="M2" s="22">
        <v>0.80569999999999997</v>
      </c>
      <c r="N2" s="22">
        <v>4.3299999999999998E-2</v>
      </c>
      <c r="O2" s="22">
        <v>0.151</v>
      </c>
      <c r="P2" s="22">
        <v>0</v>
      </c>
      <c r="Q2" s="22">
        <v>0</v>
      </c>
      <c r="R2" s="22">
        <v>0</v>
      </c>
      <c r="S2" s="22">
        <v>0</v>
      </c>
      <c r="T2" s="22">
        <v>0</v>
      </c>
      <c r="U2" s="22">
        <v>2.0999999999999999E-3</v>
      </c>
      <c r="V2" s="22">
        <v>0.58930000000000005</v>
      </c>
      <c r="W2" s="22">
        <v>0.40860000000000002</v>
      </c>
      <c r="X2" s="22">
        <v>0</v>
      </c>
      <c r="Y2" s="22">
        <v>0</v>
      </c>
      <c r="Z2" s="22">
        <v>0</v>
      </c>
      <c r="AA2" s="22">
        <v>0</v>
      </c>
      <c r="AB2" s="22">
        <v>0</v>
      </c>
      <c r="AC2" s="2">
        <v>1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2">
        <v>0.4</v>
      </c>
      <c r="F3" s="22">
        <v>0.4</v>
      </c>
      <c r="G3" s="22">
        <v>0.2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0.88390000000000002</v>
      </c>
      <c r="N3" s="22">
        <v>1.55E-2</v>
      </c>
      <c r="O3" s="22">
        <v>0.10060000000000001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22">
        <v>1.5E-3</v>
      </c>
      <c r="V3" s="22">
        <v>0.72860000000000003</v>
      </c>
      <c r="W3" s="22">
        <v>0.26989999999999997</v>
      </c>
      <c r="X3" s="22">
        <v>0</v>
      </c>
      <c r="Y3" s="22">
        <v>0</v>
      </c>
      <c r="Z3" s="22">
        <v>0</v>
      </c>
      <c r="AA3" s="22">
        <v>0</v>
      </c>
      <c r="AB3" s="22">
        <v>0</v>
      </c>
      <c r="AC3" s="2">
        <v>2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2">
        <v>0.35</v>
      </c>
      <c r="F4" s="22">
        <v>0.35</v>
      </c>
      <c r="G4" s="22">
        <v>0.3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2">
        <v>0.92230000000000001</v>
      </c>
      <c r="N4" s="22">
        <v>1.4000000000000002E-3</v>
      </c>
      <c r="O4" s="22">
        <v>7.6299999999999993E-2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1.1999999999999999E-3</v>
      </c>
      <c r="V4" s="22">
        <v>0.78290000000000004</v>
      </c>
      <c r="W4" s="22">
        <v>0.21590000000000001</v>
      </c>
      <c r="X4" s="22">
        <v>0</v>
      </c>
      <c r="Y4" s="22">
        <v>0</v>
      </c>
      <c r="Z4" s="22">
        <v>0</v>
      </c>
      <c r="AA4" s="22">
        <v>0</v>
      </c>
      <c r="AB4" s="22">
        <v>0</v>
      </c>
      <c r="AC4" s="2">
        <v>3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2">
        <v>0.36</v>
      </c>
      <c r="F5" s="22">
        <v>0.36</v>
      </c>
      <c r="G5" s="22">
        <v>0.28000000000000003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0.84319999999999995</v>
      </c>
      <c r="N5" s="22">
        <v>2.9900000000000003E-2</v>
      </c>
      <c r="O5" s="22">
        <v>0.12689999999999999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1.8E-3</v>
      </c>
      <c r="V5" s="22">
        <v>0.65540000000000009</v>
      </c>
      <c r="W5" s="22">
        <v>0.34279999999999999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">
        <v>4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2">
        <v>0.42</v>
      </c>
      <c r="F6" s="22">
        <v>0.42</v>
      </c>
      <c r="G6" s="22">
        <v>0.16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2">
        <v>0.81579999999999997</v>
      </c>
      <c r="N6" s="22">
        <v>3.9699999999999999E-2</v>
      </c>
      <c r="O6" s="22">
        <v>0.14449999999999999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2E-3</v>
      </c>
      <c r="V6" s="22">
        <v>0.61880000000000002</v>
      </c>
      <c r="W6" s="22">
        <v>0.37920000000000004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">
        <v>5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2">
        <v>0.38500000000000001</v>
      </c>
      <c r="F7" s="22">
        <v>0.38500000000000001</v>
      </c>
      <c r="G7" s="22">
        <v>0.23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0.85620000000000007</v>
      </c>
      <c r="N7" s="22">
        <v>2.6600000000000002E-2</v>
      </c>
      <c r="O7" s="22">
        <v>0.11720000000000001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1.8E-3</v>
      </c>
      <c r="V7" s="22">
        <v>0.67319999999999991</v>
      </c>
      <c r="W7" s="22">
        <v>0.32500000000000001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">
        <v>6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2">
        <v>0.41</v>
      </c>
      <c r="F8" s="22">
        <v>0.41</v>
      </c>
      <c r="G8" s="22">
        <v>0.18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0.90849999999999997</v>
      </c>
      <c r="N8" s="22">
        <v>6.7000000000000002E-3</v>
      </c>
      <c r="O8" s="22">
        <v>8.48E-2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1.1000000000000001E-3</v>
      </c>
      <c r="V8" s="22">
        <v>0.74459999999999993</v>
      </c>
      <c r="W8" s="22">
        <v>0.25429999999999997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">
        <v>7</v>
      </c>
    </row>
    <row r="9" spans="1:29" x14ac:dyDescent="0.25">
      <c r="A9" s="2">
        <v>2</v>
      </c>
      <c r="B9" s="2" t="s">
        <v>2</v>
      </c>
      <c r="C9" s="2">
        <v>293.14999999999998</v>
      </c>
      <c r="D9" s="2">
        <v>2</v>
      </c>
      <c r="E9" s="22">
        <v>0.49020000000000002</v>
      </c>
      <c r="F9" s="22">
        <v>0.4768</v>
      </c>
      <c r="G9" s="22">
        <v>3.3000000000000002E-2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0.93049999999999999</v>
      </c>
      <c r="N9" s="22">
        <v>2.1899999999999999E-2</v>
      </c>
      <c r="O9" s="22">
        <v>4.7599999999999996E-2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2.4799999999999999E-2</v>
      </c>
      <c r="V9" s="22">
        <v>0.93090000000000006</v>
      </c>
      <c r="W9" s="22">
        <v>4.4299999999999999E-2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">
        <v>8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2">
        <v>0.46009999999999995</v>
      </c>
      <c r="F10" s="22">
        <v>0.45829999999999999</v>
      </c>
      <c r="G10" s="22">
        <v>8.1600000000000006E-2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0.90949999999999998</v>
      </c>
      <c r="N10" s="22">
        <v>2.18E-2</v>
      </c>
      <c r="O10" s="22">
        <v>6.8699999999999997E-2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2.4500000000000001E-2</v>
      </c>
      <c r="V10" s="22">
        <v>0.86519999999999997</v>
      </c>
      <c r="W10" s="22">
        <v>0.1103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">
        <v>9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2">
        <v>0.44310000000000005</v>
      </c>
      <c r="F11" s="22">
        <v>0.43799999999999994</v>
      </c>
      <c r="G11" s="22">
        <v>0.11890000000000001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2">
        <v>0.89319999999999988</v>
      </c>
      <c r="N11" s="22">
        <v>2.1700000000000001E-2</v>
      </c>
      <c r="O11" s="22">
        <v>8.5099999999999995E-2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2.4300000000000002E-2</v>
      </c>
      <c r="V11" s="22">
        <v>0.81569999999999998</v>
      </c>
      <c r="W11" s="22">
        <v>0.16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">
        <v>10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2">
        <v>0.41759999999999997</v>
      </c>
      <c r="F12" s="22">
        <v>0.41619999999999996</v>
      </c>
      <c r="G12" s="22">
        <v>0.16620000000000001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0.87280000000000002</v>
      </c>
      <c r="N12" s="22">
        <v>2.1600000000000001E-2</v>
      </c>
      <c r="O12" s="22">
        <v>0.1056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2.3700000000000002E-2</v>
      </c>
      <c r="V12" s="22">
        <v>0.75150000000000006</v>
      </c>
      <c r="W12" s="22">
        <v>0.2248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">
        <v>11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2">
        <v>0.40049999999999997</v>
      </c>
      <c r="F13" s="22">
        <v>0.39350000000000002</v>
      </c>
      <c r="G13" s="22">
        <v>0.20600000000000002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0.85549999999999993</v>
      </c>
      <c r="N13" s="22">
        <v>2.1499999999999998E-2</v>
      </c>
      <c r="O13" s="22">
        <v>0.12300000000000001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2.3E-2</v>
      </c>
      <c r="V13" s="22">
        <v>0.6986</v>
      </c>
      <c r="W13" s="22">
        <v>0.27839999999999998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">
        <v>12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2">
        <v>0.37109999999999999</v>
      </c>
      <c r="F14" s="22">
        <v>0.37340000000000001</v>
      </c>
      <c r="G14" s="22">
        <v>0.2555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0.83939999999999992</v>
      </c>
      <c r="N14" s="22">
        <v>2.1499999999999998E-2</v>
      </c>
      <c r="O14" s="22">
        <v>0.1391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2.18E-2</v>
      </c>
      <c r="V14" s="22">
        <v>0.63229999999999997</v>
      </c>
      <c r="W14" s="22">
        <v>0.34590000000000004</v>
      </c>
      <c r="X14" s="22">
        <v>0</v>
      </c>
      <c r="Y14" s="22">
        <v>0</v>
      </c>
      <c r="Z14" s="22">
        <v>0</v>
      </c>
      <c r="AA14" s="22">
        <v>0</v>
      </c>
      <c r="AB14" s="22">
        <v>0</v>
      </c>
      <c r="AC14" s="2">
        <v>13</v>
      </c>
    </row>
    <row r="15" spans="1:29" x14ac:dyDescent="0.25">
      <c r="A15" s="2">
        <v>2</v>
      </c>
      <c r="B15" s="2" t="s">
        <v>2</v>
      </c>
      <c r="C15" s="2">
        <v>313.14999999999998</v>
      </c>
      <c r="D15" s="2">
        <v>2</v>
      </c>
      <c r="E15" s="22">
        <v>0.4637</v>
      </c>
      <c r="F15" s="22">
        <v>0.47110000000000002</v>
      </c>
      <c r="G15" s="22">
        <v>6.5199999999999994E-2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2">
        <v>0.93500000000000005</v>
      </c>
      <c r="N15" s="22">
        <v>2.1099999999999997E-2</v>
      </c>
      <c r="O15" s="22">
        <v>4.3899999999999995E-2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2.76E-2</v>
      </c>
      <c r="V15" s="22">
        <v>0.88580000000000003</v>
      </c>
      <c r="W15" s="22">
        <v>8.6599999999999996E-2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">
        <v>14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2">
        <v>0.4385</v>
      </c>
      <c r="F16" s="22">
        <v>0.44439999999999996</v>
      </c>
      <c r="G16" s="22">
        <v>0.11710000000000001</v>
      </c>
      <c r="H16" s="22">
        <v>0</v>
      </c>
      <c r="I16" s="22">
        <v>0</v>
      </c>
      <c r="J16" s="22">
        <v>0</v>
      </c>
      <c r="K16" s="22">
        <v>0</v>
      </c>
      <c r="L16" s="22">
        <v>0</v>
      </c>
      <c r="M16" s="22">
        <v>0.90500000000000003</v>
      </c>
      <c r="N16" s="22">
        <v>0.02</v>
      </c>
      <c r="O16" s="22">
        <v>7.4999999999999997E-2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2.7400000000000001E-2</v>
      </c>
      <c r="V16" s="22">
        <v>0.81519999999999992</v>
      </c>
      <c r="W16" s="22">
        <v>0.15740000000000001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">
        <v>15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2">
        <v>0.4158</v>
      </c>
      <c r="F17" s="22">
        <v>0.41869999999999996</v>
      </c>
      <c r="G17" s="22">
        <v>0.16550000000000001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2">
        <v>0.88</v>
      </c>
      <c r="N17" s="22">
        <v>1.9299999999999998E-2</v>
      </c>
      <c r="O17" s="22">
        <v>0.1007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2.75E-2</v>
      </c>
      <c r="V17" s="22">
        <v>0.74280000000000002</v>
      </c>
      <c r="W17" s="22">
        <v>0.22969999999999999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">
        <v>16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2">
        <v>0.39</v>
      </c>
      <c r="F18" s="22">
        <v>0.3901</v>
      </c>
      <c r="G18" s="22">
        <v>0.21989999999999998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0.84549999999999992</v>
      </c>
      <c r="N18" s="22">
        <v>1.8700000000000001E-2</v>
      </c>
      <c r="O18" s="22">
        <v>0.1358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2.7999999999999997E-2</v>
      </c>
      <c r="V18" s="22">
        <v>0.67949999999999999</v>
      </c>
      <c r="W18" s="22">
        <v>0.29249999999999998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">
        <v>17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2">
        <v>0.36170000000000002</v>
      </c>
      <c r="F19" s="22">
        <v>0.3669</v>
      </c>
      <c r="G19" s="22">
        <v>0.27140000000000003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0.82299999999999995</v>
      </c>
      <c r="N19" s="22">
        <v>1.8500000000000003E-2</v>
      </c>
      <c r="O19" s="22">
        <v>0.1585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2.8900000000000002E-2</v>
      </c>
      <c r="V19" s="22">
        <v>0.61009999999999998</v>
      </c>
      <c r="W19" s="22">
        <v>0.36099999999999999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">
        <v>18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2">
        <v>0.33520000000000005</v>
      </c>
      <c r="F20" s="22">
        <v>0.34149999999999997</v>
      </c>
      <c r="G20" s="22">
        <v>0.32329999999999998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2">
        <v>0.8076000000000001</v>
      </c>
      <c r="N20" s="22">
        <v>1.8600000000000002E-2</v>
      </c>
      <c r="O20" s="22">
        <v>0.17379999999999998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3.0299999999999997E-2</v>
      </c>
      <c r="V20" s="22">
        <v>0.54179999999999995</v>
      </c>
      <c r="W20" s="22">
        <v>0.4279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">
        <v>19</v>
      </c>
    </row>
    <row r="21" spans="1:29" x14ac:dyDescent="0.25">
      <c r="A21" s="2">
        <v>2</v>
      </c>
      <c r="B21" s="2" t="s">
        <v>2</v>
      </c>
      <c r="C21" s="2">
        <v>333.15</v>
      </c>
      <c r="D21" s="2">
        <v>2</v>
      </c>
      <c r="E21" s="22">
        <v>0.46409999999999996</v>
      </c>
      <c r="F21" s="22">
        <v>0.47020000000000001</v>
      </c>
      <c r="G21" s="22">
        <v>6.5700000000000008E-2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0.93019999999999992</v>
      </c>
      <c r="N21" s="22">
        <v>1.7399999999999999E-2</v>
      </c>
      <c r="O21" s="22">
        <v>5.2400000000000002E-2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3.2799999999999996E-2</v>
      </c>
      <c r="V21" s="22">
        <v>0.87319999999999998</v>
      </c>
      <c r="W21" s="22">
        <v>9.4E-2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">
        <v>20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2">
        <v>0.40789999999999998</v>
      </c>
      <c r="F22" s="22">
        <v>0.47020000000000001</v>
      </c>
      <c r="G22" s="22">
        <v>0.12189999999999999</v>
      </c>
      <c r="H22" s="22">
        <v>0</v>
      </c>
      <c r="I22" s="22">
        <v>0</v>
      </c>
      <c r="J22" s="22">
        <v>0</v>
      </c>
      <c r="K22" s="22">
        <v>0</v>
      </c>
      <c r="L22" s="22">
        <v>0</v>
      </c>
      <c r="M22" s="22">
        <v>0.89959999999999996</v>
      </c>
      <c r="N22" s="22">
        <v>1.5700000000000002E-2</v>
      </c>
      <c r="O22" s="22">
        <v>8.4700000000000011E-2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3.7599999999999995E-2</v>
      </c>
      <c r="V22" s="22">
        <v>0.79659999999999997</v>
      </c>
      <c r="W22" s="22">
        <v>0.16579999999999998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">
        <v>21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2">
        <v>0.41470000000000001</v>
      </c>
      <c r="F23" s="22">
        <v>0.41749999999999998</v>
      </c>
      <c r="G23" s="22">
        <v>0.1678</v>
      </c>
      <c r="H23" s="22">
        <v>0</v>
      </c>
      <c r="I23" s="22">
        <v>0</v>
      </c>
      <c r="J23" s="22">
        <v>0</v>
      </c>
      <c r="K23" s="22">
        <v>0</v>
      </c>
      <c r="L23" s="22">
        <v>0</v>
      </c>
      <c r="M23" s="22">
        <v>0.87980000000000003</v>
      </c>
      <c r="N23" s="22">
        <v>1.4800000000000001E-2</v>
      </c>
      <c r="O23" s="22">
        <v>0.10539999999999999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4.0199999999999993E-2</v>
      </c>
      <c r="V23" s="22">
        <v>0.72049999999999992</v>
      </c>
      <c r="W23" s="22">
        <v>0.23929999999999998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">
        <v>22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2">
        <v>0.38890000000000002</v>
      </c>
      <c r="F24" s="22">
        <v>0.3921</v>
      </c>
      <c r="G24" s="22">
        <v>0.21899999999999997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0.86010000000000009</v>
      </c>
      <c r="N24" s="22">
        <v>1.3999999999999999E-2</v>
      </c>
      <c r="O24" s="22">
        <v>0.12590000000000001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4.0599999999999997E-2</v>
      </c>
      <c r="V24" s="22">
        <v>0.65920000000000001</v>
      </c>
      <c r="W24" s="22">
        <v>0.30020000000000002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">
        <v>23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2">
        <v>0.35930000000000001</v>
      </c>
      <c r="F25" s="22">
        <v>0.36270000000000002</v>
      </c>
      <c r="G25" s="22">
        <v>0.27800000000000002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0.82459999999999989</v>
      </c>
      <c r="N25" s="22">
        <v>1.2800000000000001E-2</v>
      </c>
      <c r="O25" s="22">
        <v>0.16260000000000002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3.8699999999999998E-2</v>
      </c>
      <c r="V25" s="22">
        <v>0.57940000000000003</v>
      </c>
      <c r="W25" s="22">
        <v>0.38189999999999996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">
        <v>24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2">
        <v>0.33380000000000004</v>
      </c>
      <c r="F26" s="22">
        <v>0.33750000000000002</v>
      </c>
      <c r="G26" s="22">
        <v>0.32869999999999999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0.79669999999999996</v>
      </c>
      <c r="N26" s="22">
        <v>1.23E-2</v>
      </c>
      <c r="O26" s="22">
        <v>0.191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3.5099999999999999E-2</v>
      </c>
      <c r="V26" s="22">
        <v>0.51829999999999998</v>
      </c>
      <c r="W26" s="22">
        <v>0.44659999999999994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">
        <v>25</v>
      </c>
    </row>
    <row r="27" spans="1:29" x14ac:dyDescent="0.25">
      <c r="A27" s="2">
        <v>3</v>
      </c>
      <c r="B27" s="2" t="s">
        <v>2</v>
      </c>
      <c r="C27" s="2">
        <v>298.14999999999998</v>
      </c>
      <c r="D27" s="2">
        <v>2</v>
      </c>
      <c r="E27" s="22">
        <v>0.40689999999999998</v>
      </c>
      <c r="F27" s="22">
        <v>0.14649999999999999</v>
      </c>
      <c r="G27" s="22">
        <v>0.44659999999999994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0.72370000000000001</v>
      </c>
      <c r="N27" s="22">
        <v>2.7200000000000002E-2</v>
      </c>
      <c r="O27" s="22">
        <v>0.24909999999999999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0.1</v>
      </c>
      <c r="V27" s="22">
        <v>0.25989999999999996</v>
      </c>
      <c r="W27" s="22">
        <v>0.6401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">
        <v>26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2">
        <v>0.40090000000000003</v>
      </c>
      <c r="F28" s="22">
        <v>0.20370000000000002</v>
      </c>
      <c r="G28" s="22">
        <v>0.39539999999999997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0.79780000000000006</v>
      </c>
      <c r="N28" s="22">
        <v>1.7399999999999999E-2</v>
      </c>
      <c r="O28" s="22">
        <v>0.18479999999999999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4.1900000000000007E-2</v>
      </c>
      <c r="V28" s="22">
        <v>0.37140000000000001</v>
      </c>
      <c r="W28" s="22">
        <v>0.5867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">
        <v>27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2">
        <v>0.40360000000000001</v>
      </c>
      <c r="F29" s="22">
        <v>0.24719999999999998</v>
      </c>
      <c r="G29" s="22">
        <v>0.34920000000000001</v>
      </c>
      <c r="H29" s="22">
        <v>0</v>
      </c>
      <c r="I29" s="22">
        <v>0</v>
      </c>
      <c r="J29" s="22">
        <v>0</v>
      </c>
      <c r="K29" s="22">
        <v>0</v>
      </c>
      <c r="L29" s="22">
        <v>0</v>
      </c>
      <c r="M29" s="22">
        <v>0.83779999999999999</v>
      </c>
      <c r="N29" s="22">
        <v>1.2500000000000001E-2</v>
      </c>
      <c r="O29" s="22">
        <v>0.1497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1.9199999999999998E-2</v>
      </c>
      <c r="V29" s="22">
        <v>0.45619999999999999</v>
      </c>
      <c r="W29" s="22">
        <v>0.52459999999999996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">
        <v>28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2">
        <v>0.40100000000000002</v>
      </c>
      <c r="F30" s="22">
        <v>0.3</v>
      </c>
      <c r="G30" s="22">
        <v>0.29899999999999999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0.87090000000000001</v>
      </c>
      <c r="N30" s="22">
        <v>9.1999999999999998E-3</v>
      </c>
      <c r="O30" s="22">
        <v>0.11990000000000001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7.8000000000000005E-3</v>
      </c>
      <c r="V30" s="22">
        <v>0.54520000000000002</v>
      </c>
      <c r="W30" s="22">
        <v>0.44700000000000001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">
        <v>29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2">
        <v>0.3931</v>
      </c>
      <c r="F31" s="22">
        <v>0.36080000000000001</v>
      </c>
      <c r="G31" s="22">
        <v>0.24609999999999999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2">
        <v>0.89849999999999997</v>
      </c>
      <c r="N31" s="22">
        <v>7.1999999999999998E-3</v>
      </c>
      <c r="O31" s="22">
        <v>9.4299999999999995E-2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2.5000000000000001E-3</v>
      </c>
      <c r="V31" s="22">
        <v>0.63109999999999999</v>
      </c>
      <c r="W31" s="22">
        <v>0.3664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">
        <v>30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2">
        <v>0.40479999999999999</v>
      </c>
      <c r="F32" s="22">
        <v>0.39689999999999998</v>
      </c>
      <c r="G32" s="22">
        <v>0.19829999999999998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0.91749999999999998</v>
      </c>
      <c r="N32" s="22">
        <v>5.4000000000000003E-3</v>
      </c>
      <c r="O32" s="22">
        <v>7.7100000000000002E-2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2.0999999999999999E-3</v>
      </c>
      <c r="V32" s="22">
        <v>0.69950000000000001</v>
      </c>
      <c r="W32" s="22">
        <v>0.2984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">
        <v>31</v>
      </c>
    </row>
    <row r="33" spans="1:29" x14ac:dyDescent="0.25">
      <c r="A33" s="2">
        <v>3</v>
      </c>
      <c r="B33" s="2" t="s">
        <v>2</v>
      </c>
      <c r="C33" s="2">
        <v>318.14999999999998</v>
      </c>
      <c r="D33" s="2">
        <v>2</v>
      </c>
      <c r="E33" s="22">
        <v>0.40250000000000002</v>
      </c>
      <c r="F33" s="22">
        <v>0.15710000000000002</v>
      </c>
      <c r="G33" s="22">
        <v>0.44040000000000001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2">
        <v>0.67909999999999993</v>
      </c>
      <c r="N33" s="22">
        <v>4.0800000000000003E-2</v>
      </c>
      <c r="O33" s="22">
        <v>0.28010000000000002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0.10589999999999999</v>
      </c>
      <c r="V33" s="22">
        <v>0.2727</v>
      </c>
      <c r="W33" s="22">
        <v>0.62139999999999995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">
        <v>32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2">
        <v>0.39700000000000002</v>
      </c>
      <c r="F34" s="22">
        <v>0.20019999999999999</v>
      </c>
      <c r="G34" s="22">
        <v>0.40279999999999999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0.74980000000000002</v>
      </c>
      <c r="N34" s="22">
        <v>2.64E-2</v>
      </c>
      <c r="O34" s="22">
        <v>0.2238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5.3899999999999997E-2</v>
      </c>
      <c r="V34" s="22">
        <v>0.35549999999999998</v>
      </c>
      <c r="W34" s="22">
        <v>0.59060000000000001</v>
      </c>
      <c r="X34" s="22">
        <v>0</v>
      </c>
      <c r="Y34" s="22">
        <v>0</v>
      </c>
      <c r="Z34" s="22">
        <v>0</v>
      </c>
      <c r="AA34" s="22">
        <v>0</v>
      </c>
      <c r="AB34" s="22">
        <v>0</v>
      </c>
      <c r="AC34" s="2">
        <v>33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2">
        <v>0.40500000000000003</v>
      </c>
      <c r="F35" s="22">
        <v>0.24410000000000001</v>
      </c>
      <c r="G35" s="22">
        <v>0.35090000000000005</v>
      </c>
      <c r="H35" s="22">
        <v>0</v>
      </c>
      <c r="I35" s="22">
        <v>0</v>
      </c>
      <c r="J35" s="22">
        <v>0</v>
      </c>
      <c r="K35" s="22">
        <v>0</v>
      </c>
      <c r="L35" s="22">
        <v>0</v>
      </c>
      <c r="M35" s="22">
        <v>0.80249999999999999</v>
      </c>
      <c r="N35" s="22">
        <v>1.8700000000000001E-2</v>
      </c>
      <c r="O35" s="22">
        <v>0.17879999999999999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2.3E-2</v>
      </c>
      <c r="V35" s="22">
        <v>0.45369999999999999</v>
      </c>
      <c r="W35" s="22">
        <v>0.52329999999999999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">
        <v>34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2">
        <v>0.40380000000000005</v>
      </c>
      <c r="F36" s="22">
        <v>0.29580000000000001</v>
      </c>
      <c r="G36" s="22">
        <v>0.3004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2">
        <v>0.84549999999999992</v>
      </c>
      <c r="N36" s="22">
        <v>1.6799999999999999E-2</v>
      </c>
      <c r="O36" s="22">
        <v>0.13769999999999999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1.0700000000000001E-2</v>
      </c>
      <c r="V36" s="22">
        <v>0.54310000000000003</v>
      </c>
      <c r="W36" s="22">
        <v>0.44619999999999999</v>
      </c>
      <c r="X36" s="22">
        <v>0</v>
      </c>
      <c r="Y36" s="22">
        <v>0</v>
      </c>
      <c r="Z36" s="22">
        <v>0</v>
      </c>
      <c r="AA36" s="22">
        <v>0</v>
      </c>
      <c r="AB36" s="22">
        <v>0</v>
      </c>
      <c r="AC36" s="2">
        <v>35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2">
        <v>0.4042</v>
      </c>
      <c r="F37" s="22">
        <v>0.35</v>
      </c>
      <c r="G37" s="22">
        <v>0.24579999999999999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2">
        <v>0.878</v>
      </c>
      <c r="N37" s="22">
        <v>1.0200000000000001E-2</v>
      </c>
      <c r="O37" s="22">
        <v>0.1118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4.5999999999999999E-3</v>
      </c>
      <c r="V37" s="22">
        <v>0.62280000000000002</v>
      </c>
      <c r="W37" s="22">
        <v>0.37259999999999999</v>
      </c>
      <c r="X37" s="22">
        <v>0</v>
      </c>
      <c r="Y37" s="22">
        <v>0</v>
      </c>
      <c r="Z37" s="22">
        <v>0</v>
      </c>
      <c r="AA37" s="22">
        <v>0</v>
      </c>
      <c r="AB37" s="22">
        <v>0</v>
      </c>
      <c r="AC37" s="2">
        <v>36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2">
        <v>0.40179999999999999</v>
      </c>
      <c r="F38" s="22">
        <v>0.39759999999999995</v>
      </c>
      <c r="G38" s="22">
        <v>0.2006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2">
        <v>0.90650000000000008</v>
      </c>
      <c r="N38" s="22">
        <v>6.8000000000000005E-3</v>
      </c>
      <c r="O38" s="22">
        <v>8.6699999999999999E-2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4.0000000000000001E-3</v>
      </c>
      <c r="V38" s="22">
        <v>0.69900000000000007</v>
      </c>
      <c r="W38" s="22">
        <v>0.29699999999999999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">
        <v>37</v>
      </c>
    </row>
    <row r="39" spans="1:29" x14ac:dyDescent="0.25">
      <c r="A39" s="2">
        <v>3</v>
      </c>
      <c r="B39" s="2" t="s">
        <v>2</v>
      </c>
      <c r="C39" s="2">
        <v>338.15</v>
      </c>
      <c r="D39" s="2">
        <v>2</v>
      </c>
      <c r="E39" s="22">
        <v>0.39640000000000003</v>
      </c>
      <c r="F39" s="22">
        <v>0.15789999999999998</v>
      </c>
      <c r="G39" s="22">
        <v>0.44569999999999999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2">
        <v>0.57540000000000002</v>
      </c>
      <c r="N39" s="22">
        <v>7.6700000000000004E-2</v>
      </c>
      <c r="O39" s="22">
        <v>0.34789999999999999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0.13439999999999999</v>
      </c>
      <c r="V39" s="22">
        <v>0.2666</v>
      </c>
      <c r="W39" s="22">
        <v>0.59899999999999998</v>
      </c>
      <c r="X39" s="22">
        <v>0</v>
      </c>
      <c r="Y39" s="22">
        <v>0</v>
      </c>
      <c r="Z39" s="22">
        <v>0</v>
      </c>
      <c r="AA39" s="22">
        <v>0</v>
      </c>
      <c r="AB39" s="22">
        <v>0</v>
      </c>
      <c r="AC39" s="2">
        <v>38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2">
        <v>0.40130000000000005</v>
      </c>
      <c r="F40" s="22">
        <v>0.19940000000000002</v>
      </c>
      <c r="G40" s="22">
        <v>0.39929999999999999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2">
        <v>0.69430000000000003</v>
      </c>
      <c r="N40" s="22">
        <v>4.1799999999999997E-2</v>
      </c>
      <c r="O40" s="22">
        <v>0.26390000000000002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6.8199999999999997E-2</v>
      </c>
      <c r="V40" s="22">
        <v>0.36420000000000002</v>
      </c>
      <c r="W40" s="22">
        <v>0.56759999999999999</v>
      </c>
      <c r="X40" s="22">
        <v>0</v>
      </c>
      <c r="Y40" s="22">
        <v>0</v>
      </c>
      <c r="Z40" s="22">
        <v>0</v>
      </c>
      <c r="AA40" s="22">
        <v>0</v>
      </c>
      <c r="AB40" s="22">
        <v>0</v>
      </c>
      <c r="AC40" s="2">
        <v>39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2">
        <v>0.40810000000000002</v>
      </c>
      <c r="F41" s="22">
        <v>0.2545</v>
      </c>
      <c r="G41" s="22">
        <v>0.33740000000000003</v>
      </c>
      <c r="H41" s="22">
        <v>0</v>
      </c>
      <c r="I41" s="22">
        <v>0</v>
      </c>
      <c r="J41" s="22">
        <v>0</v>
      </c>
      <c r="K41" s="22">
        <v>0</v>
      </c>
      <c r="L41" s="22">
        <v>0</v>
      </c>
      <c r="M41" s="22">
        <v>0.78159999999999996</v>
      </c>
      <c r="N41" s="22">
        <v>2.5099999999999997E-2</v>
      </c>
      <c r="O41" s="22">
        <v>0.19329999999999997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2.4500000000000001E-2</v>
      </c>
      <c r="V41" s="22">
        <v>0.47689999999999999</v>
      </c>
      <c r="W41" s="22">
        <v>0.49859999999999999</v>
      </c>
      <c r="X41" s="22">
        <v>0</v>
      </c>
      <c r="Y41" s="22">
        <v>0</v>
      </c>
      <c r="Z41" s="22">
        <v>0</v>
      </c>
      <c r="AA41" s="22">
        <v>0</v>
      </c>
      <c r="AB41" s="22">
        <v>0</v>
      </c>
      <c r="AC41" s="2">
        <v>40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2">
        <v>0.39630000000000004</v>
      </c>
      <c r="F42" s="22">
        <v>0.30030000000000001</v>
      </c>
      <c r="G42" s="22">
        <v>0.3034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2">
        <v>0.81940000000000002</v>
      </c>
      <c r="N42" s="22">
        <v>1.8600000000000002E-2</v>
      </c>
      <c r="O42" s="22">
        <v>0.16200000000000001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22">
        <v>1.21E-2</v>
      </c>
      <c r="V42" s="22">
        <v>0.55349999999999999</v>
      </c>
      <c r="W42" s="22">
        <v>0.43439999999999995</v>
      </c>
      <c r="X42" s="22">
        <v>0</v>
      </c>
      <c r="Y42" s="22">
        <v>0</v>
      </c>
      <c r="Z42" s="22">
        <v>0</v>
      </c>
      <c r="AA42" s="22">
        <v>0</v>
      </c>
      <c r="AB42" s="22">
        <v>0</v>
      </c>
      <c r="AC42" s="2">
        <v>41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2">
        <v>0.4017</v>
      </c>
      <c r="F43" s="22">
        <v>0.34689999999999999</v>
      </c>
      <c r="G43" s="22">
        <v>0.25140000000000001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2">
        <v>0.86450000000000005</v>
      </c>
      <c r="N43" s="22">
        <v>1.34E-2</v>
      </c>
      <c r="O43" s="22">
        <v>0.12210000000000001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4.5999999999999999E-3</v>
      </c>
      <c r="V43" s="22">
        <v>0.63249999999999995</v>
      </c>
      <c r="W43" s="22">
        <v>0.3629</v>
      </c>
      <c r="X43" s="22">
        <v>0</v>
      </c>
      <c r="Y43" s="22">
        <v>0</v>
      </c>
      <c r="Z43" s="22">
        <v>0</v>
      </c>
      <c r="AA43" s="22">
        <v>0</v>
      </c>
      <c r="AB43" s="22">
        <v>0</v>
      </c>
      <c r="AC43" s="2">
        <v>42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2">
        <v>0.40210000000000001</v>
      </c>
      <c r="F44" s="22">
        <v>0.39689999999999998</v>
      </c>
      <c r="G44" s="22">
        <v>0.20100000000000001</v>
      </c>
      <c r="H44" s="22">
        <v>0</v>
      </c>
      <c r="I44" s="22">
        <v>0</v>
      </c>
      <c r="J44" s="22">
        <v>0</v>
      </c>
      <c r="K44" s="22">
        <v>0</v>
      </c>
      <c r="L44" s="22">
        <v>0</v>
      </c>
      <c r="M44" s="22">
        <v>0.88969999999999994</v>
      </c>
      <c r="N44" s="22">
        <v>1.03E-2</v>
      </c>
      <c r="O44" s="22">
        <v>0.1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22">
        <v>1.2999999999999999E-3</v>
      </c>
      <c r="V44" s="22">
        <v>0.70840000000000003</v>
      </c>
      <c r="W44" s="22">
        <v>0.2903</v>
      </c>
      <c r="X44" s="22">
        <v>0</v>
      </c>
      <c r="Y44" s="22">
        <v>0</v>
      </c>
      <c r="Z44" s="22">
        <v>0</v>
      </c>
      <c r="AA44" s="22">
        <v>0</v>
      </c>
      <c r="AB44" s="22">
        <v>0</v>
      </c>
      <c r="AC44" s="2">
        <v>43</v>
      </c>
    </row>
    <row r="45" spans="1:29" x14ac:dyDescent="0.25">
      <c r="A45" s="2">
        <v>4</v>
      </c>
      <c r="B45" s="2" t="s">
        <v>2</v>
      </c>
      <c r="C45" s="2">
        <v>293.14999999999998</v>
      </c>
      <c r="D45" s="2">
        <v>1</v>
      </c>
      <c r="E45" s="22">
        <v>0.24579999999999999</v>
      </c>
      <c r="F45" s="22">
        <v>0.53839999999999999</v>
      </c>
      <c r="G45" s="22">
        <v>0.21579999999999999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2">
        <v>0.96060000000000001</v>
      </c>
      <c r="N45" s="22">
        <v>3.0999999999999999E-3</v>
      </c>
      <c r="O45" s="22">
        <v>3.6299999999999999E-2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1.1999999999999999E-3</v>
      </c>
      <c r="V45" s="22">
        <v>0.71489999999999998</v>
      </c>
      <c r="W45" s="22">
        <v>0.28389999999999999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">
        <v>44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2">
        <v>0.27210000000000001</v>
      </c>
      <c r="F46" s="22">
        <v>0.32919999999999999</v>
      </c>
      <c r="G46" s="22">
        <v>0.3987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2">
        <v>0.90370000000000006</v>
      </c>
      <c r="N46" s="22">
        <v>4.5000000000000005E-3</v>
      </c>
      <c r="O46" s="22">
        <v>9.1799999999999993E-2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22">
        <v>4.5999999999999999E-3</v>
      </c>
      <c r="V46" s="22">
        <v>0.46039999999999998</v>
      </c>
      <c r="W46" s="22">
        <v>0.53500000000000003</v>
      </c>
      <c r="X46" s="22">
        <v>0</v>
      </c>
      <c r="Y46" s="22">
        <v>0</v>
      </c>
      <c r="Z46" s="22">
        <v>0</v>
      </c>
      <c r="AA46" s="22">
        <v>0</v>
      </c>
      <c r="AB46" s="22">
        <v>0</v>
      </c>
      <c r="AC46" s="2">
        <v>45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2">
        <v>0.20430000000000001</v>
      </c>
      <c r="F47" s="22">
        <v>0.26869999999999999</v>
      </c>
      <c r="G47" s="22">
        <v>0.52700000000000002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2">
        <v>0.88470000000000004</v>
      </c>
      <c r="N47" s="22">
        <v>6.0000000000000001E-3</v>
      </c>
      <c r="O47" s="22">
        <v>0.10929999999999999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22">
        <v>7.6E-3</v>
      </c>
      <c r="V47" s="22">
        <v>0.36399999999999999</v>
      </c>
      <c r="W47" s="22">
        <v>0.62840000000000007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">
        <v>46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2">
        <v>0.2024</v>
      </c>
      <c r="F48" s="22">
        <v>0.4965</v>
      </c>
      <c r="G48" s="22">
        <v>0.30109999999999998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2">
        <v>0.95180000000000009</v>
      </c>
      <c r="N48" s="22">
        <v>4.0000000000000001E-3</v>
      </c>
      <c r="O48" s="22">
        <v>4.4199999999999996E-2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22">
        <v>1.5E-3</v>
      </c>
      <c r="V48" s="22">
        <v>0.63400000000000001</v>
      </c>
      <c r="W48" s="22">
        <v>0.36450000000000005</v>
      </c>
      <c r="X48" s="22">
        <v>0</v>
      </c>
      <c r="Y48" s="22">
        <v>0</v>
      </c>
      <c r="Z48" s="22">
        <v>0</v>
      </c>
      <c r="AA48" s="22">
        <v>0</v>
      </c>
      <c r="AB48" s="22">
        <v>0</v>
      </c>
      <c r="AC48" s="2">
        <v>47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2">
        <v>0.39950000000000002</v>
      </c>
      <c r="F49" s="22">
        <v>0.33399999999999996</v>
      </c>
      <c r="G49" s="22">
        <v>0.26649999999999996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2">
        <v>0.93400000000000005</v>
      </c>
      <c r="N49" s="22">
        <v>5.0000000000000001E-3</v>
      </c>
      <c r="O49" s="22">
        <v>6.0999999999999999E-2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1.8E-3</v>
      </c>
      <c r="V49" s="22">
        <v>0.57420000000000004</v>
      </c>
      <c r="W49" s="22">
        <v>0.42399999999999999</v>
      </c>
      <c r="X49" s="22">
        <v>0</v>
      </c>
      <c r="Y49" s="22">
        <v>0</v>
      </c>
      <c r="Z49" s="22">
        <v>0</v>
      </c>
      <c r="AA49" s="22">
        <v>0</v>
      </c>
      <c r="AB49" s="22">
        <v>0</v>
      </c>
      <c r="AC49" s="2">
        <v>48</v>
      </c>
    </row>
    <row r="50" spans="1:29" x14ac:dyDescent="0.25">
      <c r="A50" s="2">
        <v>4</v>
      </c>
      <c r="B50" s="2" t="s">
        <v>2</v>
      </c>
      <c r="C50" s="2">
        <v>303.14999999999998</v>
      </c>
      <c r="D50" s="2">
        <v>1</v>
      </c>
      <c r="E50" s="22">
        <v>0.20550000000000002</v>
      </c>
      <c r="F50" s="22">
        <v>0.27910000000000001</v>
      </c>
      <c r="G50" s="22">
        <v>0.51539999999999997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2">
        <v>0.90249999999999997</v>
      </c>
      <c r="N50" s="22">
        <v>7.8000000000000005E-3</v>
      </c>
      <c r="O50" s="22">
        <v>8.9700000000000002E-2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2.0099999999999996E-2</v>
      </c>
      <c r="V50" s="22">
        <v>0.36080000000000001</v>
      </c>
      <c r="W50" s="22">
        <v>0.61909999999999998</v>
      </c>
      <c r="X50" s="22">
        <v>0</v>
      </c>
      <c r="Y50" s="22">
        <v>0</v>
      </c>
      <c r="Z50" s="22">
        <v>0</v>
      </c>
      <c r="AA50" s="22">
        <v>0</v>
      </c>
      <c r="AB50" s="22">
        <v>0</v>
      </c>
      <c r="AC50" s="2">
        <v>49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2">
        <v>0.26600000000000001</v>
      </c>
      <c r="F51" s="22">
        <v>0.33079999999999998</v>
      </c>
      <c r="G51" s="22">
        <v>0.4032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2">
        <v>0.92</v>
      </c>
      <c r="N51" s="22">
        <v>8.0000000000000002E-3</v>
      </c>
      <c r="O51" s="22">
        <v>7.2000000000000008E-2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7.4000000000000003E-3</v>
      </c>
      <c r="V51" s="22">
        <v>0.46049999999999996</v>
      </c>
      <c r="W51" s="22">
        <v>0.53210000000000002</v>
      </c>
      <c r="X51" s="22">
        <v>0</v>
      </c>
      <c r="Y51" s="22">
        <v>0</v>
      </c>
      <c r="Z51" s="22">
        <v>0</v>
      </c>
      <c r="AA51" s="22">
        <v>0</v>
      </c>
      <c r="AB51" s="22">
        <v>0</v>
      </c>
      <c r="AC51" s="2">
        <v>50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2">
        <v>0.18640000000000001</v>
      </c>
      <c r="F52" s="22">
        <v>0.50060000000000004</v>
      </c>
      <c r="G52" s="22">
        <v>0.313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2">
        <v>0.94</v>
      </c>
      <c r="N52" s="22">
        <v>7.3000000000000001E-3</v>
      </c>
      <c r="O52" s="22">
        <v>5.2699999999999997E-2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1.8E-3</v>
      </c>
      <c r="V52" s="22">
        <v>0.60970000000000002</v>
      </c>
      <c r="W52" s="22">
        <v>0.38850000000000001</v>
      </c>
      <c r="X52" s="22">
        <v>0</v>
      </c>
      <c r="Y52" s="22">
        <v>0</v>
      </c>
      <c r="Z52" s="22">
        <v>0</v>
      </c>
      <c r="AA52" s="22">
        <v>0</v>
      </c>
      <c r="AB52" s="22">
        <v>0</v>
      </c>
      <c r="AC52" s="2">
        <v>51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2">
        <v>0.24979999999999999</v>
      </c>
      <c r="F53" s="22">
        <v>0.56030000000000002</v>
      </c>
      <c r="G53" s="22">
        <v>0.18989999999999999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2">
        <v>0.95239999999999991</v>
      </c>
      <c r="N53" s="22">
        <v>3.3E-3</v>
      </c>
      <c r="O53" s="22">
        <v>4.4299999999999999E-2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1.4000000000000002E-3</v>
      </c>
      <c r="V53" s="22">
        <v>0.73849999999999993</v>
      </c>
      <c r="W53" s="22">
        <v>0.2601</v>
      </c>
      <c r="X53" s="22">
        <v>0</v>
      </c>
      <c r="Y53" s="22">
        <v>0</v>
      </c>
      <c r="Z53" s="22">
        <v>0</v>
      </c>
      <c r="AA53" s="22">
        <v>0</v>
      </c>
      <c r="AB53" s="22">
        <v>0</v>
      </c>
      <c r="AC53" s="2">
        <v>52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2">
        <v>0.40720000000000001</v>
      </c>
      <c r="F54" s="22">
        <v>0.28850000000000003</v>
      </c>
      <c r="G54" s="22">
        <v>0.30430000000000001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2">
        <v>0.92489999999999994</v>
      </c>
      <c r="N54" s="22">
        <v>6.0999999999999995E-3</v>
      </c>
      <c r="O54" s="22">
        <v>6.9000000000000006E-2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22">
        <v>7.3000000000000001E-3</v>
      </c>
      <c r="V54" s="22">
        <v>0.5</v>
      </c>
      <c r="W54" s="22">
        <v>0.49270000000000003</v>
      </c>
      <c r="X54" s="22">
        <v>0</v>
      </c>
      <c r="Y54" s="22">
        <v>0</v>
      </c>
      <c r="Z54" s="22">
        <v>0</v>
      </c>
      <c r="AA54" s="22">
        <v>0</v>
      </c>
      <c r="AB54" s="22">
        <v>0</v>
      </c>
      <c r="AC54" s="2">
        <v>53</v>
      </c>
    </row>
    <row r="55" spans="1:29" x14ac:dyDescent="0.25">
      <c r="A55" s="2">
        <v>4</v>
      </c>
      <c r="B55" s="2" t="s">
        <v>2</v>
      </c>
      <c r="C55" s="2">
        <v>313.14999999999998</v>
      </c>
      <c r="D55" s="2">
        <v>1</v>
      </c>
      <c r="E55" s="22">
        <v>0.24729999999999999</v>
      </c>
      <c r="F55" s="22">
        <v>0.55830000000000002</v>
      </c>
      <c r="G55" s="22">
        <v>0.19440000000000002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2">
        <v>0.94430000000000003</v>
      </c>
      <c r="N55" s="22">
        <v>5.5000000000000005E-3</v>
      </c>
      <c r="O55" s="22">
        <v>5.0199999999999995E-2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22">
        <v>1.1000000000000001E-3</v>
      </c>
      <c r="V55" s="22">
        <v>0.75879999999999992</v>
      </c>
      <c r="W55" s="22">
        <v>0.24010000000000001</v>
      </c>
      <c r="X55" s="22">
        <v>0</v>
      </c>
      <c r="Y55" s="22">
        <v>0</v>
      </c>
      <c r="Z55" s="22">
        <v>0</v>
      </c>
      <c r="AA55" s="22">
        <v>0</v>
      </c>
      <c r="AB55" s="22">
        <v>0</v>
      </c>
      <c r="AC55" s="2">
        <v>54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2">
        <v>0.41729999999999995</v>
      </c>
      <c r="F56" s="22">
        <v>0.4446</v>
      </c>
      <c r="G56" s="22">
        <v>0.1381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2">
        <v>0.95069999999999988</v>
      </c>
      <c r="N56" s="22">
        <v>5.3E-3</v>
      </c>
      <c r="O56" s="22">
        <v>4.4000000000000004E-2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1.1000000000000001E-3</v>
      </c>
      <c r="V56" s="22">
        <v>0.7974</v>
      </c>
      <c r="W56" s="22">
        <v>0.20149999999999998</v>
      </c>
      <c r="X56" s="22">
        <v>0</v>
      </c>
      <c r="Y56" s="22">
        <v>0</v>
      </c>
      <c r="Z56" s="22">
        <v>0</v>
      </c>
      <c r="AA56" s="22">
        <v>0</v>
      </c>
      <c r="AB56" s="22">
        <v>0</v>
      </c>
      <c r="AC56" s="2">
        <v>55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2">
        <v>0.1885</v>
      </c>
      <c r="F57" s="22">
        <v>0.50049999999999994</v>
      </c>
      <c r="G57" s="22">
        <v>0.311</v>
      </c>
      <c r="H57" s="22">
        <v>0</v>
      </c>
      <c r="I57" s="22">
        <v>0</v>
      </c>
      <c r="J57" s="22">
        <v>0</v>
      </c>
      <c r="K57" s="22">
        <v>0</v>
      </c>
      <c r="L57" s="22">
        <v>0</v>
      </c>
      <c r="M57" s="22">
        <v>0.89900000000000002</v>
      </c>
      <c r="N57" s="22">
        <v>1.06E-2</v>
      </c>
      <c r="O57" s="22">
        <v>9.0399999999999994E-2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22">
        <v>1.7000000000000001E-3</v>
      </c>
      <c r="V57" s="22">
        <v>0.62319999999999998</v>
      </c>
      <c r="W57" s="22">
        <v>0.37509999999999999</v>
      </c>
      <c r="X57" s="22">
        <v>0</v>
      </c>
      <c r="Y57" s="22">
        <v>0</v>
      </c>
      <c r="Z57" s="22">
        <v>0</v>
      </c>
      <c r="AA57" s="22">
        <v>0</v>
      </c>
      <c r="AB57" s="22">
        <v>0</v>
      </c>
      <c r="AC57" s="2">
        <v>56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2">
        <v>0.20550000000000002</v>
      </c>
      <c r="F58" s="22">
        <v>0.27399999999999997</v>
      </c>
      <c r="G58" s="22">
        <v>0.52049999999999996</v>
      </c>
      <c r="H58" s="22">
        <v>0</v>
      </c>
      <c r="I58" s="22">
        <v>0</v>
      </c>
      <c r="J58" s="22">
        <v>0</v>
      </c>
      <c r="K58" s="22">
        <v>0</v>
      </c>
      <c r="L58" s="22">
        <v>0</v>
      </c>
      <c r="M58" s="22">
        <v>0.83790000000000009</v>
      </c>
      <c r="N58" s="22">
        <v>1.21E-2</v>
      </c>
      <c r="O58" s="22">
        <v>0.15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2.53E-2</v>
      </c>
      <c r="V58" s="22">
        <v>0.34250000000000003</v>
      </c>
      <c r="W58" s="22">
        <v>0.63219999999999998</v>
      </c>
      <c r="X58" s="22">
        <v>0</v>
      </c>
      <c r="Y58" s="22">
        <v>0</v>
      </c>
      <c r="Z58" s="22">
        <v>0</v>
      </c>
      <c r="AA58" s="22">
        <v>0</v>
      </c>
      <c r="AB58" s="22">
        <v>0</v>
      </c>
      <c r="AC58" s="2">
        <v>57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2">
        <v>0.28249999999999997</v>
      </c>
      <c r="F59" s="22">
        <v>0.34200000000000003</v>
      </c>
      <c r="G59" s="22">
        <v>0.37549999999999994</v>
      </c>
      <c r="H59" s="22">
        <v>0</v>
      </c>
      <c r="I59" s="22">
        <v>0</v>
      </c>
      <c r="J59" s="22">
        <v>0</v>
      </c>
      <c r="K59" s="22">
        <v>0</v>
      </c>
      <c r="L59" s="22">
        <v>0</v>
      </c>
      <c r="M59" s="22">
        <v>0.86829999999999996</v>
      </c>
      <c r="N59" s="22">
        <v>1.0800000000000001E-2</v>
      </c>
      <c r="O59" s="22">
        <v>0.12089999999999999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9.7999999999999997E-3</v>
      </c>
      <c r="V59" s="22">
        <v>0.5111</v>
      </c>
      <c r="W59" s="22">
        <v>0.47909999999999997</v>
      </c>
      <c r="X59" s="22">
        <v>0</v>
      </c>
      <c r="Y59" s="22">
        <v>0</v>
      </c>
      <c r="Z59" s="22">
        <v>0</v>
      </c>
      <c r="AA59" s="22">
        <v>0</v>
      </c>
      <c r="AB59" s="22">
        <v>0</v>
      </c>
      <c r="AC59" s="2">
        <v>58</v>
      </c>
    </row>
    <row r="60" spans="1:29" x14ac:dyDescent="0.25">
      <c r="A60" s="2">
        <v>5</v>
      </c>
      <c r="B60" s="2" t="s">
        <v>2</v>
      </c>
      <c r="C60" s="2">
        <v>293.14999999999998</v>
      </c>
      <c r="D60" s="2">
        <v>1</v>
      </c>
      <c r="E60" s="22">
        <v>0.19640000000000002</v>
      </c>
      <c r="F60" s="22">
        <v>0.26179999999999998</v>
      </c>
      <c r="G60" s="22">
        <v>0.54179999999999995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2">
        <v>0.8970999999999999</v>
      </c>
      <c r="N60" s="22">
        <v>5.0000000000000001E-3</v>
      </c>
      <c r="O60" s="22">
        <v>9.7899999999999987E-2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3.4000000000000002E-3</v>
      </c>
      <c r="V60" s="22">
        <v>0.35</v>
      </c>
      <c r="W60" s="22">
        <v>0.64659999999999995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">
        <v>59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2">
        <v>0.27510000000000001</v>
      </c>
      <c r="F61" s="22">
        <v>0.34420000000000001</v>
      </c>
      <c r="G61" s="22">
        <v>0.38069999999999998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2">
        <v>0.94180000000000008</v>
      </c>
      <c r="N61" s="22">
        <v>3.4000000000000002E-3</v>
      </c>
      <c r="O61" s="22">
        <v>5.4800000000000001E-2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8.6E-3</v>
      </c>
      <c r="V61" s="22">
        <v>0.48499999999999999</v>
      </c>
      <c r="W61" s="22">
        <v>0.50639999999999996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">
        <v>60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2">
        <v>0.49630000000000002</v>
      </c>
      <c r="F62" s="22">
        <v>0.30260000000000004</v>
      </c>
      <c r="G62" s="22">
        <v>0.2011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0.95550000000000002</v>
      </c>
      <c r="N62" s="22">
        <v>3.0000000000000001E-3</v>
      </c>
      <c r="O62" s="22">
        <v>4.1500000000000002E-2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1E-3</v>
      </c>
      <c r="V62" s="22">
        <v>0.625</v>
      </c>
      <c r="W62" s="22">
        <v>0.374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">
        <v>61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2">
        <v>0.23809999999999998</v>
      </c>
      <c r="F63" s="22">
        <v>0.54659999999999997</v>
      </c>
      <c r="G63" s="22">
        <v>0.21530000000000002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0.96250000000000002</v>
      </c>
      <c r="N63" s="22">
        <v>2E-3</v>
      </c>
      <c r="O63" s="22">
        <v>3.5499999999999997E-2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1E-3</v>
      </c>
      <c r="V63" s="22">
        <v>0.70900000000000007</v>
      </c>
      <c r="W63" s="22">
        <v>0.28999999999999998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">
        <v>62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2">
        <v>0.39950000000000002</v>
      </c>
      <c r="F64" s="22">
        <v>0.20829999999999999</v>
      </c>
      <c r="G64" s="22">
        <v>0.39219999999999999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0.9194</v>
      </c>
      <c r="N64" s="22">
        <v>4.2599999999999999E-2</v>
      </c>
      <c r="O64" s="22">
        <v>3.7999999999999999E-2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2.8000000000000004E-3</v>
      </c>
      <c r="V64" s="22">
        <v>0.38</v>
      </c>
      <c r="W64" s="22">
        <v>0.61719999999999997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">
        <v>63</v>
      </c>
    </row>
    <row r="65" spans="1:29" x14ac:dyDescent="0.25">
      <c r="A65" s="2">
        <v>5</v>
      </c>
      <c r="B65" s="2" t="s">
        <v>2</v>
      </c>
      <c r="C65" s="2">
        <v>303.14999999999998</v>
      </c>
      <c r="D65" s="2">
        <v>1</v>
      </c>
      <c r="E65" s="22">
        <v>0.1943</v>
      </c>
      <c r="F65" s="22">
        <v>0.21199999999999999</v>
      </c>
      <c r="G65" s="22">
        <v>0.59370000000000001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0.85719999999999996</v>
      </c>
      <c r="N65" s="22">
        <v>9.0000000000000011E-3</v>
      </c>
      <c r="O65" s="22">
        <v>0.1338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3.04E-2</v>
      </c>
      <c r="V65" s="22">
        <v>0.26679999999999998</v>
      </c>
      <c r="W65" s="22">
        <v>0.70279999999999998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">
        <v>64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2">
        <v>0.38909999999999995</v>
      </c>
      <c r="F66" s="22">
        <v>0.2021</v>
      </c>
      <c r="G66" s="22">
        <v>0.40880000000000005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0.88800000000000001</v>
      </c>
      <c r="N66" s="22">
        <v>8.0000000000000002E-3</v>
      </c>
      <c r="O66" s="22">
        <v>0.10400000000000001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1.54E-2</v>
      </c>
      <c r="V66" s="22">
        <v>0.36060000000000003</v>
      </c>
      <c r="W66" s="22">
        <v>0.624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">
        <v>65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2">
        <v>0.19889999999999999</v>
      </c>
      <c r="F67" s="22">
        <v>0.29609999999999997</v>
      </c>
      <c r="G67" s="22">
        <v>0.505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0.9022</v>
      </c>
      <c r="N67" s="22">
        <v>7.8000000000000005E-3</v>
      </c>
      <c r="O67" s="22">
        <v>0.09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0.01</v>
      </c>
      <c r="V67" s="22">
        <v>0.3861</v>
      </c>
      <c r="W67" s="22">
        <v>0.60389999999999999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">
        <v>66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2">
        <v>0.30049999999999999</v>
      </c>
      <c r="F68" s="22">
        <v>0.33169999999999999</v>
      </c>
      <c r="G68" s="22">
        <v>0.36780000000000002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0.92480000000000007</v>
      </c>
      <c r="N68" s="22">
        <v>5.0000000000000001E-3</v>
      </c>
      <c r="O68" s="22">
        <v>7.0199999999999999E-2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4.5999999999999999E-3</v>
      </c>
      <c r="V68" s="22">
        <v>0.4919</v>
      </c>
      <c r="W68" s="22">
        <v>0.50350000000000006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">
        <v>67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2">
        <v>0.24940000000000001</v>
      </c>
      <c r="F69" s="22">
        <v>0.5474</v>
      </c>
      <c r="G69" s="22">
        <v>0.20319999999999999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0.95250000000000001</v>
      </c>
      <c r="N69" s="22">
        <v>2.5000000000000001E-3</v>
      </c>
      <c r="O69" s="22">
        <v>4.4999999999999998E-2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2E-3</v>
      </c>
      <c r="V69" s="22">
        <v>0.73849999999999993</v>
      </c>
      <c r="W69" s="22">
        <v>0.25950000000000001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">
        <v>68</v>
      </c>
    </row>
    <row r="70" spans="1:29" x14ac:dyDescent="0.25">
      <c r="A70" s="2">
        <v>5</v>
      </c>
      <c r="B70" s="2" t="s">
        <v>2</v>
      </c>
      <c r="C70" s="2">
        <v>313.14999999999998</v>
      </c>
      <c r="D70" s="2">
        <v>1</v>
      </c>
      <c r="E70" s="22">
        <v>0.2195</v>
      </c>
      <c r="F70" s="22">
        <v>0.28699999999999998</v>
      </c>
      <c r="G70" s="22">
        <v>0.49349999999999999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0.88</v>
      </c>
      <c r="N70" s="22">
        <v>0.01</v>
      </c>
      <c r="O70" s="22">
        <v>0.11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5.3E-3</v>
      </c>
      <c r="V70" s="22">
        <v>0.39600000000000002</v>
      </c>
      <c r="W70" s="22">
        <v>0.59870000000000001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">
        <v>69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2">
        <v>0.27639999999999998</v>
      </c>
      <c r="F71" s="22">
        <v>0.35020000000000001</v>
      </c>
      <c r="G71" s="22">
        <v>0.37340000000000001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0.89500000000000002</v>
      </c>
      <c r="N71" s="22">
        <v>9.0000000000000011E-3</v>
      </c>
      <c r="O71" s="22">
        <v>9.6000000000000002E-2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3.4000000000000002E-3</v>
      </c>
      <c r="V71" s="22">
        <v>0.50460000000000005</v>
      </c>
      <c r="W71" s="22">
        <v>0.49200000000000005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">
        <v>70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2">
        <v>0.18989999999999999</v>
      </c>
      <c r="F72" s="22">
        <v>0.50729999999999997</v>
      </c>
      <c r="G72" s="22">
        <v>0.30280000000000001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0.90599999999999992</v>
      </c>
      <c r="N72" s="22">
        <v>8.0000000000000002E-3</v>
      </c>
      <c r="O72" s="22">
        <v>8.5999999999999993E-2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3.0999999999999999E-3</v>
      </c>
      <c r="V72" s="22">
        <v>0.63819999999999999</v>
      </c>
      <c r="W72" s="22">
        <v>0.35869999999999996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">
        <v>71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2">
        <v>0.24780000000000002</v>
      </c>
      <c r="F73" s="22">
        <v>0.55320000000000003</v>
      </c>
      <c r="G73" s="22">
        <v>0.19899999999999998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0.93500000000000005</v>
      </c>
      <c r="N73" s="22">
        <v>6.9999999999999993E-3</v>
      </c>
      <c r="O73" s="22">
        <v>5.7999999999999996E-2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2.8000000000000004E-3</v>
      </c>
      <c r="V73" s="22">
        <v>0.74860000000000004</v>
      </c>
      <c r="W73" s="22">
        <v>0.24859999999999999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">
        <v>72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2">
        <v>0.39299999999999996</v>
      </c>
      <c r="F74" s="22">
        <v>0.16800000000000001</v>
      </c>
      <c r="G74" s="22">
        <v>0.439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0.85499999999999998</v>
      </c>
      <c r="N74" s="22">
        <v>1.4999999999999999E-2</v>
      </c>
      <c r="O74" s="22">
        <v>0.13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2.8999999999999998E-2</v>
      </c>
      <c r="V74" s="22">
        <v>0.30099999999999999</v>
      </c>
      <c r="W74" s="22">
        <v>0.67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">
        <v>73</v>
      </c>
    </row>
    <row r="75" spans="1:29" x14ac:dyDescent="0.25">
      <c r="A75" s="2">
        <v>6</v>
      </c>
      <c r="B75" s="2" t="s">
        <v>2</v>
      </c>
      <c r="C75" s="2">
        <v>300.14999999999998</v>
      </c>
      <c r="D75" s="2">
        <v>2</v>
      </c>
      <c r="E75" s="22">
        <v>0.23480000000000001</v>
      </c>
      <c r="F75" s="22">
        <v>0.24609999999999999</v>
      </c>
      <c r="G75" s="22">
        <v>0.51910000000000001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0.69709999999999994</v>
      </c>
      <c r="N75" s="22">
        <v>3.2199999999999999E-2</v>
      </c>
      <c r="O75" s="22">
        <v>0.2707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6.2300000000000001E-2</v>
      </c>
      <c r="V75" s="22">
        <v>0.36780000000000002</v>
      </c>
      <c r="W75" s="22">
        <v>0.56990000000000007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">
        <v>74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2">
        <v>0.13009999999999999</v>
      </c>
      <c r="F76" s="22">
        <v>0.3639</v>
      </c>
      <c r="G76" s="22">
        <v>0.50600000000000001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0.80310000000000004</v>
      </c>
      <c r="N76" s="22">
        <v>1.2500000000000001E-2</v>
      </c>
      <c r="O76" s="22">
        <v>0.18440000000000001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3.39E-2</v>
      </c>
      <c r="V76" s="22">
        <v>0.4456</v>
      </c>
      <c r="W76" s="22">
        <v>0.52049999999999996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">
        <v>75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2">
        <v>0.32400000000000001</v>
      </c>
      <c r="F77" s="22">
        <v>0.3362</v>
      </c>
      <c r="G77" s="22">
        <v>0.33979999999999999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0.83709999999999996</v>
      </c>
      <c r="N77" s="22">
        <v>7.1999999999999998E-3</v>
      </c>
      <c r="O77" s="22">
        <v>0.15570000000000001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1.3500000000000002E-2</v>
      </c>
      <c r="V77" s="22">
        <v>0.54330000000000001</v>
      </c>
      <c r="W77" s="22">
        <v>0.44319999999999998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">
        <v>76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2">
        <v>0.24729999999999999</v>
      </c>
      <c r="F78" s="22">
        <v>0.50439999999999996</v>
      </c>
      <c r="G78" s="22">
        <v>0.24829999999999999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0.89150000000000007</v>
      </c>
      <c r="N78" s="22">
        <v>3.9000000000000003E-3</v>
      </c>
      <c r="O78" s="22">
        <v>0.10460000000000001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1.06E-2</v>
      </c>
      <c r="V78" s="22">
        <v>0.6923999999999999</v>
      </c>
      <c r="W78" s="22">
        <v>0.29699999999999999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">
        <v>77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2">
        <v>0.42</v>
      </c>
      <c r="F79" s="22">
        <v>0.40749999999999997</v>
      </c>
      <c r="G79" s="22">
        <v>0.17249999999999999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0.92159999999999997</v>
      </c>
      <c r="N79" s="22">
        <v>1.2999999999999999E-3</v>
      </c>
      <c r="O79" s="22">
        <v>7.7100000000000002E-2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9.8999999999999991E-3</v>
      </c>
      <c r="V79" s="22">
        <v>0.74069999999999991</v>
      </c>
      <c r="W79" s="22">
        <v>0.24940000000000001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">
        <v>78</v>
      </c>
    </row>
    <row r="80" spans="1:29" x14ac:dyDescent="0.25">
      <c r="A80" s="2">
        <v>6</v>
      </c>
      <c r="B80" s="2" t="s">
        <v>2</v>
      </c>
      <c r="C80" s="2">
        <v>323.14999999999998</v>
      </c>
      <c r="D80" s="2">
        <v>2</v>
      </c>
      <c r="E80" s="22">
        <v>0.3296</v>
      </c>
      <c r="F80" s="22">
        <v>0.3332</v>
      </c>
      <c r="G80" s="22">
        <v>0.3372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0.79920000000000002</v>
      </c>
      <c r="N80" s="22">
        <v>1.2E-2</v>
      </c>
      <c r="O80" s="22">
        <v>0.1888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2.5499999999999998E-2</v>
      </c>
      <c r="V80" s="22">
        <v>0.52249999999999996</v>
      </c>
      <c r="W80" s="22">
        <v>0.45200000000000001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">
        <v>79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2">
        <v>0.36259999999999998</v>
      </c>
      <c r="F81" s="22">
        <v>0.3236</v>
      </c>
      <c r="G81" s="22">
        <v>0.31379999999999997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0.81769999999999998</v>
      </c>
      <c r="N81" s="22">
        <v>9.7000000000000003E-3</v>
      </c>
      <c r="O81" s="22">
        <v>0.1726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2.53E-2</v>
      </c>
      <c r="V81" s="22">
        <v>0.55549999999999999</v>
      </c>
      <c r="W81" s="22">
        <v>0.41920000000000002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">
        <v>80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2">
        <v>0.31140000000000001</v>
      </c>
      <c r="F82" s="22">
        <v>0.39069999999999999</v>
      </c>
      <c r="G82" s="22">
        <v>0.2979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0.83299999999999996</v>
      </c>
      <c r="N82" s="22">
        <v>8.0000000000000002E-3</v>
      </c>
      <c r="O82" s="22">
        <v>0.159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2.5399999999999999E-2</v>
      </c>
      <c r="V82" s="22">
        <v>0.57200000000000006</v>
      </c>
      <c r="W82" s="22">
        <v>0.40259999999999996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">
        <v>81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2">
        <v>0.25209999999999999</v>
      </c>
      <c r="F83" s="22">
        <v>0.49859999999999999</v>
      </c>
      <c r="G83" s="22">
        <v>0.24929999999999999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0.88780000000000003</v>
      </c>
      <c r="N83" s="22">
        <v>3.7000000000000002E-3</v>
      </c>
      <c r="O83" s="22">
        <v>0.1085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0.02</v>
      </c>
      <c r="V83" s="22">
        <v>0.69540000000000002</v>
      </c>
      <c r="W83" s="22">
        <v>0.28460000000000002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">
        <v>82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2">
        <v>0.18909999999999999</v>
      </c>
      <c r="F84" s="22">
        <v>0.62740000000000007</v>
      </c>
      <c r="G84" s="22">
        <v>0.18350000000000002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0.9154000000000001</v>
      </c>
      <c r="N84" s="22">
        <v>3.9000000000000003E-3</v>
      </c>
      <c r="O84" s="22">
        <v>8.0700000000000008E-2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1.84E-2</v>
      </c>
      <c r="V84" s="22">
        <v>0.76650000000000007</v>
      </c>
      <c r="W84" s="22">
        <v>0.21510000000000001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">
        <v>83</v>
      </c>
    </row>
    <row r="85" spans="1:29" x14ac:dyDescent="0.25">
      <c r="A85" s="2">
        <v>6</v>
      </c>
      <c r="B85" s="2" t="s">
        <v>2</v>
      </c>
      <c r="C85" s="2">
        <v>343.15</v>
      </c>
      <c r="D85" s="2">
        <v>2</v>
      </c>
      <c r="E85" s="22">
        <v>0.27</v>
      </c>
      <c r="F85" s="22">
        <v>0.2712</v>
      </c>
      <c r="G85" s="22">
        <v>0.45880000000000004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0.67260000000000009</v>
      </c>
      <c r="N85" s="22">
        <v>4.6600000000000003E-2</v>
      </c>
      <c r="O85" s="22">
        <v>0.28079999999999999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0.13699999999999998</v>
      </c>
      <c r="V85" s="22">
        <v>0.34729999999999994</v>
      </c>
      <c r="W85" s="22">
        <v>0.51570000000000005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">
        <v>84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2">
        <v>0.1555</v>
      </c>
      <c r="F86" s="22">
        <v>0.42619999999999997</v>
      </c>
      <c r="G86" s="22">
        <v>0.41830000000000001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0.75269999999999992</v>
      </c>
      <c r="N86" s="22">
        <v>2.4700000000000003E-2</v>
      </c>
      <c r="O86" s="22">
        <v>0.22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4.36E-2</v>
      </c>
      <c r="V86" s="22">
        <v>0.50409999999999999</v>
      </c>
      <c r="W86" s="22">
        <v>0.45229999999999998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">
        <v>85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2">
        <v>0.32390000000000002</v>
      </c>
      <c r="F87" s="22">
        <v>0.32679999999999998</v>
      </c>
      <c r="G87" s="22">
        <v>0.3493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0.77790000000000004</v>
      </c>
      <c r="N87" s="22">
        <v>2.0299999999999999E-2</v>
      </c>
      <c r="O87" s="22">
        <v>0.20180000000000001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3.3799999999999997E-2</v>
      </c>
      <c r="V87" s="22">
        <v>0.53890000000000005</v>
      </c>
      <c r="W87" s="22">
        <v>0.42729999999999996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">
        <v>86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2">
        <v>0.25180000000000002</v>
      </c>
      <c r="F88" s="22">
        <v>0.50369999999999993</v>
      </c>
      <c r="G88" s="22">
        <v>0.2445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0.89239999999999997</v>
      </c>
      <c r="N88" s="22">
        <v>4.6999999999999993E-3</v>
      </c>
      <c r="O88" s="22">
        <v>0.10289999999999999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1.77E-2</v>
      </c>
      <c r="V88" s="22">
        <v>0.68330000000000002</v>
      </c>
      <c r="W88" s="22">
        <v>0.29899999999999999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">
        <v>87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2">
        <v>0.42359999999999998</v>
      </c>
      <c r="F89" s="22">
        <v>0.42259999999999998</v>
      </c>
      <c r="G89" s="22">
        <v>0.15380000000000002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0.92310000000000003</v>
      </c>
      <c r="N89" s="22">
        <v>2.2000000000000001E-3</v>
      </c>
      <c r="O89" s="22">
        <v>7.4700000000000003E-2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1.2199999999999999E-2</v>
      </c>
      <c r="V89" s="22">
        <v>0.76950000000000007</v>
      </c>
      <c r="W89" s="22">
        <v>0.21829999999999999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">
        <v>88</v>
      </c>
    </row>
    <row r="90" spans="1:29" x14ac:dyDescent="0.25">
      <c r="A90" s="2">
        <v>7</v>
      </c>
      <c r="B90" s="2" t="s">
        <v>2</v>
      </c>
      <c r="C90" s="2">
        <v>303.14999999999998</v>
      </c>
      <c r="D90" s="2">
        <v>1</v>
      </c>
      <c r="E90" s="22">
        <v>0.50380000000000003</v>
      </c>
      <c r="F90" s="22">
        <v>0.43490000000000001</v>
      </c>
      <c r="G90" s="22">
        <v>6.13E-2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0.98540000000000005</v>
      </c>
      <c r="N90" s="22">
        <v>1.2999999999999999E-3</v>
      </c>
      <c r="O90" s="22">
        <v>1.3300000000000001E-2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8.8000000000000005E-3</v>
      </c>
      <c r="V90" s="22">
        <v>0.88780000000000003</v>
      </c>
      <c r="W90" s="22">
        <v>0.10339999999999999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">
        <v>89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2">
        <v>0.4496</v>
      </c>
      <c r="F91" s="22">
        <v>0.35680000000000001</v>
      </c>
      <c r="G91" s="22">
        <v>0.19359999999999999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0.9587</v>
      </c>
      <c r="N91" s="22">
        <v>2E-3</v>
      </c>
      <c r="O91" s="22">
        <v>3.9300000000000002E-2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4.0999999999999995E-3</v>
      </c>
      <c r="V91" s="22">
        <v>0.66670000000000007</v>
      </c>
      <c r="W91" s="22">
        <v>0.32919999999999999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">
        <v>90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2">
        <v>0.37609999999999999</v>
      </c>
      <c r="F92" s="22">
        <v>0.30649999999999999</v>
      </c>
      <c r="G92" s="22">
        <v>0.31739999999999996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0.94159999999999999</v>
      </c>
      <c r="N92" s="22">
        <v>1.1999999999999999E-3</v>
      </c>
      <c r="O92" s="22">
        <v>5.7200000000000001E-2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2.5999999999999999E-3</v>
      </c>
      <c r="V92" s="22">
        <v>0.52939999999999998</v>
      </c>
      <c r="W92" s="22">
        <v>0.46799999999999997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">
        <v>91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2">
        <v>0.31519999999999998</v>
      </c>
      <c r="F93" s="22">
        <v>0.28050000000000003</v>
      </c>
      <c r="G93" s="22">
        <v>0.40429999999999999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0.92510000000000003</v>
      </c>
      <c r="N93" s="22">
        <v>2.5999999999999999E-3</v>
      </c>
      <c r="O93" s="22">
        <v>7.2300000000000003E-2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2.8000000000000004E-3</v>
      </c>
      <c r="V93" s="22">
        <v>0.43619999999999998</v>
      </c>
      <c r="W93" s="22">
        <v>0.56100000000000005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">
        <v>92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2">
        <v>0.30010000000000003</v>
      </c>
      <c r="F94" s="22">
        <v>0.18770000000000001</v>
      </c>
      <c r="G94" s="22">
        <v>0.51219999999999999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0.91780000000000006</v>
      </c>
      <c r="N94" s="22">
        <v>1.6000000000000001E-3</v>
      </c>
      <c r="O94" s="22">
        <v>8.0600000000000005E-2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3.2500000000000001E-2</v>
      </c>
      <c r="V94" s="22">
        <v>0.27899999999999997</v>
      </c>
      <c r="W94" s="22">
        <v>0.68849999999999989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">
        <v>93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2">
        <v>0.25040000000000001</v>
      </c>
      <c r="F95" s="22">
        <v>0.1293</v>
      </c>
      <c r="G95" s="22">
        <v>0.62029999999999996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0.86159999999999992</v>
      </c>
      <c r="N95" s="22">
        <v>2.5000000000000001E-3</v>
      </c>
      <c r="O95" s="22">
        <v>0.13589999999999999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8.8499999999999995E-2</v>
      </c>
      <c r="V95" s="22">
        <v>0.18049999999999999</v>
      </c>
      <c r="W95" s="22">
        <v>0.73099999999999998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">
        <v>94</v>
      </c>
    </row>
    <row r="96" spans="1:29" x14ac:dyDescent="0.25">
      <c r="A96" s="2">
        <v>7</v>
      </c>
      <c r="B96" s="2" t="s">
        <v>2</v>
      </c>
      <c r="C96" s="2">
        <v>318.14999999999998</v>
      </c>
      <c r="D96" s="2">
        <v>1</v>
      </c>
      <c r="E96" s="22">
        <v>0.50729999999999997</v>
      </c>
      <c r="F96" s="22">
        <v>0.42469999999999997</v>
      </c>
      <c r="G96" s="22">
        <v>6.8000000000000005E-2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0.97930000000000006</v>
      </c>
      <c r="N96" s="22">
        <v>1.2999999999999999E-3</v>
      </c>
      <c r="O96" s="22">
        <v>1.9400000000000001E-2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4.0999999999999995E-3</v>
      </c>
      <c r="V96" s="22">
        <v>0.879</v>
      </c>
      <c r="W96" s="22">
        <v>0.11689999999999999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">
        <v>95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2">
        <v>0.42509999999999998</v>
      </c>
      <c r="F97" s="22">
        <v>0.37259999999999999</v>
      </c>
      <c r="G97" s="22">
        <v>0.20230000000000001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0.93909999999999993</v>
      </c>
      <c r="N97" s="22">
        <v>1.2999999999999999E-3</v>
      </c>
      <c r="O97" s="22">
        <v>5.96E-2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4.5000000000000005E-3</v>
      </c>
      <c r="V97" s="22">
        <v>0.69590000000000007</v>
      </c>
      <c r="W97" s="22">
        <v>0.29960000000000003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">
        <v>96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2">
        <v>0.37109999999999999</v>
      </c>
      <c r="F98" s="22">
        <v>0.33090000000000003</v>
      </c>
      <c r="G98" s="22">
        <v>0.29799999999999999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0.90500000000000003</v>
      </c>
      <c r="N98" s="22">
        <v>3.7000000000000002E-3</v>
      </c>
      <c r="O98" s="22">
        <v>9.1300000000000006E-2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1.9E-3</v>
      </c>
      <c r="V98" s="22">
        <v>0.57030000000000003</v>
      </c>
      <c r="W98" s="22">
        <v>0.42780000000000001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">
        <v>97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2">
        <v>0.31519999999999998</v>
      </c>
      <c r="F99" s="22">
        <v>0.2853</v>
      </c>
      <c r="G99" s="22">
        <v>0.39950000000000002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0.85170000000000001</v>
      </c>
      <c r="N99" s="22">
        <v>8.1000000000000013E-3</v>
      </c>
      <c r="O99" s="22">
        <v>0.14019999999999999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4.0999999999999995E-3</v>
      </c>
      <c r="V99" s="22">
        <v>0.46810000000000002</v>
      </c>
      <c r="W99" s="22">
        <v>0.52780000000000005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">
        <v>98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2">
        <v>0.28939999999999999</v>
      </c>
      <c r="F100" s="22">
        <v>0.19370000000000001</v>
      </c>
      <c r="G100" s="22">
        <v>0.51690000000000003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0.82469999999999999</v>
      </c>
      <c r="N100" s="22">
        <v>3.4000000000000002E-3</v>
      </c>
      <c r="O100" s="22">
        <v>0.17190000000000003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4.1799999999999997E-2</v>
      </c>
      <c r="V100" s="22">
        <v>0.28160000000000002</v>
      </c>
      <c r="W100" s="22">
        <v>0.67659999999999998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">
        <v>99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2">
        <v>0.25840000000000002</v>
      </c>
      <c r="F101" s="22">
        <v>0.14330000000000001</v>
      </c>
      <c r="G101" s="22">
        <v>0.59829999999999994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0.75549999999999995</v>
      </c>
      <c r="N101" s="22">
        <v>1.37E-2</v>
      </c>
      <c r="O101" s="22">
        <v>0.23079999999999998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0.1002</v>
      </c>
      <c r="V101" s="22">
        <v>0.20039999999999999</v>
      </c>
      <c r="W101" s="22">
        <v>0.69940000000000002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">
        <v>100</v>
      </c>
    </row>
    <row r="102" spans="1:29" x14ac:dyDescent="0.25">
      <c r="A102" s="2">
        <v>7</v>
      </c>
      <c r="B102" s="2" t="s">
        <v>2</v>
      </c>
      <c r="C102" s="2">
        <v>333.15</v>
      </c>
      <c r="D102" s="2">
        <v>1</v>
      </c>
      <c r="E102" s="22">
        <v>0.49340000000000006</v>
      </c>
      <c r="F102" s="22">
        <v>0.43439999999999995</v>
      </c>
      <c r="G102" s="22">
        <v>7.22E-2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0.9779000000000001</v>
      </c>
      <c r="N102" s="22">
        <v>1.1999999999999999E-3</v>
      </c>
      <c r="O102" s="22">
        <v>2.0899999999999998E-2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5.4000000000000003E-3</v>
      </c>
      <c r="V102" s="22">
        <v>0.88180000000000003</v>
      </c>
      <c r="W102" s="22">
        <v>0.1128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">
        <v>101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2">
        <v>0.45039999999999997</v>
      </c>
      <c r="F103" s="22">
        <v>0.36349999999999999</v>
      </c>
      <c r="G103" s="22">
        <v>0.18609999999999999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0.93359999999999999</v>
      </c>
      <c r="N103" s="22">
        <v>1.7000000000000001E-3</v>
      </c>
      <c r="O103" s="22">
        <v>6.4699999999999994E-2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2.7000000000000001E-3</v>
      </c>
      <c r="V103" s="22">
        <v>0.70819999999999994</v>
      </c>
      <c r="W103" s="22">
        <v>0.28910000000000002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">
        <v>102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2">
        <v>0.36430000000000001</v>
      </c>
      <c r="F104" s="22">
        <v>0.32429999999999998</v>
      </c>
      <c r="G104" s="22">
        <v>0.31140000000000001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0.90949999999999998</v>
      </c>
      <c r="N104" s="22">
        <v>2.0999999999999999E-3</v>
      </c>
      <c r="O104" s="22">
        <v>8.8399999999999992E-2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3.2000000000000002E-3</v>
      </c>
      <c r="V104" s="22">
        <v>0.56700000000000006</v>
      </c>
      <c r="W104" s="22">
        <v>0.42979999999999996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">
        <v>103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2">
        <v>0.3075</v>
      </c>
      <c r="F105" s="22">
        <v>0.2893</v>
      </c>
      <c r="G105" s="22">
        <v>0.4032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0.88319999999999999</v>
      </c>
      <c r="N105" s="22">
        <v>1.7000000000000001E-3</v>
      </c>
      <c r="O105" s="22">
        <v>0.11509999999999999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2.8000000000000004E-3</v>
      </c>
      <c r="V105" s="22">
        <v>0.46960000000000002</v>
      </c>
      <c r="W105" s="22">
        <v>0.52759999999999996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">
        <v>104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2">
        <v>0.28449999999999998</v>
      </c>
      <c r="F106" s="22">
        <v>0.1905</v>
      </c>
      <c r="G106" s="22">
        <v>0.52500000000000002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0.85400000000000009</v>
      </c>
      <c r="N106" s="22">
        <v>1.1999999999999999E-3</v>
      </c>
      <c r="O106" s="22">
        <v>0.14480000000000001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4.4699999999999997E-2</v>
      </c>
      <c r="V106" s="22">
        <v>0.30640000000000001</v>
      </c>
      <c r="W106" s="22">
        <v>0.64890000000000003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">
        <v>105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2">
        <v>0.3075</v>
      </c>
      <c r="F107" s="22">
        <v>0.2893</v>
      </c>
      <c r="G107" s="22">
        <v>0.4032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0.88319999999999999</v>
      </c>
      <c r="N107" s="22">
        <v>1.7000000000000001E-3</v>
      </c>
      <c r="O107" s="22">
        <v>0.11509999999999999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2.8000000000000004E-3</v>
      </c>
      <c r="V107" s="22">
        <v>0.46960000000000002</v>
      </c>
      <c r="W107" s="22">
        <v>0.52759999999999996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">
        <v>106</v>
      </c>
    </row>
    <row r="108" spans="1:29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2">
        <v>0.39380000000000004</v>
      </c>
      <c r="F108" s="22">
        <v>0.39289999999999997</v>
      </c>
      <c r="G108" s="22">
        <v>0.21329999999999999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0.93049999999999999</v>
      </c>
      <c r="N108" s="22">
        <v>5.5000000000000005E-3</v>
      </c>
      <c r="O108" s="22">
        <v>6.4000000000000001E-2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4.0000000000000002E-4</v>
      </c>
      <c r="V108" s="22">
        <v>0.68189999999999995</v>
      </c>
      <c r="W108" s="22">
        <v>0.31769999999999998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">
        <v>107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2">
        <v>0.38770000000000004</v>
      </c>
      <c r="F109" s="22">
        <v>0.45270000000000005</v>
      </c>
      <c r="G109" s="22">
        <v>0.15960000000000002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0.95469999999999999</v>
      </c>
      <c r="N109" s="22">
        <v>4.5999999999999999E-3</v>
      </c>
      <c r="O109" s="22">
        <v>4.07E-2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7.000000000000001E-4</v>
      </c>
      <c r="V109" s="22">
        <v>0.75670000000000004</v>
      </c>
      <c r="W109" s="22">
        <v>0.24260000000000001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">
        <v>108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2">
        <v>0.44929999999999998</v>
      </c>
      <c r="F110" s="22">
        <v>0.47369999999999995</v>
      </c>
      <c r="G110" s="22">
        <v>7.6999999999999999E-2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0.97170000000000001</v>
      </c>
      <c r="N110" s="22">
        <v>5.1999999999999998E-3</v>
      </c>
      <c r="O110" s="22">
        <v>2.3099999999999999E-2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2.0000000000000001E-4</v>
      </c>
      <c r="V110" s="22">
        <v>0.87659999999999993</v>
      </c>
      <c r="W110" s="22">
        <v>0.1232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">
        <v>109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2">
        <v>0.2838</v>
      </c>
      <c r="F111" s="22">
        <v>0.37430000000000002</v>
      </c>
      <c r="G111" s="22">
        <v>0.34189999999999998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0.93500000000000005</v>
      </c>
      <c r="N111" s="22">
        <v>3.5999999999999999E-3</v>
      </c>
      <c r="O111" s="22">
        <v>6.1399999999999996E-2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9.1000000000000004E-3</v>
      </c>
      <c r="V111" s="22">
        <v>0.5373</v>
      </c>
      <c r="W111" s="22">
        <v>0.4536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">
        <v>110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2">
        <v>0.2823</v>
      </c>
      <c r="F112" s="22">
        <v>0.32189999999999996</v>
      </c>
      <c r="G112" s="22">
        <v>0.39579999999999999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0.90260000000000007</v>
      </c>
      <c r="N112" s="22">
        <v>6.5000000000000006E-3</v>
      </c>
      <c r="O112" s="22">
        <v>9.0899999999999995E-2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5.7999999999999996E-3</v>
      </c>
      <c r="V112" s="22">
        <v>0.4526</v>
      </c>
      <c r="W112" s="22">
        <v>0.54159999999999997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">
        <v>111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2">
        <v>0.29510000000000003</v>
      </c>
      <c r="F113" s="22">
        <v>0.25900000000000001</v>
      </c>
      <c r="G113" s="22">
        <v>0.44590000000000002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0.90560000000000007</v>
      </c>
      <c r="N113" s="22">
        <v>6.4000000000000003E-3</v>
      </c>
      <c r="O113" s="22">
        <v>8.8000000000000009E-2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1.8200000000000001E-2</v>
      </c>
      <c r="V113" s="22">
        <v>0.37939999999999996</v>
      </c>
      <c r="W113" s="22">
        <v>0.60240000000000005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">
        <v>112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2">
        <v>0.29799999999999999</v>
      </c>
      <c r="F114" s="22">
        <v>0.13070000000000001</v>
      </c>
      <c r="G114" s="22">
        <v>0.57130000000000003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0.76480000000000004</v>
      </c>
      <c r="N114" s="22">
        <v>5.3E-3</v>
      </c>
      <c r="O114" s="22">
        <v>0.22989999999999999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5.9000000000000004E-2</v>
      </c>
      <c r="V114" s="22">
        <v>0.20100000000000001</v>
      </c>
      <c r="W114" s="22">
        <v>0.74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">
        <v>113</v>
      </c>
    </row>
    <row r="115" spans="1:29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2">
        <v>0.4607</v>
      </c>
      <c r="F115" s="22">
        <v>0.48020000000000002</v>
      </c>
      <c r="G115" s="22">
        <v>5.91E-2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0.97970000000000002</v>
      </c>
      <c r="N115" s="22">
        <v>3.4999999999999996E-3</v>
      </c>
      <c r="O115" s="22">
        <v>1.6799999999999999E-2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1E-3</v>
      </c>
      <c r="V115" s="22">
        <v>0.90879999999999994</v>
      </c>
      <c r="W115" s="22">
        <v>9.0200000000000002E-2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">
        <v>114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2">
        <v>0.40590000000000004</v>
      </c>
      <c r="F116" s="22">
        <v>0.42049999999999998</v>
      </c>
      <c r="G116" s="22">
        <v>0.1736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0.95050000000000001</v>
      </c>
      <c r="N116" s="22">
        <v>7.9000000000000008E-3</v>
      </c>
      <c r="O116" s="22">
        <v>4.1599999999999998E-2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3.2000000000000002E-3</v>
      </c>
      <c r="V116" s="22">
        <v>0.73040000000000005</v>
      </c>
      <c r="W116" s="22">
        <v>0.26640000000000003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">
        <v>115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2">
        <v>0.34389999999999998</v>
      </c>
      <c r="F117" s="22">
        <v>0.34289999999999998</v>
      </c>
      <c r="G117" s="22">
        <v>0.31319999999999998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0.93180000000000007</v>
      </c>
      <c r="N117" s="22">
        <v>3.0999999999999999E-3</v>
      </c>
      <c r="O117" s="22">
        <v>6.5099999999999991E-2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1.11E-2</v>
      </c>
      <c r="V117" s="22">
        <v>0.53299999999999992</v>
      </c>
      <c r="W117" s="22">
        <v>0.45590000000000003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">
        <v>116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2">
        <v>0.30659999999999998</v>
      </c>
      <c r="F118" s="22">
        <v>0.31579999999999997</v>
      </c>
      <c r="G118" s="22">
        <v>0.37759999999999999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0.90139999999999998</v>
      </c>
      <c r="N118" s="22">
        <v>1.1000000000000001E-3</v>
      </c>
      <c r="O118" s="22">
        <v>9.7500000000000003E-2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1.52E-2</v>
      </c>
      <c r="V118" s="22">
        <v>0.4698</v>
      </c>
      <c r="W118" s="22">
        <v>0.51500000000000001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">
        <v>117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2">
        <v>0.23809999999999998</v>
      </c>
      <c r="F119" s="22">
        <v>0.26239999999999997</v>
      </c>
      <c r="G119" s="22">
        <v>0.49950000000000006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0.85530000000000006</v>
      </c>
      <c r="N119" s="22">
        <v>1.5E-3</v>
      </c>
      <c r="O119" s="22">
        <v>0.14319999999999999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2.4900000000000002E-2</v>
      </c>
      <c r="V119" s="22">
        <v>0.35850000000000004</v>
      </c>
      <c r="W119" s="22">
        <v>0.61659999999999993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">
        <v>118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2">
        <v>0.29580000000000001</v>
      </c>
      <c r="F120" s="22">
        <v>0.16889999999999999</v>
      </c>
      <c r="G120" s="22">
        <v>0.5353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0.78680000000000005</v>
      </c>
      <c r="N120" s="22">
        <v>1.1000000000000001E-3</v>
      </c>
      <c r="O120" s="22">
        <v>0.21210000000000001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5.6600000000000004E-2</v>
      </c>
      <c r="V120" s="22">
        <v>0.24179999999999999</v>
      </c>
      <c r="W120" s="22">
        <v>0.7016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">
        <v>119</v>
      </c>
    </row>
    <row r="121" spans="1:29" x14ac:dyDescent="0.25">
      <c r="A121" s="2">
        <v>8</v>
      </c>
      <c r="B121" s="2" t="s">
        <v>2</v>
      </c>
      <c r="C121" s="2">
        <v>333.15</v>
      </c>
      <c r="D121" s="2">
        <v>1</v>
      </c>
      <c r="E121" s="22">
        <v>0.47649999999999998</v>
      </c>
      <c r="F121" s="22">
        <v>0.48580000000000001</v>
      </c>
      <c r="G121" s="22">
        <v>3.7699999999999997E-2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0.96319999999999995</v>
      </c>
      <c r="N121" s="22">
        <v>1.1000000000000001E-3</v>
      </c>
      <c r="O121" s="22">
        <v>3.5699999999999996E-2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4.0999999999999995E-3</v>
      </c>
      <c r="V121" s="22">
        <v>0.7448999999999999</v>
      </c>
      <c r="W121" s="22">
        <v>0.251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">
        <v>120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2">
        <v>0.44159999999999999</v>
      </c>
      <c r="F122" s="22">
        <v>0.45649999999999996</v>
      </c>
      <c r="G122" s="22">
        <v>0.10189999999999999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0.97510000000000008</v>
      </c>
      <c r="N122" s="22">
        <v>1.4000000000000002E-3</v>
      </c>
      <c r="O122" s="22">
        <v>2.35E-2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4.0000000000000002E-4</v>
      </c>
      <c r="V122" s="22">
        <v>0.83230000000000004</v>
      </c>
      <c r="W122" s="22">
        <v>0.1673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">
        <v>121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2">
        <v>0.41560000000000002</v>
      </c>
      <c r="F123" s="22">
        <v>0.4249</v>
      </c>
      <c r="G123" s="22">
        <v>0.1595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0.99010000000000009</v>
      </c>
      <c r="N123" s="22">
        <v>1.2999999999999999E-3</v>
      </c>
      <c r="O123" s="22">
        <v>8.6E-3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1.1000000000000001E-2</v>
      </c>
      <c r="V123" s="22">
        <v>0.92790000000000006</v>
      </c>
      <c r="W123" s="22">
        <v>6.1100000000000002E-2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">
        <v>122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2">
        <v>0.36869999999999997</v>
      </c>
      <c r="F124" s="22">
        <v>0.39229999999999998</v>
      </c>
      <c r="G124" s="22">
        <v>0.23899999999999999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0.94069999999999998</v>
      </c>
      <c r="N124" s="22">
        <v>4.1999999999999997E-3</v>
      </c>
      <c r="O124" s="22">
        <v>5.5099999999999996E-2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2.7900000000000001E-2</v>
      </c>
      <c r="V124" s="22">
        <v>0.6149</v>
      </c>
      <c r="W124" s="22">
        <v>0.35719999999999996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">
        <v>123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2">
        <v>0.34009999999999996</v>
      </c>
      <c r="F125" s="22">
        <v>0.31430000000000002</v>
      </c>
      <c r="G125" s="22">
        <v>0.34560000000000002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0.90489999999999993</v>
      </c>
      <c r="N125" s="22">
        <v>6.0999999999999995E-3</v>
      </c>
      <c r="O125" s="22">
        <v>8.900000000000001E-2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4.1100000000000005E-2</v>
      </c>
      <c r="V125" s="22">
        <v>0.48100000000000004</v>
      </c>
      <c r="W125" s="22">
        <v>0.47789999999999999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">
        <v>124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2">
        <v>0.3019</v>
      </c>
      <c r="F126" s="22">
        <v>0.23070000000000002</v>
      </c>
      <c r="G126" s="22">
        <v>0.46740000000000004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0.82459999999999989</v>
      </c>
      <c r="N126" s="22">
        <v>5.0000000000000001E-3</v>
      </c>
      <c r="O126" s="22">
        <v>0.1704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4.6600000000000003E-2</v>
      </c>
      <c r="V126" s="22">
        <v>0.33289999999999997</v>
      </c>
      <c r="W126" s="22">
        <v>0.62049999999999994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">
        <v>125</v>
      </c>
    </row>
    <row r="127" spans="1:29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2">
        <v>0.16170000000000001</v>
      </c>
      <c r="F127" s="22">
        <v>0.68510000000000004</v>
      </c>
      <c r="G127" s="22">
        <v>0.1532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0.92689999999999995</v>
      </c>
      <c r="N127" s="22">
        <v>2.1700000000000001E-2</v>
      </c>
      <c r="O127" s="22">
        <v>5.1399999999999994E-2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2.5000000000000001E-3</v>
      </c>
      <c r="V127" s="22">
        <v>0.82489999999999997</v>
      </c>
      <c r="W127" s="22">
        <v>0.1726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">
        <v>126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2">
        <v>0.35420000000000001</v>
      </c>
      <c r="F128" s="22">
        <v>0.42509999999999998</v>
      </c>
      <c r="G128" s="22">
        <v>0.22070000000000001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0.88180000000000003</v>
      </c>
      <c r="N128" s="22">
        <v>2.5600000000000001E-2</v>
      </c>
      <c r="O128" s="22">
        <v>9.2600000000000002E-2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3.9000000000000003E-3</v>
      </c>
      <c r="V128" s="22">
        <v>0.69950000000000001</v>
      </c>
      <c r="W128" s="22">
        <v>0.29659999999999997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">
        <v>127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2">
        <v>0.38990000000000002</v>
      </c>
      <c r="F129" s="22">
        <v>0.33560000000000001</v>
      </c>
      <c r="G129" s="22">
        <v>0.27449999999999997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0.84230000000000005</v>
      </c>
      <c r="N129" s="22">
        <v>2.53E-2</v>
      </c>
      <c r="O129" s="22">
        <v>0.13239999999999999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8.3999999999999995E-3</v>
      </c>
      <c r="V129" s="22">
        <v>0.60009999999999997</v>
      </c>
      <c r="W129" s="22">
        <v>0.39149999999999996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">
        <v>128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2">
        <v>0.51910000000000001</v>
      </c>
      <c r="F130" s="22">
        <v>0.20920000000000002</v>
      </c>
      <c r="G130" s="22">
        <v>0.2717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0.8165</v>
      </c>
      <c r="N130" s="22">
        <v>2.2099999999999998E-2</v>
      </c>
      <c r="O130" s="22">
        <v>0.16140000000000002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1.3999999999999999E-2</v>
      </c>
      <c r="V130" s="22">
        <v>0.54320000000000002</v>
      </c>
      <c r="W130" s="22">
        <v>0.44280000000000003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">
        <v>129</v>
      </c>
    </row>
    <row r="131" spans="1:29" x14ac:dyDescent="0.25">
      <c r="A131" s="2">
        <v>9</v>
      </c>
      <c r="B131" s="2" t="s">
        <v>2</v>
      </c>
      <c r="C131" s="2">
        <v>333.15</v>
      </c>
      <c r="D131" s="2">
        <v>2</v>
      </c>
      <c r="E131" s="22">
        <v>0.39960000000000001</v>
      </c>
      <c r="F131" s="22">
        <v>0.39960000000000001</v>
      </c>
      <c r="G131" s="22">
        <v>0.20079999999999998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0.85309999999999997</v>
      </c>
      <c r="N131" s="22">
        <v>1.8600000000000002E-2</v>
      </c>
      <c r="O131" s="22">
        <v>0.1283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6.6E-3</v>
      </c>
      <c r="V131" s="22">
        <v>0.72519999999999996</v>
      </c>
      <c r="W131" s="22">
        <v>0.26819999999999999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">
        <v>130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2">
        <v>0.30049999999999999</v>
      </c>
      <c r="F132" s="22">
        <v>0.39779999999999999</v>
      </c>
      <c r="G132" s="22">
        <v>0.30170000000000002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0.80579999999999996</v>
      </c>
      <c r="N132" s="22">
        <v>1.89E-2</v>
      </c>
      <c r="O132" s="22">
        <v>0.17530000000000001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5.6000000000000008E-3</v>
      </c>
      <c r="V132" s="22">
        <v>0.60420000000000007</v>
      </c>
      <c r="W132" s="22">
        <v>0.39020000000000005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">
        <v>131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2">
        <v>0.53310000000000002</v>
      </c>
      <c r="F133" s="22">
        <v>0.1981</v>
      </c>
      <c r="G133" s="22">
        <v>0.26879999999999998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0.78700000000000003</v>
      </c>
      <c r="N133" s="22">
        <v>1.9599999999999999E-2</v>
      </c>
      <c r="O133" s="22">
        <v>0.19339999999999999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7.7000000000000002E-3</v>
      </c>
      <c r="V133" s="22">
        <v>0.55889999999999995</v>
      </c>
      <c r="W133" s="22">
        <v>0.43340000000000001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">
        <v>132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2">
        <v>0.48630000000000001</v>
      </c>
      <c r="F134" s="22">
        <v>0.1993</v>
      </c>
      <c r="G134" s="22">
        <v>0.31440000000000001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0.75099999999999989</v>
      </c>
      <c r="N134" s="22">
        <v>2.0899999999999998E-2</v>
      </c>
      <c r="O134" s="22">
        <v>0.2281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1.2800000000000001E-2</v>
      </c>
      <c r="V134" s="22">
        <v>0.50549999999999995</v>
      </c>
      <c r="W134" s="22">
        <v>0.48170000000000002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">
        <v>133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2">
        <v>0.44159999999999999</v>
      </c>
      <c r="F135" s="22">
        <v>0.193</v>
      </c>
      <c r="G135" s="22">
        <v>0.3654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0.71959999999999991</v>
      </c>
      <c r="N135" s="22">
        <v>2.3799999999999998E-2</v>
      </c>
      <c r="O135" s="22">
        <v>0.25659999999999999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2.07E-2</v>
      </c>
      <c r="V135" s="22">
        <v>0.44640000000000002</v>
      </c>
      <c r="W135" s="22">
        <v>0.53290000000000004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">
        <v>134</v>
      </c>
    </row>
    <row r="136" spans="1:29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2">
        <v>0.49420000000000003</v>
      </c>
      <c r="F136" s="22">
        <v>0.46649999999999997</v>
      </c>
      <c r="G136" s="22">
        <v>3.9300000000000002E-2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0.96129999999999993</v>
      </c>
      <c r="N136" s="22">
        <v>1.4800000000000001E-2</v>
      </c>
      <c r="O136" s="22">
        <v>2.3900000000000001E-2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1.89E-2</v>
      </c>
      <c r="V136" s="22">
        <v>0.92689999999999995</v>
      </c>
      <c r="W136" s="22">
        <v>5.4199999999999998E-2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">
        <v>135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2">
        <v>0.44770000000000004</v>
      </c>
      <c r="F137" s="22">
        <v>0.44569999999999999</v>
      </c>
      <c r="G137" s="22">
        <v>0.1066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0.92790000000000006</v>
      </c>
      <c r="N137" s="22">
        <v>1.9900000000000001E-2</v>
      </c>
      <c r="O137" s="22">
        <v>5.2199999999999996E-2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2.0899999999999998E-2</v>
      </c>
      <c r="V137" s="22">
        <v>0.8284999999999999</v>
      </c>
      <c r="W137" s="22">
        <v>0.15060000000000001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">
        <v>136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2">
        <v>0.41520000000000001</v>
      </c>
      <c r="F138" s="22">
        <v>0.40799999999999997</v>
      </c>
      <c r="G138" s="22">
        <v>0.17679999999999998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0.88780000000000003</v>
      </c>
      <c r="N138" s="22">
        <v>2.6099999999999998E-2</v>
      </c>
      <c r="O138" s="22">
        <v>8.6099999999999996E-2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2.18E-2</v>
      </c>
      <c r="V138" s="22">
        <v>0.73380000000000001</v>
      </c>
      <c r="W138" s="22">
        <v>0.24440000000000001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">
        <v>137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2">
        <v>0.38060000000000005</v>
      </c>
      <c r="F139" s="22">
        <v>0.37020000000000003</v>
      </c>
      <c r="G139" s="22">
        <v>0.2492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0.81299999999999994</v>
      </c>
      <c r="N139" s="22">
        <v>3.73E-2</v>
      </c>
      <c r="O139" s="22">
        <v>0.1497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2.1600000000000001E-2</v>
      </c>
      <c r="V139" s="22">
        <v>0.65</v>
      </c>
      <c r="W139" s="22">
        <v>0.32840000000000003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">
        <v>138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2">
        <v>0.32909999999999995</v>
      </c>
      <c r="F140" s="22">
        <v>0.32719999999999999</v>
      </c>
      <c r="G140" s="22">
        <v>0.34369999999999995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0.78069999999999995</v>
      </c>
      <c r="N140" s="22">
        <v>4.1900000000000007E-2</v>
      </c>
      <c r="O140" s="22">
        <v>0.17739999999999997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1.9E-2</v>
      </c>
      <c r="V140" s="22">
        <v>0.52469999999999994</v>
      </c>
      <c r="W140" s="22">
        <v>0.45630000000000004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">
        <v>139</v>
      </c>
    </row>
    <row r="141" spans="1:29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2">
        <v>0.46630000000000005</v>
      </c>
      <c r="F141" s="22">
        <v>0.47600000000000003</v>
      </c>
      <c r="G141" s="22">
        <v>5.7699999999999994E-2</v>
      </c>
      <c r="H141" s="22">
        <v>0</v>
      </c>
      <c r="I141" s="22">
        <v>0</v>
      </c>
      <c r="J141" s="22">
        <v>0</v>
      </c>
      <c r="K141" s="22">
        <v>0</v>
      </c>
      <c r="L141" s="22">
        <v>0</v>
      </c>
      <c r="M141" s="22">
        <v>0.95909999999999995</v>
      </c>
      <c r="N141" s="22">
        <v>2.0499999999999997E-2</v>
      </c>
      <c r="O141" s="22">
        <v>2.0400000000000001E-2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3.8699999999999998E-2</v>
      </c>
      <c r="V141" s="22">
        <v>0.87970000000000004</v>
      </c>
      <c r="W141" s="22">
        <v>8.1600000000000006E-2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">
        <v>140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2">
        <v>0.4335</v>
      </c>
      <c r="F142" s="22">
        <v>0.44450000000000001</v>
      </c>
      <c r="G142" s="22">
        <v>0.122</v>
      </c>
      <c r="H142" s="22">
        <v>0</v>
      </c>
      <c r="I142" s="22">
        <v>0</v>
      </c>
      <c r="J142" s="22">
        <v>0</v>
      </c>
      <c r="K142" s="22">
        <v>0</v>
      </c>
      <c r="L142" s="22">
        <v>0</v>
      </c>
      <c r="M142" s="22">
        <v>0.93330000000000002</v>
      </c>
      <c r="N142" s="22">
        <v>2.7799999999999998E-2</v>
      </c>
      <c r="O142" s="22">
        <v>3.8900000000000004E-2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2.4399999999999998E-2</v>
      </c>
      <c r="V142" s="22">
        <v>0.7793000000000001</v>
      </c>
      <c r="W142" s="22">
        <v>0.1963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">
        <v>141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2">
        <v>0.39329999999999998</v>
      </c>
      <c r="F143" s="22">
        <v>0.41100000000000003</v>
      </c>
      <c r="G143" s="22">
        <v>0.19570000000000001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2">
        <v>0.89650000000000007</v>
      </c>
      <c r="N143" s="22">
        <v>3.9100000000000003E-2</v>
      </c>
      <c r="O143" s="22">
        <v>6.4399999999999999E-2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2.2400000000000003E-2</v>
      </c>
      <c r="V143" s="22">
        <v>0.68110000000000004</v>
      </c>
      <c r="W143" s="22">
        <v>0.29649999999999999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">
        <v>142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2">
        <v>0.37859999999999999</v>
      </c>
      <c r="F144" s="22">
        <v>0.36349999999999999</v>
      </c>
      <c r="G144" s="22">
        <v>0.25790000000000002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2">
        <v>0.83250000000000002</v>
      </c>
      <c r="N144" s="22">
        <v>6.3200000000000006E-2</v>
      </c>
      <c r="O144" s="22">
        <v>0.1043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1.04E-2</v>
      </c>
      <c r="V144" s="22">
        <v>0.61049999999999993</v>
      </c>
      <c r="W144" s="22">
        <v>0.37909999999999999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">
        <v>143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2">
        <v>0.34970000000000001</v>
      </c>
      <c r="F145" s="22">
        <v>0.32689999999999997</v>
      </c>
      <c r="G145" s="22">
        <v>0.32340000000000002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2">
        <v>0.80779999999999996</v>
      </c>
      <c r="N145" s="22">
        <v>7.6100000000000001E-2</v>
      </c>
      <c r="O145" s="22">
        <v>0.11609999999999999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2.69E-2</v>
      </c>
      <c r="V145" s="22">
        <v>0.54459999999999997</v>
      </c>
      <c r="W145" s="22">
        <v>0.42849999999999999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">
        <v>144</v>
      </c>
    </row>
    <row r="146" spans="1:29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2">
        <v>0.46649999999999997</v>
      </c>
      <c r="F146" s="22">
        <v>0.4904</v>
      </c>
      <c r="G146" s="22">
        <v>4.3099999999999999E-2</v>
      </c>
      <c r="H146" s="22">
        <v>0</v>
      </c>
      <c r="I146" s="22">
        <v>0</v>
      </c>
      <c r="J146" s="22">
        <v>0</v>
      </c>
      <c r="K146" s="22">
        <v>0</v>
      </c>
      <c r="L146" s="22">
        <v>0</v>
      </c>
      <c r="M146" s="22">
        <v>0.94959999999999989</v>
      </c>
      <c r="N146" s="22">
        <v>1.7500000000000002E-2</v>
      </c>
      <c r="O146" s="22">
        <v>3.2899999999999999E-2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4.2900000000000001E-2</v>
      </c>
      <c r="V146" s="22">
        <v>0.9073</v>
      </c>
      <c r="W146" s="22">
        <v>4.9800000000000004E-2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">
        <v>145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2">
        <v>0.4672</v>
      </c>
      <c r="F147" s="22">
        <v>0.46649999999999997</v>
      </c>
      <c r="G147" s="22">
        <v>6.6299999999999998E-2</v>
      </c>
      <c r="H147" s="22">
        <v>0</v>
      </c>
      <c r="I147" s="22">
        <v>0</v>
      </c>
      <c r="J147" s="22">
        <v>0</v>
      </c>
      <c r="K147" s="22">
        <v>0</v>
      </c>
      <c r="L147" s="22">
        <v>0</v>
      </c>
      <c r="M147" s="22">
        <v>0.94169999999999998</v>
      </c>
      <c r="N147" s="22">
        <v>1.7100000000000001E-2</v>
      </c>
      <c r="O147" s="22">
        <v>4.1200000000000001E-2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4.8099999999999997E-2</v>
      </c>
      <c r="V147" s="22">
        <v>0.86739999999999995</v>
      </c>
      <c r="W147" s="22">
        <v>8.4499999999999992E-2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">
        <v>146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2">
        <v>0.45380000000000004</v>
      </c>
      <c r="F148" s="22">
        <v>0.44229999999999997</v>
      </c>
      <c r="G148" s="22">
        <v>0.10390000000000001</v>
      </c>
      <c r="H148" s="22">
        <v>0</v>
      </c>
      <c r="I148" s="22">
        <v>0</v>
      </c>
      <c r="J148" s="22">
        <v>0</v>
      </c>
      <c r="K148" s="22">
        <v>0</v>
      </c>
      <c r="L148" s="22">
        <v>0</v>
      </c>
      <c r="M148" s="22">
        <v>0.9244</v>
      </c>
      <c r="N148" s="22">
        <v>1.6399999999999998E-2</v>
      </c>
      <c r="O148" s="22">
        <v>5.9200000000000003E-2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5.0499999999999996E-2</v>
      </c>
      <c r="V148" s="22">
        <v>0.82189999999999996</v>
      </c>
      <c r="W148" s="22">
        <v>0.12759999999999999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">
        <v>147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2">
        <v>0.42549999999999999</v>
      </c>
      <c r="F149" s="22">
        <v>0.43909999999999999</v>
      </c>
      <c r="G149" s="22">
        <v>0.13539999999999999</v>
      </c>
      <c r="H149" s="22">
        <v>0</v>
      </c>
      <c r="I149" s="22">
        <v>0</v>
      </c>
      <c r="J149" s="22">
        <v>0</v>
      </c>
      <c r="K149" s="22">
        <v>0</v>
      </c>
      <c r="L149" s="22">
        <v>0</v>
      </c>
      <c r="M149" s="22">
        <v>0.91480000000000006</v>
      </c>
      <c r="N149" s="22">
        <v>1.5900000000000001E-2</v>
      </c>
      <c r="O149" s="22">
        <v>6.93E-2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4.9299999999999997E-2</v>
      </c>
      <c r="V149" s="22">
        <v>0.77969999999999995</v>
      </c>
      <c r="W149" s="22">
        <v>0.17100000000000001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">
        <v>148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2">
        <v>0.4083</v>
      </c>
      <c r="F150" s="22">
        <v>0.4118</v>
      </c>
      <c r="G150" s="22">
        <v>0.17989999999999998</v>
      </c>
      <c r="H150" s="22">
        <v>0</v>
      </c>
      <c r="I150" s="22">
        <v>0</v>
      </c>
      <c r="J150" s="22">
        <v>0</v>
      </c>
      <c r="K150" s="22">
        <v>0</v>
      </c>
      <c r="L150" s="22">
        <v>0</v>
      </c>
      <c r="M150" s="22">
        <v>0.87780000000000002</v>
      </c>
      <c r="N150" s="22">
        <v>1.43E-2</v>
      </c>
      <c r="O150" s="22">
        <v>0.1079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4.24E-2</v>
      </c>
      <c r="V150" s="22">
        <v>0.72809999999999997</v>
      </c>
      <c r="W150" s="22">
        <v>0.22949999999999998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">
        <v>149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2">
        <v>0.39069999999999999</v>
      </c>
      <c r="F151" s="22">
        <v>0.39939999999999998</v>
      </c>
      <c r="G151" s="22">
        <v>0.20989999999999998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2">
        <v>0.87019999999999997</v>
      </c>
      <c r="N151" s="22">
        <v>1.3999999999999999E-2</v>
      </c>
      <c r="O151" s="22">
        <v>0.1158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3.4000000000000002E-2</v>
      </c>
      <c r="V151" s="22">
        <v>0.69299999999999995</v>
      </c>
      <c r="W151" s="22">
        <v>0.27300000000000002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">
        <v>150</v>
      </c>
    </row>
    <row r="152" spans="1:29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2">
        <v>0.47840000000000005</v>
      </c>
      <c r="F152" s="22">
        <v>0.4864</v>
      </c>
      <c r="G152" s="22">
        <v>3.5200000000000002E-2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2">
        <v>0.97400000000000009</v>
      </c>
      <c r="N152" s="22">
        <v>1.8799999999999997E-2</v>
      </c>
      <c r="O152" s="22">
        <v>7.1999999999999998E-3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2.87E-2</v>
      </c>
      <c r="V152" s="22">
        <v>0.91839999999999999</v>
      </c>
      <c r="W152" s="22">
        <v>5.2900000000000003E-2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">
        <v>151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2">
        <v>0.46060000000000001</v>
      </c>
      <c r="F153" s="22">
        <v>0.47520000000000001</v>
      </c>
      <c r="G153" s="22">
        <v>6.4199999999999993E-2</v>
      </c>
      <c r="H153" s="22">
        <v>0</v>
      </c>
      <c r="I153" s="22">
        <v>0</v>
      </c>
      <c r="J153" s="22">
        <v>0</v>
      </c>
      <c r="K153" s="22">
        <v>0</v>
      </c>
      <c r="L153" s="22">
        <v>0</v>
      </c>
      <c r="M153" s="22">
        <v>0.95290000000000008</v>
      </c>
      <c r="N153" s="22">
        <v>1.9900000000000001E-2</v>
      </c>
      <c r="O153" s="22">
        <v>2.7200000000000002E-2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2.8399999999999998E-2</v>
      </c>
      <c r="V153" s="22">
        <v>0.87909999999999999</v>
      </c>
      <c r="W153" s="22">
        <v>9.2499999999999999E-2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">
        <v>152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2">
        <v>0.42330000000000001</v>
      </c>
      <c r="F154" s="22">
        <v>0.47740000000000005</v>
      </c>
      <c r="G154" s="22">
        <v>9.9299999999999999E-2</v>
      </c>
      <c r="H154" s="22">
        <v>0</v>
      </c>
      <c r="I154" s="22">
        <v>0</v>
      </c>
      <c r="J154" s="22">
        <v>0</v>
      </c>
      <c r="K154" s="22">
        <v>0</v>
      </c>
      <c r="L154" s="22">
        <v>0</v>
      </c>
      <c r="M154" s="22">
        <v>0.93110000000000004</v>
      </c>
      <c r="N154" s="22">
        <v>2.12E-2</v>
      </c>
      <c r="O154" s="22">
        <v>4.7699999999999992E-2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2.76E-2</v>
      </c>
      <c r="V154" s="22">
        <v>0.83750000000000002</v>
      </c>
      <c r="W154" s="22">
        <v>0.13489999999999999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">
        <v>153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2">
        <v>0.43770000000000003</v>
      </c>
      <c r="F155" s="22">
        <v>0.4279</v>
      </c>
      <c r="G155" s="22">
        <v>0.13439999999999999</v>
      </c>
      <c r="H155" s="22">
        <v>0</v>
      </c>
      <c r="I155" s="22">
        <v>0</v>
      </c>
      <c r="J155" s="22">
        <v>0</v>
      </c>
      <c r="K155" s="22">
        <v>0</v>
      </c>
      <c r="L155" s="22">
        <v>0</v>
      </c>
      <c r="M155" s="22">
        <v>0.90349999999999997</v>
      </c>
      <c r="N155" s="22">
        <v>2.2799999999999997E-2</v>
      </c>
      <c r="O155" s="22">
        <v>7.3700000000000002E-2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2.63E-2</v>
      </c>
      <c r="V155" s="22">
        <v>0.79339999999999999</v>
      </c>
      <c r="W155" s="22">
        <v>0.18030000000000002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">
        <v>154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2">
        <v>0.41659999999999997</v>
      </c>
      <c r="F156" s="22">
        <v>0.41170000000000001</v>
      </c>
      <c r="G156" s="22">
        <v>0.17170000000000002</v>
      </c>
      <c r="H156" s="22">
        <v>0</v>
      </c>
      <c r="I156" s="22">
        <v>0</v>
      </c>
      <c r="J156" s="22">
        <v>0</v>
      </c>
      <c r="K156" s="22">
        <v>0</v>
      </c>
      <c r="L156" s="22">
        <v>0</v>
      </c>
      <c r="M156" s="22">
        <v>0.8831</v>
      </c>
      <c r="N156" s="22">
        <v>2.4E-2</v>
      </c>
      <c r="O156" s="22">
        <v>9.2899999999999996E-2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2.4199999999999999E-2</v>
      </c>
      <c r="V156" s="22">
        <v>0.74309999999999998</v>
      </c>
      <c r="W156" s="22">
        <v>0.23269999999999999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">
        <v>155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2">
        <v>0.39380000000000004</v>
      </c>
      <c r="F157" s="22">
        <v>0.39960000000000001</v>
      </c>
      <c r="G157" s="22">
        <v>0.20660000000000001</v>
      </c>
      <c r="H157" s="22">
        <v>0</v>
      </c>
      <c r="I157" s="22">
        <v>0</v>
      </c>
      <c r="J157" s="22">
        <v>0</v>
      </c>
      <c r="K157" s="22">
        <v>0</v>
      </c>
      <c r="L157" s="22">
        <v>0</v>
      </c>
      <c r="M157" s="22">
        <v>0.86900000000000011</v>
      </c>
      <c r="N157" s="22">
        <v>2.4900000000000002E-2</v>
      </c>
      <c r="O157" s="22">
        <v>0.1061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2.1099999999999997E-2</v>
      </c>
      <c r="V157" s="22">
        <v>0.69330000000000003</v>
      </c>
      <c r="W157" s="22">
        <v>0.28559999999999997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">
        <v>156</v>
      </c>
    </row>
    <row r="158" spans="1:29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2">
        <v>0.49109999999999998</v>
      </c>
      <c r="F158" s="22">
        <v>0.48920000000000002</v>
      </c>
      <c r="G158" s="22">
        <v>1.9699999999999999E-2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2">
        <v>0.97150000000000003</v>
      </c>
      <c r="N158" s="22">
        <v>1.3100000000000001E-2</v>
      </c>
      <c r="O158" s="22">
        <v>1.54E-2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2.3399999999999997E-2</v>
      </c>
      <c r="V158" s="22">
        <v>0.9466</v>
      </c>
      <c r="W158" s="22">
        <v>0.03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">
        <v>157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2">
        <v>0.47320000000000001</v>
      </c>
      <c r="F159" s="22">
        <v>0.46909999999999996</v>
      </c>
      <c r="G159" s="22">
        <v>5.7699999999999994E-2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2">
        <v>0.9486</v>
      </c>
      <c r="N159" s="22">
        <v>1.6299999999999999E-2</v>
      </c>
      <c r="O159" s="22">
        <v>3.5099999999999999E-2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2.9900000000000003E-2</v>
      </c>
      <c r="V159" s="22">
        <v>0.89180000000000004</v>
      </c>
      <c r="W159" s="22">
        <v>7.8299999999999995E-2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">
        <v>158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2">
        <v>0.46759999999999996</v>
      </c>
      <c r="F160" s="22">
        <v>0.44479999999999997</v>
      </c>
      <c r="G160" s="22">
        <v>8.7599999999999997E-2</v>
      </c>
      <c r="H160" s="22">
        <v>0</v>
      </c>
      <c r="I160" s="22">
        <v>0</v>
      </c>
      <c r="J160" s="22">
        <v>0</v>
      </c>
      <c r="K160" s="22">
        <v>0</v>
      </c>
      <c r="L160" s="22">
        <v>0</v>
      </c>
      <c r="M160" s="22">
        <v>0.89260000000000006</v>
      </c>
      <c r="N160" s="22">
        <v>2.41E-2</v>
      </c>
      <c r="O160" s="22">
        <v>8.3299999999999999E-2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3.3500000000000002E-2</v>
      </c>
      <c r="V160" s="22">
        <v>0.85650000000000004</v>
      </c>
      <c r="W160" s="22">
        <v>0.11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">
        <v>159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2">
        <v>0.44040000000000001</v>
      </c>
      <c r="F161" s="22">
        <v>0.44229999999999997</v>
      </c>
      <c r="G161" s="22">
        <v>0.1173</v>
      </c>
      <c r="H161" s="22">
        <v>0</v>
      </c>
      <c r="I161" s="22">
        <v>0</v>
      </c>
      <c r="J161" s="22">
        <v>0</v>
      </c>
      <c r="K161" s="22">
        <v>0</v>
      </c>
      <c r="L161" s="22">
        <v>0</v>
      </c>
      <c r="M161" s="22">
        <v>0.88209999999999988</v>
      </c>
      <c r="N161" s="22">
        <v>2.5499999999999998E-2</v>
      </c>
      <c r="O161" s="22">
        <v>9.2399999999999996E-2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3.7400000000000003E-2</v>
      </c>
      <c r="V161" s="22">
        <v>0.81459999999999999</v>
      </c>
      <c r="W161" s="22">
        <v>0.14800000000000002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">
        <v>160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2">
        <v>0.40619999999999995</v>
      </c>
      <c r="F162" s="22">
        <v>0.39350000000000002</v>
      </c>
      <c r="G162" s="22">
        <v>0.20030000000000001</v>
      </c>
      <c r="H162" s="22">
        <v>0</v>
      </c>
      <c r="I162" s="22">
        <v>0</v>
      </c>
      <c r="J162" s="22">
        <v>0</v>
      </c>
      <c r="K162" s="22">
        <v>0</v>
      </c>
      <c r="L162" s="22">
        <v>0</v>
      </c>
      <c r="M162" s="22">
        <v>0.81569999999999998</v>
      </c>
      <c r="N162" s="22">
        <v>3.4799999999999998E-2</v>
      </c>
      <c r="O162" s="22">
        <v>0.14949999999999999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0.04</v>
      </c>
      <c r="V162" s="22">
        <v>0.78099999999999992</v>
      </c>
      <c r="W162" s="22">
        <v>0.17899999999999999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">
        <v>161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2">
        <v>0.41229999999999994</v>
      </c>
      <c r="F163" s="22">
        <v>0.41960000000000003</v>
      </c>
      <c r="G163" s="22">
        <v>0.1681</v>
      </c>
      <c r="H163" s="22">
        <v>0</v>
      </c>
      <c r="I163" s="22">
        <v>0</v>
      </c>
      <c r="J163" s="22">
        <v>0</v>
      </c>
      <c r="K163" s="22">
        <v>0</v>
      </c>
      <c r="L163" s="22">
        <v>0</v>
      </c>
      <c r="M163" s="22">
        <v>0.78569999999999995</v>
      </c>
      <c r="N163" s="22">
        <v>3.9E-2</v>
      </c>
      <c r="O163" s="22">
        <v>0.17530000000000001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4.1700000000000001E-2</v>
      </c>
      <c r="V163" s="22">
        <v>0.75629999999999997</v>
      </c>
      <c r="W163" s="22">
        <v>0.20199999999999999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">
        <v>162</v>
      </c>
    </row>
    <row r="164" spans="1:29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2">
        <v>0.47240000000000004</v>
      </c>
      <c r="F164" s="22">
        <v>0.4788</v>
      </c>
      <c r="G164" s="22">
        <v>4.8799999999999996E-2</v>
      </c>
      <c r="H164" s="22">
        <v>0</v>
      </c>
      <c r="I164" s="22">
        <v>0</v>
      </c>
      <c r="J164" s="22">
        <v>0</v>
      </c>
      <c r="K164" s="22">
        <v>0</v>
      </c>
      <c r="L164" s="22">
        <v>0</v>
      </c>
      <c r="M164" s="22">
        <v>0.93569999999999998</v>
      </c>
      <c r="N164" s="22">
        <v>6.0499999999999998E-2</v>
      </c>
      <c r="O164" s="22">
        <v>3.8E-3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1.78E-2</v>
      </c>
      <c r="V164" s="22">
        <v>0.91120000000000001</v>
      </c>
      <c r="W164" s="22">
        <v>7.0999999999999994E-2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">
        <v>163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2">
        <v>0.45760000000000001</v>
      </c>
      <c r="F165" s="22">
        <v>0.4556</v>
      </c>
      <c r="G165" s="22">
        <v>8.6800000000000002E-2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2">
        <v>0.88939999999999997</v>
      </c>
      <c r="N165" s="22">
        <v>3.5000000000000003E-2</v>
      </c>
      <c r="O165" s="22">
        <v>7.5600000000000001E-2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2.1299999999999999E-2</v>
      </c>
      <c r="V165" s="22">
        <v>0.85420000000000007</v>
      </c>
      <c r="W165" s="22">
        <v>0.1245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">
        <v>164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2">
        <v>0.44390000000000002</v>
      </c>
      <c r="F166" s="22">
        <v>0.44</v>
      </c>
      <c r="G166" s="22">
        <v>0.11609999999999999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2">
        <v>0.85199999999999998</v>
      </c>
      <c r="N166" s="22">
        <v>4.1399999999999999E-2</v>
      </c>
      <c r="O166" s="22">
        <v>0.1066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2.5499999999999998E-2</v>
      </c>
      <c r="V166" s="22">
        <v>0.8095</v>
      </c>
      <c r="W166" s="22">
        <v>0.16500000000000001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">
        <v>165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2">
        <v>0.4249</v>
      </c>
      <c r="F167" s="22">
        <v>0.42430000000000001</v>
      </c>
      <c r="G167" s="22">
        <v>0.15079999999999999</v>
      </c>
      <c r="H167" s="22">
        <v>0</v>
      </c>
      <c r="I167" s="22">
        <v>0</v>
      </c>
      <c r="J167" s="22">
        <v>0</v>
      </c>
      <c r="K167" s="22">
        <v>0</v>
      </c>
      <c r="L167" s="22">
        <v>0</v>
      </c>
      <c r="M167" s="22">
        <v>0.81819999999999993</v>
      </c>
      <c r="N167" s="22">
        <v>4.6600000000000003E-2</v>
      </c>
      <c r="O167" s="22">
        <v>0.13519999999999999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3.1300000000000001E-2</v>
      </c>
      <c r="V167" s="22">
        <v>0.76190000000000002</v>
      </c>
      <c r="W167" s="22">
        <v>0.20679999999999998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">
        <v>166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2">
        <v>0.42969999999999997</v>
      </c>
      <c r="F168" s="22">
        <v>0.40600000000000003</v>
      </c>
      <c r="G168" s="22">
        <v>0.1643</v>
      </c>
      <c r="H168" s="22">
        <v>0</v>
      </c>
      <c r="I168" s="22">
        <v>0</v>
      </c>
      <c r="J168" s="22">
        <v>0</v>
      </c>
      <c r="K168" s="22">
        <v>0</v>
      </c>
      <c r="L168" s="22">
        <v>0</v>
      </c>
      <c r="M168" s="22">
        <v>0.80290000000000006</v>
      </c>
      <c r="N168" s="22">
        <v>4.87E-2</v>
      </c>
      <c r="O168" s="22">
        <v>0.1484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3.4099999999999998E-2</v>
      </c>
      <c r="V168" s="22">
        <v>0.7419</v>
      </c>
      <c r="W168" s="22">
        <v>0.22399999999999998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">
        <v>167</v>
      </c>
    </row>
    <row r="169" spans="1:29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2">
        <v>0.27483000000000002</v>
      </c>
      <c r="F169" s="22">
        <v>0.27207999999999999</v>
      </c>
      <c r="G169" s="22">
        <v>0.45308999999999999</v>
      </c>
      <c r="H169" s="22">
        <v>0</v>
      </c>
      <c r="I169" s="22">
        <v>0</v>
      </c>
      <c r="J169" s="22">
        <v>0</v>
      </c>
      <c r="K169" s="22">
        <v>0</v>
      </c>
      <c r="L169" s="22">
        <v>0</v>
      </c>
      <c r="M169" s="22">
        <v>0.72284999999999999</v>
      </c>
      <c r="N169" s="22">
        <v>3.3989999999999999E-2</v>
      </c>
      <c r="O169" s="22">
        <v>0.24315999999999999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9.9360000000000004E-2</v>
      </c>
      <c r="V169" s="22">
        <v>0.35298999999999997</v>
      </c>
      <c r="W169" s="22">
        <v>0.54764999999999997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">
        <v>168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2">
        <v>0.25812999999999997</v>
      </c>
      <c r="F170" s="22">
        <v>0.32604</v>
      </c>
      <c r="G170" s="22">
        <v>0.41582999999999998</v>
      </c>
      <c r="H170" s="22">
        <v>0</v>
      </c>
      <c r="I170" s="22">
        <v>0</v>
      </c>
      <c r="J170" s="22">
        <v>0</v>
      </c>
      <c r="K170" s="22">
        <v>0</v>
      </c>
      <c r="L170" s="22">
        <v>0</v>
      </c>
      <c r="M170" s="22">
        <v>0.74970000000000003</v>
      </c>
      <c r="N170" s="22">
        <v>3.678E-2</v>
      </c>
      <c r="O170" s="22">
        <v>0.21352000000000002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7.1550000000000002E-2</v>
      </c>
      <c r="V170" s="22">
        <v>0.4264</v>
      </c>
      <c r="W170" s="22">
        <v>0.50205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">
        <v>169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2">
        <v>0.32158000000000003</v>
      </c>
      <c r="F171" s="22">
        <v>0.34615000000000001</v>
      </c>
      <c r="G171" s="22">
        <v>0.33226999999999995</v>
      </c>
      <c r="H171" s="22">
        <v>0</v>
      </c>
      <c r="I171" s="22">
        <v>0</v>
      </c>
      <c r="J171" s="22">
        <v>0</v>
      </c>
      <c r="K171" s="22">
        <v>0</v>
      </c>
      <c r="L171" s="22">
        <v>0</v>
      </c>
      <c r="M171" s="22">
        <v>0.82498000000000005</v>
      </c>
      <c r="N171" s="22">
        <v>2.2589999999999999E-2</v>
      </c>
      <c r="O171" s="22">
        <v>0.15243000000000001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3.5639999999999998E-2</v>
      </c>
      <c r="V171" s="22">
        <v>0.52415999999999996</v>
      </c>
      <c r="W171" s="22">
        <v>0.44020000000000004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">
        <v>170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2">
        <v>0.36701999999999996</v>
      </c>
      <c r="F172" s="22">
        <v>0.38322000000000001</v>
      </c>
      <c r="G172" s="22">
        <v>0.24975999999999998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2">
        <v>0.86552000000000007</v>
      </c>
      <c r="N172" s="22">
        <v>1.6289999999999999E-2</v>
      </c>
      <c r="O172" s="22">
        <v>0.11819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1.54E-2</v>
      </c>
      <c r="V172" s="22">
        <v>0.63688999999999996</v>
      </c>
      <c r="W172" s="22">
        <v>0.34771000000000002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">
        <v>171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2">
        <v>0.20501000000000003</v>
      </c>
      <c r="F173" s="22">
        <v>0.58996999999999999</v>
      </c>
      <c r="G173" s="22">
        <v>0.20501999999999998</v>
      </c>
      <c r="H173" s="22">
        <v>0</v>
      </c>
      <c r="I173" s="22">
        <v>0</v>
      </c>
      <c r="J173" s="22">
        <v>0</v>
      </c>
      <c r="K173" s="22">
        <v>0</v>
      </c>
      <c r="L173" s="22">
        <v>0</v>
      </c>
      <c r="M173" s="22">
        <v>0.90790000000000004</v>
      </c>
      <c r="N173" s="22">
        <v>1.4239999999999999E-2</v>
      </c>
      <c r="O173" s="22">
        <v>7.7859999999999999E-2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1.123E-2</v>
      </c>
      <c r="V173" s="22">
        <v>0.75383</v>
      </c>
      <c r="W173" s="22">
        <v>0.23494000000000001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">
        <v>172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2">
        <v>0.20613000000000001</v>
      </c>
      <c r="F174" s="22">
        <v>0.65459999999999996</v>
      </c>
      <c r="G174" s="22">
        <v>0.13927</v>
      </c>
      <c r="H174" s="22">
        <v>0</v>
      </c>
      <c r="I174" s="22">
        <v>0</v>
      </c>
      <c r="J174" s="22">
        <v>0</v>
      </c>
      <c r="K174" s="22">
        <v>0</v>
      </c>
      <c r="L174" s="22">
        <v>0</v>
      </c>
      <c r="M174" s="22">
        <v>0.94233999999999996</v>
      </c>
      <c r="N174" s="22">
        <v>1.119E-2</v>
      </c>
      <c r="O174" s="22">
        <v>4.6470000000000004E-2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9.7000000000000003E-3</v>
      </c>
      <c r="V174" s="22">
        <v>0.8351900000000001</v>
      </c>
      <c r="W174" s="22">
        <v>0.15511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">
        <v>173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2">
        <v>0.22359999999999999</v>
      </c>
      <c r="F175" s="22">
        <v>0.77639999999999998</v>
      </c>
      <c r="G175" s="22">
        <v>0</v>
      </c>
      <c r="H175" s="22">
        <v>0</v>
      </c>
      <c r="I175" s="22">
        <v>0</v>
      </c>
      <c r="J175" s="22">
        <v>0</v>
      </c>
      <c r="K175" s="22">
        <v>0</v>
      </c>
      <c r="L175" s="22">
        <v>0</v>
      </c>
      <c r="M175" s="22">
        <v>0.99199999999999999</v>
      </c>
      <c r="N175" s="22">
        <v>8.0000000000000002E-3</v>
      </c>
      <c r="O175" s="22">
        <v>0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9.0000000000000011E-3</v>
      </c>
      <c r="V175" s="22">
        <v>0.99099999999999999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">
        <v>174</v>
      </c>
    </row>
    <row r="176" spans="1:29" x14ac:dyDescent="0.25">
      <c r="A176" s="2">
        <v>12</v>
      </c>
      <c r="B176" s="2" t="s">
        <v>2</v>
      </c>
      <c r="C176" s="2">
        <v>353.15</v>
      </c>
      <c r="D176" s="2">
        <v>2</v>
      </c>
      <c r="E176" s="22">
        <v>0.1865</v>
      </c>
      <c r="F176" s="22">
        <v>0.34200999999999998</v>
      </c>
      <c r="G176" s="22">
        <v>0.47149000000000002</v>
      </c>
      <c r="H176" s="22">
        <v>0</v>
      </c>
      <c r="I176" s="22">
        <v>0</v>
      </c>
      <c r="J176" s="22">
        <v>0</v>
      </c>
      <c r="K176" s="22">
        <v>0</v>
      </c>
      <c r="L176" s="22">
        <v>0</v>
      </c>
      <c r="M176" s="22">
        <v>0.66197000000000006</v>
      </c>
      <c r="N176" s="22">
        <v>6.726E-2</v>
      </c>
      <c r="O176" s="22">
        <v>0.27077000000000001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0.12597</v>
      </c>
      <c r="V176" s="22">
        <v>0.37066000000000004</v>
      </c>
      <c r="W176" s="22">
        <v>0.50336999999999998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">
        <v>175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2">
        <v>0.16563</v>
      </c>
      <c r="F177" s="22">
        <v>0.41517999999999999</v>
      </c>
      <c r="G177" s="22">
        <v>0.41918999999999995</v>
      </c>
      <c r="H177" s="22">
        <v>0</v>
      </c>
      <c r="I177" s="22">
        <v>0</v>
      </c>
      <c r="J177" s="22">
        <v>0</v>
      </c>
      <c r="K177" s="22">
        <v>0</v>
      </c>
      <c r="L177" s="22">
        <v>0</v>
      </c>
      <c r="M177" s="22">
        <v>0.74647000000000008</v>
      </c>
      <c r="N177" s="22">
        <v>3.7330000000000002E-2</v>
      </c>
      <c r="O177" s="22">
        <v>0.2162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7.639E-2</v>
      </c>
      <c r="V177" s="22">
        <v>0.46093000000000006</v>
      </c>
      <c r="W177" s="22">
        <v>0.46267999999999998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">
        <v>176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2">
        <v>0.156</v>
      </c>
      <c r="F178" s="22">
        <v>0.46448</v>
      </c>
      <c r="G178" s="22">
        <v>0.37951999999999997</v>
      </c>
      <c r="H178" s="22">
        <v>0</v>
      </c>
      <c r="I178" s="22">
        <v>0</v>
      </c>
      <c r="J178" s="22">
        <v>0</v>
      </c>
      <c r="K178" s="22">
        <v>0</v>
      </c>
      <c r="L178" s="22">
        <v>0</v>
      </c>
      <c r="M178" s="22">
        <v>0.78430999999999995</v>
      </c>
      <c r="N178" s="22">
        <v>3.007E-2</v>
      </c>
      <c r="O178" s="22">
        <v>0.18562000000000001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4.6630000000000005E-2</v>
      </c>
      <c r="V178" s="22">
        <v>0.53359999999999996</v>
      </c>
      <c r="W178" s="22">
        <v>0.41976999999999998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">
        <v>177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2">
        <v>0.17271</v>
      </c>
      <c r="F179" s="22">
        <v>0.54071000000000002</v>
      </c>
      <c r="G179" s="22">
        <v>0.28658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2">
        <v>0.82944000000000007</v>
      </c>
      <c r="N179" s="22">
        <v>1.9290000000000002E-2</v>
      </c>
      <c r="O179" s="22">
        <v>0.15127000000000002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1.4690000000000002E-2</v>
      </c>
      <c r="V179" s="22">
        <v>0.65486999999999995</v>
      </c>
      <c r="W179" s="22">
        <v>0.33043999999999996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">
        <v>178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2">
        <v>0.20321999999999998</v>
      </c>
      <c r="F180" s="22">
        <v>0.58479999999999999</v>
      </c>
      <c r="G180" s="22">
        <v>0.21198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2">
        <v>0.89617000000000002</v>
      </c>
      <c r="N180" s="22">
        <v>1.6719999999999999E-2</v>
      </c>
      <c r="O180" s="22">
        <v>8.7110000000000007E-2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1.2279999999999999E-2</v>
      </c>
      <c r="V180" s="22">
        <v>0.75302999999999998</v>
      </c>
      <c r="W180" s="22">
        <v>0.23469000000000001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">
        <v>179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2">
        <v>0.20904</v>
      </c>
      <c r="F181" s="22">
        <v>0.66383999999999999</v>
      </c>
      <c r="G181" s="22">
        <v>0.12712000000000001</v>
      </c>
      <c r="H181" s="22">
        <v>0</v>
      </c>
      <c r="I181" s="22">
        <v>0</v>
      </c>
      <c r="J181" s="22">
        <v>0</v>
      </c>
      <c r="K181" s="22">
        <v>0</v>
      </c>
      <c r="L181" s="22">
        <v>0</v>
      </c>
      <c r="M181" s="22">
        <v>0.93157999999999996</v>
      </c>
      <c r="N181" s="22">
        <v>1.516E-2</v>
      </c>
      <c r="O181" s="22">
        <v>5.3259999999999995E-2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1.0920000000000001E-2</v>
      </c>
      <c r="V181" s="22">
        <v>0.83416000000000001</v>
      </c>
      <c r="W181" s="22">
        <v>0.15492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">
        <v>180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2">
        <v>0.26471</v>
      </c>
      <c r="F182" s="22">
        <v>0.73529</v>
      </c>
      <c r="G182" s="22">
        <v>0</v>
      </c>
      <c r="H182" s="22">
        <v>0</v>
      </c>
      <c r="I182" s="22">
        <v>0</v>
      </c>
      <c r="J182" s="22">
        <v>0</v>
      </c>
      <c r="K182" s="22">
        <v>0</v>
      </c>
      <c r="L182" s="22">
        <v>0</v>
      </c>
      <c r="M182" s="22">
        <v>0.99100999999999995</v>
      </c>
      <c r="N182" s="22">
        <v>8.9899999999999997E-3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9.7000000000000003E-3</v>
      </c>
      <c r="V182" s="22">
        <v>0.99029999999999996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">
        <v>181</v>
      </c>
    </row>
    <row r="183" spans="1:29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2">
        <v>0.23895</v>
      </c>
      <c r="F183" s="22">
        <v>0.23849000000000001</v>
      </c>
      <c r="G183" s="22">
        <v>2.2559999999999997E-2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2">
        <v>0.61097000000000001</v>
      </c>
      <c r="N183" s="22">
        <v>6.9109999999999991E-2</v>
      </c>
      <c r="O183" s="22">
        <v>0.31991999999999998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0.16170999999999999</v>
      </c>
      <c r="V183" s="22">
        <v>0.27659</v>
      </c>
      <c r="W183" s="22">
        <v>0.56169999999999998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">
        <v>182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2">
        <v>0.29577000000000003</v>
      </c>
      <c r="F184" s="22">
        <v>0.29607</v>
      </c>
      <c r="G184" s="22">
        <v>0.40816000000000002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2">
        <v>0.73712999999999995</v>
      </c>
      <c r="N184" s="22">
        <v>4.4859999999999997E-2</v>
      </c>
      <c r="O184" s="22">
        <v>0.21800999999999998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8.7129999999999985E-2</v>
      </c>
      <c r="V184" s="22">
        <v>0.40927999999999998</v>
      </c>
      <c r="W184" s="22">
        <v>0.50358999999999998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">
        <v>183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2">
        <v>0.31981000000000004</v>
      </c>
      <c r="F185" s="22">
        <v>0.32138</v>
      </c>
      <c r="G185" s="22">
        <v>0.35881000000000002</v>
      </c>
      <c r="H185" s="22">
        <v>0</v>
      </c>
      <c r="I185" s="22">
        <v>0</v>
      </c>
      <c r="J185" s="22">
        <v>0</v>
      </c>
      <c r="K185" s="22">
        <v>0</v>
      </c>
      <c r="L185" s="22">
        <v>0</v>
      </c>
      <c r="M185" s="22">
        <v>0.77312999999999998</v>
      </c>
      <c r="N185" s="22">
        <v>3.4769999999999995E-2</v>
      </c>
      <c r="O185" s="22">
        <v>0.19210000000000002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5.4890000000000001E-2</v>
      </c>
      <c r="V185" s="22">
        <v>0.48191000000000001</v>
      </c>
      <c r="W185" s="22">
        <v>0.4632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">
        <v>184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2">
        <v>0.35524</v>
      </c>
      <c r="F186" s="22">
        <v>0.35435</v>
      </c>
      <c r="G186" s="22">
        <v>0.29041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2">
        <v>0.83052000000000004</v>
      </c>
      <c r="N186" s="22">
        <v>2.511E-2</v>
      </c>
      <c r="O186" s="22">
        <v>0.14437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2.835E-2</v>
      </c>
      <c r="V186" s="22">
        <v>0.58448999999999995</v>
      </c>
      <c r="W186" s="22">
        <v>0.38716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">
        <v>185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2">
        <v>0.41473999999999994</v>
      </c>
      <c r="F187" s="22">
        <v>0.41478000000000004</v>
      </c>
      <c r="G187" s="22">
        <v>0.17047999999999999</v>
      </c>
      <c r="H187" s="22">
        <v>0</v>
      </c>
      <c r="I187" s="22">
        <v>0</v>
      </c>
      <c r="J187" s="22">
        <v>0</v>
      </c>
      <c r="K187" s="22">
        <v>0</v>
      </c>
      <c r="L187" s="22">
        <v>0</v>
      </c>
      <c r="M187" s="22">
        <v>0.89422000000000001</v>
      </c>
      <c r="N187" s="22">
        <v>2.1720000000000003E-2</v>
      </c>
      <c r="O187" s="22">
        <v>8.406000000000001E-2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5.7599999999999995E-3</v>
      </c>
      <c r="V187" s="22">
        <v>0.73784000000000005</v>
      </c>
      <c r="W187" s="22">
        <v>0.25640000000000002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">
        <v>186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2">
        <v>0.44726999999999995</v>
      </c>
      <c r="F188" s="22">
        <v>0.44731000000000004</v>
      </c>
      <c r="G188" s="22">
        <v>0.10542</v>
      </c>
      <c r="H188" s="22">
        <v>0</v>
      </c>
      <c r="I188" s="22">
        <v>0</v>
      </c>
      <c r="J188" s="22">
        <v>0</v>
      </c>
      <c r="K188" s="22">
        <v>0</v>
      </c>
      <c r="L188" s="22">
        <v>0</v>
      </c>
      <c r="M188" s="22">
        <v>0.92793999999999999</v>
      </c>
      <c r="N188" s="22">
        <v>1.9740000000000001E-2</v>
      </c>
      <c r="O188" s="22">
        <v>5.2320000000000005E-2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2.5200000000000001E-3</v>
      </c>
      <c r="V188" s="22">
        <v>0.84301000000000004</v>
      </c>
      <c r="W188" s="22">
        <v>0.15447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">
        <v>187</v>
      </c>
    </row>
    <row r="189" spans="1:29" x14ac:dyDescent="0.25">
      <c r="A189" s="2">
        <v>12</v>
      </c>
      <c r="B189" s="2" t="s">
        <v>20</v>
      </c>
      <c r="C189" s="2">
        <v>353.15</v>
      </c>
      <c r="D189" s="2">
        <v>2</v>
      </c>
      <c r="E189" s="22">
        <v>0.29577000000000003</v>
      </c>
      <c r="F189" s="22">
        <v>0.29997000000000001</v>
      </c>
      <c r="G189" s="22">
        <v>0.40426000000000001</v>
      </c>
      <c r="H189" s="22">
        <v>0</v>
      </c>
      <c r="I189" s="22">
        <v>0</v>
      </c>
      <c r="J189" s="22">
        <v>0</v>
      </c>
      <c r="K189" s="22">
        <v>0</v>
      </c>
      <c r="L189" s="22">
        <v>0</v>
      </c>
      <c r="M189" s="22">
        <v>0.69551000000000007</v>
      </c>
      <c r="N189" s="22">
        <v>5.5129999999999998E-2</v>
      </c>
      <c r="O189" s="22">
        <v>0.24936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9.2189999999999994E-2</v>
      </c>
      <c r="V189" s="22">
        <v>0.42881000000000002</v>
      </c>
      <c r="W189" s="22">
        <v>0.47899999999999998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">
        <v>188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2">
        <v>0.34124000000000004</v>
      </c>
      <c r="F190" s="22">
        <v>0.34491999999999995</v>
      </c>
      <c r="G190" s="22">
        <v>0.31384000000000001</v>
      </c>
      <c r="H190" s="22">
        <v>0</v>
      </c>
      <c r="I190" s="22">
        <v>0</v>
      </c>
      <c r="J190" s="22">
        <v>0</v>
      </c>
      <c r="K190" s="22">
        <v>0</v>
      </c>
      <c r="L190" s="22">
        <v>0</v>
      </c>
      <c r="M190" s="22">
        <v>0.79830000000000001</v>
      </c>
      <c r="N190" s="22">
        <v>2.6380000000000001E-2</v>
      </c>
      <c r="O190" s="22">
        <v>0.17532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3.7620000000000001E-2</v>
      </c>
      <c r="V190" s="22">
        <v>0.53983999999999999</v>
      </c>
      <c r="W190" s="22">
        <v>0.42253999999999997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">
        <v>189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2">
        <v>0.39271</v>
      </c>
      <c r="F191" s="22">
        <v>0.39139000000000002</v>
      </c>
      <c r="G191" s="22">
        <v>0.21590000000000001</v>
      </c>
      <c r="H191" s="22">
        <v>0</v>
      </c>
      <c r="I191" s="22">
        <v>0</v>
      </c>
      <c r="J191" s="22">
        <v>0</v>
      </c>
      <c r="K191" s="22">
        <v>0</v>
      </c>
      <c r="L191" s="22">
        <v>0</v>
      </c>
      <c r="M191" s="22">
        <v>0.85888999999999993</v>
      </c>
      <c r="N191" s="22">
        <v>2.1389999999999999E-2</v>
      </c>
      <c r="O191" s="22">
        <v>0.11971999999999999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2.521E-2</v>
      </c>
      <c r="V191" s="22">
        <v>0.66581000000000001</v>
      </c>
      <c r="W191" s="22">
        <v>0.30897999999999998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">
        <v>190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2">
        <v>0.41531000000000001</v>
      </c>
      <c r="F192" s="22">
        <v>0.40478999999999998</v>
      </c>
      <c r="G192" s="22">
        <v>0.17989999999999998</v>
      </c>
      <c r="H192" s="22">
        <v>0</v>
      </c>
      <c r="I192" s="22">
        <v>0</v>
      </c>
      <c r="J192" s="22">
        <v>0</v>
      </c>
      <c r="K192" s="22">
        <v>0</v>
      </c>
      <c r="L192" s="22">
        <v>0</v>
      </c>
      <c r="M192" s="22">
        <v>0.88400000000000001</v>
      </c>
      <c r="N192" s="22">
        <v>1.9699999999999999E-2</v>
      </c>
      <c r="O192" s="22">
        <v>9.6300000000000011E-2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1.8859999999999998E-2</v>
      </c>
      <c r="V192" s="22">
        <v>0.73789000000000005</v>
      </c>
      <c r="W192" s="22">
        <v>0.24324999999999999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">
        <v>191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2">
        <v>0.44317000000000001</v>
      </c>
      <c r="F193" s="22">
        <v>0.44173000000000001</v>
      </c>
      <c r="G193" s="22">
        <v>0.11509999999999999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2">
        <v>0.91891</v>
      </c>
      <c r="N193" s="22">
        <v>1.7739999999999999E-2</v>
      </c>
      <c r="O193" s="22">
        <v>6.3350000000000004E-2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9.0000000000000011E-3</v>
      </c>
      <c r="V193" s="22">
        <v>0.84499999999999997</v>
      </c>
      <c r="W193" s="22">
        <v>0.14599999999999999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">
        <v>192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2">
        <v>0.28996</v>
      </c>
      <c r="F194" s="22">
        <v>0.71004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2">
        <v>0.98026999999999997</v>
      </c>
      <c r="N194" s="22">
        <v>1.9730000000000001E-2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3.2000000000000002E-3</v>
      </c>
      <c r="V194" s="22">
        <v>0.99680000000000002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">
        <v>193</v>
      </c>
    </row>
    <row r="195" spans="1:29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2">
        <v>0.24958</v>
      </c>
      <c r="F195" s="22">
        <v>0.252</v>
      </c>
      <c r="G195" s="22">
        <v>0.49841999999999997</v>
      </c>
      <c r="H195" s="22">
        <v>0</v>
      </c>
      <c r="I195" s="22">
        <v>0</v>
      </c>
      <c r="J195" s="22">
        <v>0</v>
      </c>
      <c r="K195" s="22">
        <v>0</v>
      </c>
      <c r="L195" s="22">
        <v>0</v>
      </c>
      <c r="M195" s="22">
        <v>0.57057999999999998</v>
      </c>
      <c r="N195" s="22">
        <v>0.10446</v>
      </c>
      <c r="O195" s="22">
        <v>0.32496000000000003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0.1235</v>
      </c>
      <c r="V195" s="22">
        <v>0.31739999999999996</v>
      </c>
      <c r="W195" s="22">
        <v>0.55909999999999993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">
        <v>194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2">
        <v>0.28544000000000003</v>
      </c>
      <c r="F196" s="22">
        <v>0.29380000000000001</v>
      </c>
      <c r="G196" s="22">
        <v>0.42076000000000002</v>
      </c>
      <c r="H196" s="22">
        <v>0</v>
      </c>
      <c r="I196" s="22">
        <v>0</v>
      </c>
      <c r="J196" s="22">
        <v>0</v>
      </c>
      <c r="K196" s="22">
        <v>0</v>
      </c>
      <c r="L196" s="22">
        <v>0</v>
      </c>
      <c r="M196" s="22">
        <v>0.73558000000000012</v>
      </c>
      <c r="N196" s="22">
        <v>4.897E-2</v>
      </c>
      <c r="O196" s="22">
        <v>0.21545000000000003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5.8520000000000003E-2</v>
      </c>
      <c r="V196" s="22">
        <v>0.42395000000000005</v>
      </c>
      <c r="W196" s="22">
        <v>0.51753000000000005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">
        <v>195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2">
        <v>0.34244000000000002</v>
      </c>
      <c r="F197" s="22">
        <v>0.34555999999999998</v>
      </c>
      <c r="G197" s="22">
        <v>0.312</v>
      </c>
      <c r="H197" s="22">
        <v>0</v>
      </c>
      <c r="I197" s="22">
        <v>0</v>
      </c>
      <c r="J197" s="22">
        <v>0</v>
      </c>
      <c r="K197" s="22">
        <v>0</v>
      </c>
      <c r="L197" s="22">
        <v>0</v>
      </c>
      <c r="M197" s="22">
        <v>0.80684</v>
      </c>
      <c r="N197" s="22">
        <v>3.0099999999999998E-2</v>
      </c>
      <c r="O197" s="22">
        <v>0.16306000000000001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2.3230000000000001E-2</v>
      </c>
      <c r="V197" s="22">
        <v>0.56459000000000004</v>
      </c>
      <c r="W197" s="22">
        <v>0.41218000000000005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">
        <v>196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2">
        <v>0.39341000000000004</v>
      </c>
      <c r="F198" s="22">
        <v>0.39651999999999998</v>
      </c>
      <c r="G198" s="22">
        <v>0.21007000000000001</v>
      </c>
      <c r="H198" s="22">
        <v>0</v>
      </c>
      <c r="I198" s="22">
        <v>0</v>
      </c>
      <c r="J198" s="22">
        <v>0</v>
      </c>
      <c r="K198" s="22">
        <v>0</v>
      </c>
      <c r="L198" s="22">
        <v>0</v>
      </c>
      <c r="M198" s="22">
        <v>0.88352999999999993</v>
      </c>
      <c r="N198" s="22">
        <v>1.0120000000000001E-2</v>
      </c>
      <c r="O198" s="22">
        <v>0.10635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1.3839999999999998E-2</v>
      </c>
      <c r="V198" s="22">
        <v>0.69684999999999997</v>
      </c>
      <c r="W198" s="22">
        <v>0.28931000000000001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">
        <v>197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2">
        <v>0.43</v>
      </c>
      <c r="F199" s="22">
        <v>0.43267000000000005</v>
      </c>
      <c r="G199" s="22">
        <v>0.13733000000000001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2">
        <v>0.92430999999999996</v>
      </c>
      <c r="N199" s="22">
        <v>3.0799999999999998E-3</v>
      </c>
      <c r="O199" s="22">
        <v>7.2610000000000008E-2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5.9199999999999999E-3</v>
      </c>
      <c r="V199" s="22">
        <v>0.78284999999999993</v>
      </c>
      <c r="W199" s="22">
        <v>0.21123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">
        <v>198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2">
        <v>0.45689999999999997</v>
      </c>
      <c r="F200" s="22">
        <v>0.45694000000000001</v>
      </c>
      <c r="G200" s="22">
        <v>8.616E-2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2">
        <v>0.94760999999999995</v>
      </c>
      <c r="N200" s="22">
        <v>2.2599999999999999E-3</v>
      </c>
      <c r="O200" s="22">
        <v>5.0130000000000001E-2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2.99E-3</v>
      </c>
      <c r="V200" s="22">
        <v>0.86739999999999995</v>
      </c>
      <c r="W200" s="22">
        <v>0.12961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">
        <v>199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2">
        <v>0.54966999999999999</v>
      </c>
      <c r="F201" s="22">
        <v>0.45033000000000001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2">
        <v>0.99947000000000008</v>
      </c>
      <c r="N201" s="22">
        <v>5.2999999999999998E-4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1.7399999999999998E-3</v>
      </c>
      <c r="V201" s="22">
        <v>0.99825999999999993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">
        <v>200</v>
      </c>
    </row>
    <row r="202" spans="1:29" x14ac:dyDescent="0.25">
      <c r="A202" s="2">
        <v>12</v>
      </c>
      <c r="B202" s="2" t="s">
        <v>21</v>
      </c>
      <c r="C202" s="2">
        <v>353.15</v>
      </c>
      <c r="D202" s="2">
        <v>2</v>
      </c>
      <c r="E202" s="22">
        <v>0.31086999999999998</v>
      </c>
      <c r="F202" s="22">
        <v>0.31420000000000003</v>
      </c>
      <c r="G202" s="22">
        <v>0.37493000000000004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0.74236000000000002</v>
      </c>
      <c r="N202" s="22">
        <v>5.3269999999999998E-2</v>
      </c>
      <c r="O202" s="22">
        <v>0.20437000000000002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6.5099999999999991E-2</v>
      </c>
      <c r="V202" s="22">
        <v>0.46009999999999995</v>
      </c>
      <c r="W202" s="22">
        <v>0.47479999999999994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">
        <v>201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2">
        <v>0.34325000000000006</v>
      </c>
      <c r="F203" s="22">
        <v>0.33634999999999998</v>
      </c>
      <c r="G203" s="22">
        <v>0.32040000000000002</v>
      </c>
      <c r="H203" s="22">
        <v>0</v>
      </c>
      <c r="I203" s="22">
        <v>0</v>
      </c>
      <c r="J203" s="22">
        <v>0</v>
      </c>
      <c r="K203" s="22">
        <v>0</v>
      </c>
      <c r="L203" s="22">
        <v>0</v>
      </c>
      <c r="M203" s="22">
        <v>0.77302000000000004</v>
      </c>
      <c r="N203" s="22">
        <v>4.4170000000000001E-2</v>
      </c>
      <c r="O203" s="22">
        <v>0.18281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4.7070000000000001E-2</v>
      </c>
      <c r="V203" s="22">
        <v>0.52607000000000004</v>
      </c>
      <c r="W203" s="22">
        <v>0.42686000000000002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">
        <v>202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2">
        <v>0.38156000000000001</v>
      </c>
      <c r="F204" s="22">
        <v>0.37594</v>
      </c>
      <c r="G204" s="22">
        <v>0.24249999999999999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0.81289</v>
      </c>
      <c r="N204" s="22">
        <v>2.9910000000000003E-2</v>
      </c>
      <c r="O204" s="22">
        <v>0.15720000000000001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1.2019999999999999E-2</v>
      </c>
      <c r="V204" s="22">
        <v>0.65705999999999998</v>
      </c>
      <c r="W204" s="22">
        <v>0.33091999999999999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">
        <v>203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2">
        <v>0.40451999999999999</v>
      </c>
      <c r="F205" s="22">
        <v>0.40764</v>
      </c>
      <c r="G205" s="22">
        <v>0.18783999999999998</v>
      </c>
      <c r="H205" s="22">
        <v>0</v>
      </c>
      <c r="I205" s="22">
        <v>0</v>
      </c>
      <c r="J205" s="22">
        <v>0</v>
      </c>
      <c r="K205" s="22">
        <v>0</v>
      </c>
      <c r="L205" s="22">
        <v>0</v>
      </c>
      <c r="M205" s="22">
        <v>0.85124</v>
      </c>
      <c r="N205" s="22">
        <v>2.1230000000000002E-2</v>
      </c>
      <c r="O205" s="22">
        <v>0.12753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7.9400000000000009E-3</v>
      </c>
      <c r="V205" s="22">
        <v>0.74403999999999992</v>
      </c>
      <c r="W205" s="22">
        <v>0.24801999999999999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">
        <v>204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2">
        <v>0.44317000000000001</v>
      </c>
      <c r="F206" s="22">
        <v>0.44268999999999997</v>
      </c>
      <c r="G206" s="22">
        <v>0.11413999999999999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2">
        <v>0.92122999999999999</v>
      </c>
      <c r="N206" s="22">
        <v>4.3899999999999998E-3</v>
      </c>
      <c r="O206" s="22">
        <v>7.4380000000000002E-2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3.2200000000000002E-3</v>
      </c>
      <c r="V206" s="22">
        <v>0.85581999999999991</v>
      </c>
      <c r="W206" s="22">
        <v>0.14096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">
        <v>205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2">
        <v>0.66465999999999992</v>
      </c>
      <c r="F207" s="22">
        <v>0.33533999999999997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2">
        <v>0.99919000000000002</v>
      </c>
      <c r="N207" s="22">
        <v>8.1000000000000006E-4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1.9E-3</v>
      </c>
      <c r="V207" s="22">
        <v>0.99809999999999999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">
        <v>206</v>
      </c>
    </row>
    <row r="208" spans="1:29" x14ac:dyDescent="0.25">
      <c r="A208" s="2">
        <v>12</v>
      </c>
      <c r="B208" s="2" t="s">
        <v>22</v>
      </c>
      <c r="C208" s="2">
        <v>323.14999999999998</v>
      </c>
      <c r="D208" s="2">
        <v>2</v>
      </c>
      <c r="E208" s="22">
        <v>0.29749999999999999</v>
      </c>
      <c r="F208" s="22">
        <v>0.29710000000000003</v>
      </c>
      <c r="G208" s="22">
        <v>0.40539999999999998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0.58316999999999997</v>
      </c>
      <c r="N208" s="22">
        <v>7.9969999999999999E-2</v>
      </c>
      <c r="O208" s="22">
        <v>0.33685999999999999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7.3450000000000001E-2</v>
      </c>
      <c r="V208" s="22">
        <v>0.46223999999999998</v>
      </c>
      <c r="W208" s="22">
        <v>0.46431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">
        <v>207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2">
        <v>0.34695999999999999</v>
      </c>
      <c r="F209" s="22">
        <v>0.34658</v>
      </c>
      <c r="G209" s="22">
        <v>0.30646000000000001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0.72828999999999988</v>
      </c>
      <c r="N209" s="22">
        <v>3.4620000000000005E-2</v>
      </c>
      <c r="O209" s="22">
        <v>0.23709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2.6249999999999999E-2</v>
      </c>
      <c r="V209" s="22">
        <v>0.58987000000000001</v>
      </c>
      <c r="W209" s="22">
        <v>0.38388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">
        <v>208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2">
        <v>0.39341000000000004</v>
      </c>
      <c r="F210" s="22">
        <v>0.39101999999999998</v>
      </c>
      <c r="G210" s="22">
        <v>0.21556999999999998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0.83601000000000003</v>
      </c>
      <c r="N210" s="22">
        <v>1.5529999999999999E-2</v>
      </c>
      <c r="O210" s="22">
        <v>0.14846000000000001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1.282E-2</v>
      </c>
      <c r="V210" s="22">
        <v>0.70019000000000009</v>
      </c>
      <c r="W210" s="22">
        <v>0.28699000000000002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">
        <v>209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2">
        <v>0.43603000000000003</v>
      </c>
      <c r="F211" s="22">
        <v>0.43645</v>
      </c>
      <c r="G211" s="22">
        <v>0.12751999999999999</v>
      </c>
      <c r="H211" s="22">
        <v>0</v>
      </c>
      <c r="I211" s="22">
        <v>0</v>
      </c>
      <c r="J211" s="22">
        <v>0</v>
      </c>
      <c r="K211" s="22">
        <v>0</v>
      </c>
      <c r="L211" s="22">
        <v>0</v>
      </c>
      <c r="M211" s="22">
        <v>0.91650999999999994</v>
      </c>
      <c r="N211" s="22">
        <v>5.2500000000000003E-3</v>
      </c>
      <c r="O211" s="22">
        <v>7.8240000000000004E-2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8.7600000000000004E-3</v>
      </c>
      <c r="V211" s="22">
        <v>0.83689999999999998</v>
      </c>
      <c r="W211" s="22">
        <v>0.15434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">
        <v>210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2">
        <v>0.64251000000000003</v>
      </c>
      <c r="F212" s="22">
        <v>0.35749000000000003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0.99971999999999994</v>
      </c>
      <c r="N212" s="22">
        <v>2.8000000000000003E-4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2.8000000000000004E-3</v>
      </c>
      <c r="V212" s="22">
        <v>0.99719999999999998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">
        <v>211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2">
        <v>0.43603000000000003</v>
      </c>
      <c r="F213" s="22">
        <v>0.43645</v>
      </c>
      <c r="G213" s="22">
        <v>0.12751999999999999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2">
        <v>0.91650999999999994</v>
      </c>
      <c r="N213" s="22">
        <v>5.2500000000000003E-3</v>
      </c>
      <c r="O213" s="22">
        <v>7.8240000000000004E-2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8.7600000000000004E-3</v>
      </c>
      <c r="V213" s="22">
        <v>0.83689999999999998</v>
      </c>
      <c r="W213" s="22">
        <v>0.15434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">
        <v>212</v>
      </c>
    </row>
    <row r="214" spans="1:29" x14ac:dyDescent="0.25">
      <c r="A214" s="2">
        <v>12</v>
      </c>
      <c r="B214" s="2" t="s">
        <v>22</v>
      </c>
      <c r="C214" s="2">
        <v>353.15</v>
      </c>
      <c r="D214" s="2">
        <v>2</v>
      </c>
      <c r="E214" s="22">
        <v>0.32014000000000004</v>
      </c>
      <c r="F214" s="22">
        <v>0.31145</v>
      </c>
      <c r="G214" s="22">
        <v>0.36841000000000002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2">
        <v>0.58393000000000006</v>
      </c>
      <c r="N214" s="22">
        <v>9.7550000000000012E-2</v>
      </c>
      <c r="O214" s="22">
        <v>0.31852000000000003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0.10983999999999999</v>
      </c>
      <c r="V214" s="22">
        <v>0.46822999999999998</v>
      </c>
      <c r="W214" s="22">
        <v>0.42192999999999997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">
        <v>213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2">
        <v>0.34503999999999996</v>
      </c>
      <c r="F215" s="22">
        <v>0.34600999999999998</v>
      </c>
      <c r="G215" s="22">
        <v>0.30895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0.71052999999999999</v>
      </c>
      <c r="N215" s="22">
        <v>4.6740000000000004E-2</v>
      </c>
      <c r="O215" s="22">
        <v>0.24273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3.8060000000000004E-2</v>
      </c>
      <c r="V215" s="22">
        <v>0.58268999999999993</v>
      </c>
      <c r="W215" s="22">
        <v>0.37924999999999998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">
        <v>214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2">
        <v>0.38130999999999998</v>
      </c>
      <c r="F216" s="22">
        <v>0.38049999999999995</v>
      </c>
      <c r="G216" s="22">
        <v>0.23818999999999999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0.77561000000000002</v>
      </c>
      <c r="N216" s="22">
        <v>2.5659999999999999E-2</v>
      </c>
      <c r="O216" s="22">
        <v>0.19873000000000002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1.278E-2</v>
      </c>
      <c r="V216" s="22">
        <v>0.68818000000000001</v>
      </c>
      <c r="W216" s="22">
        <v>0.29903999999999997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">
        <v>215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2">
        <v>0.41183999999999998</v>
      </c>
      <c r="F217" s="22">
        <v>0.41551000000000005</v>
      </c>
      <c r="G217" s="22">
        <v>0.17265</v>
      </c>
      <c r="H217" s="22">
        <v>0</v>
      </c>
      <c r="I217" s="22">
        <v>0</v>
      </c>
      <c r="J217" s="22">
        <v>0</v>
      </c>
      <c r="K217" s="22">
        <v>0</v>
      </c>
      <c r="L217" s="22">
        <v>0</v>
      </c>
      <c r="M217" s="22">
        <v>0.84709999999999996</v>
      </c>
      <c r="N217" s="22">
        <v>1.435E-2</v>
      </c>
      <c r="O217" s="22">
        <v>0.13855000000000001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8.9300000000000004E-3</v>
      </c>
      <c r="V217" s="22">
        <v>0.78823999999999994</v>
      </c>
      <c r="W217" s="22">
        <v>0.20283000000000001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">
        <v>216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2">
        <v>0.44780000000000003</v>
      </c>
      <c r="F218" s="22">
        <v>0.45193</v>
      </c>
      <c r="G218" s="22">
        <v>0.10027</v>
      </c>
      <c r="H218" s="22">
        <v>0</v>
      </c>
      <c r="I218" s="22">
        <v>0</v>
      </c>
      <c r="J218" s="22">
        <v>0</v>
      </c>
      <c r="K218" s="22">
        <v>0</v>
      </c>
      <c r="L218" s="22">
        <v>0</v>
      </c>
      <c r="M218" s="22">
        <v>0.91600999999999999</v>
      </c>
      <c r="N218" s="22">
        <v>7.5900000000000004E-3</v>
      </c>
      <c r="O218" s="22">
        <v>7.6399999999999996E-2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5.2500000000000003E-3</v>
      </c>
      <c r="V218" s="22">
        <v>0.87688999999999995</v>
      </c>
      <c r="W218" s="22">
        <v>0.11785999999999999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">
        <v>217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2">
        <v>0.56267</v>
      </c>
      <c r="F219" s="22">
        <v>0.43733</v>
      </c>
      <c r="G219" s="22">
        <v>0</v>
      </c>
      <c r="H219" s="22">
        <v>0</v>
      </c>
      <c r="I219" s="22">
        <v>0</v>
      </c>
      <c r="J219" s="22">
        <v>0</v>
      </c>
      <c r="K219" s="22">
        <v>0</v>
      </c>
      <c r="L219" s="22">
        <v>0</v>
      </c>
      <c r="M219" s="22">
        <v>0.99870999999999999</v>
      </c>
      <c r="N219" s="22">
        <v>1.2900000000000001E-3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6.4900000000000001E-3</v>
      </c>
      <c r="V219" s="22">
        <v>0.99351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">
        <v>218</v>
      </c>
    </row>
    <row r="220" spans="1:29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2">
        <v>0.40009999999999996</v>
      </c>
      <c r="F220" s="22">
        <v>0.2</v>
      </c>
      <c r="G220" s="22">
        <v>0.39990000000000003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2">
        <v>0.77359999999999995</v>
      </c>
      <c r="N220" s="22">
        <v>2.0199999999999999E-2</v>
      </c>
      <c r="O220" s="22">
        <v>0.20620000000000002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5.0300000000000004E-2</v>
      </c>
      <c r="V220" s="22">
        <v>0.37290000000000001</v>
      </c>
      <c r="W220" s="22">
        <v>0.57679999999999998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">
        <v>219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2">
        <v>0.4</v>
      </c>
      <c r="F221" s="22">
        <v>0.25</v>
      </c>
      <c r="G221" s="22">
        <v>0.35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2">
        <v>0.8173999999999999</v>
      </c>
      <c r="N221" s="22">
        <v>1.7100000000000001E-2</v>
      </c>
      <c r="O221" s="22">
        <v>0.16550000000000001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2.2099999999999998E-2</v>
      </c>
      <c r="V221" s="22">
        <v>0.47299999999999998</v>
      </c>
      <c r="W221" s="22">
        <v>0.50490000000000002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">
        <v>220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2">
        <v>0.39640000000000003</v>
      </c>
      <c r="F222" s="22">
        <v>0.30170000000000002</v>
      </c>
      <c r="G222" s="22">
        <v>0.3019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2">
        <v>0.85709999999999997</v>
      </c>
      <c r="N222" s="22">
        <v>1.15E-2</v>
      </c>
      <c r="O222" s="22">
        <v>0.13140000000000002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1.09E-2</v>
      </c>
      <c r="V222" s="22">
        <v>0.55500000000000005</v>
      </c>
      <c r="W222" s="22">
        <v>0.43409999999999999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">
        <v>221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2">
        <v>0.39909999999999995</v>
      </c>
      <c r="F223" s="22">
        <v>0.35139999999999999</v>
      </c>
      <c r="G223" s="22">
        <v>0.2495</v>
      </c>
      <c r="H223" s="22">
        <v>0</v>
      </c>
      <c r="I223" s="22">
        <v>0</v>
      </c>
      <c r="J223" s="22">
        <v>0</v>
      </c>
      <c r="K223" s="22">
        <v>0</v>
      </c>
      <c r="L223" s="22">
        <v>0</v>
      </c>
      <c r="M223" s="22">
        <v>0.88849999999999996</v>
      </c>
      <c r="N223" s="22">
        <v>7.7000000000000002E-3</v>
      </c>
      <c r="O223" s="22">
        <v>0.1038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3.0999999999999999E-3</v>
      </c>
      <c r="V223" s="22">
        <v>0.63570000000000004</v>
      </c>
      <c r="W223" s="22">
        <v>0.36119999999999997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">
        <v>222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2">
        <v>0.40020000000000006</v>
      </c>
      <c r="F224" s="22">
        <v>0.39990000000000003</v>
      </c>
      <c r="G224" s="22">
        <v>0.19989999999999999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0.91520000000000001</v>
      </c>
      <c r="N224" s="22">
        <v>5.8999999999999999E-3</v>
      </c>
      <c r="O224" s="22">
        <v>7.8899999999999998E-2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1E-3</v>
      </c>
      <c r="V224" s="22">
        <v>0.70150000000000001</v>
      </c>
      <c r="W224" s="22">
        <v>0.29749999999999999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">
        <v>223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2">
        <v>0.39850000000000002</v>
      </c>
      <c r="F225" s="22">
        <v>0.4521</v>
      </c>
      <c r="G225" s="22">
        <v>0.14940000000000001</v>
      </c>
      <c r="H225" s="22">
        <v>0</v>
      </c>
      <c r="I225" s="22">
        <v>0</v>
      </c>
      <c r="J225" s="22">
        <v>0</v>
      </c>
      <c r="K225" s="22">
        <v>0</v>
      </c>
      <c r="L225" s="22">
        <v>0</v>
      </c>
      <c r="M225" s="22">
        <v>0.94010000000000005</v>
      </c>
      <c r="N225" s="22">
        <v>4.0999999999999995E-3</v>
      </c>
      <c r="O225" s="22">
        <v>5.5800000000000002E-2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4.0000000000000002E-4</v>
      </c>
      <c r="V225" s="22">
        <v>0.78069999999999995</v>
      </c>
      <c r="W225" s="22">
        <v>0.21890000000000001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">
        <v>224</v>
      </c>
    </row>
    <row r="226" spans="1:29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2">
        <v>0.25</v>
      </c>
      <c r="F226" s="22">
        <v>0.20699999999999999</v>
      </c>
      <c r="G226" s="22">
        <v>0.54299999999999993</v>
      </c>
      <c r="H226" s="22">
        <v>0</v>
      </c>
      <c r="I226" s="22">
        <v>0</v>
      </c>
      <c r="J226" s="22">
        <v>0</v>
      </c>
      <c r="K226" s="22">
        <v>0</v>
      </c>
      <c r="L226" s="22">
        <v>0</v>
      </c>
      <c r="M226" s="22">
        <v>0.69200000000000006</v>
      </c>
      <c r="N226" s="22">
        <v>1.38E-2</v>
      </c>
      <c r="O226" s="22">
        <v>0.29420000000000002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4.9599999999999998E-2</v>
      </c>
      <c r="V226" s="22">
        <v>0.29820000000000002</v>
      </c>
      <c r="W226" s="22">
        <v>0.6522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">
        <v>225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2">
        <v>0.25</v>
      </c>
      <c r="F227" s="22">
        <v>0.40200000000000002</v>
      </c>
      <c r="G227" s="22">
        <v>0.34799999999999998</v>
      </c>
      <c r="H227" s="22">
        <v>0</v>
      </c>
      <c r="I227" s="22">
        <v>0</v>
      </c>
      <c r="J227" s="22">
        <v>0</v>
      </c>
      <c r="K227" s="22">
        <v>0</v>
      </c>
      <c r="L227" s="22">
        <v>0</v>
      </c>
      <c r="M227" s="22">
        <v>0.8306</v>
      </c>
      <c r="N227" s="22">
        <v>6.0000000000000001E-3</v>
      </c>
      <c r="O227" s="22">
        <v>0.16339999999999999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3.5900000000000001E-2</v>
      </c>
      <c r="V227" s="22">
        <v>0.54820000000000002</v>
      </c>
      <c r="W227" s="22">
        <v>0.41590000000000005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">
        <v>226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2">
        <v>0.25</v>
      </c>
      <c r="F228" s="22">
        <v>0.46</v>
      </c>
      <c r="G228" s="22">
        <v>0.28999999999999998</v>
      </c>
      <c r="H228" s="22">
        <v>0</v>
      </c>
      <c r="I228" s="22">
        <v>0</v>
      </c>
      <c r="J228" s="22">
        <v>0</v>
      </c>
      <c r="K228" s="22">
        <v>0</v>
      </c>
      <c r="L228" s="22">
        <v>0</v>
      </c>
      <c r="M228" s="22">
        <v>0.89729999999999999</v>
      </c>
      <c r="N228" s="22">
        <v>2.2000000000000001E-3</v>
      </c>
      <c r="O228" s="22">
        <v>0.10050000000000001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3.2300000000000002E-2</v>
      </c>
      <c r="V228" s="22">
        <v>0.6149</v>
      </c>
      <c r="W228" s="22">
        <v>0.3528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">
        <v>227</v>
      </c>
    </row>
    <row r="229" spans="1:29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2">
        <v>0.25</v>
      </c>
      <c r="F229" s="22">
        <v>0.21199999999999999</v>
      </c>
      <c r="G229" s="22">
        <v>0.53799999999999992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2">
        <v>0.62009999999999998</v>
      </c>
      <c r="N229" s="22">
        <v>3.5099999999999999E-2</v>
      </c>
      <c r="O229" s="22">
        <v>0.3448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6.0700000000000004E-2</v>
      </c>
      <c r="V229" s="22">
        <v>0.30349999999999999</v>
      </c>
      <c r="W229" s="22">
        <v>0.63580000000000003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">
        <v>228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2">
        <v>0.25</v>
      </c>
      <c r="F230" s="22">
        <v>0.27500000000000002</v>
      </c>
      <c r="G230" s="22">
        <v>0.47499999999999998</v>
      </c>
      <c r="H230" s="22">
        <v>0</v>
      </c>
      <c r="I230" s="22">
        <v>0</v>
      </c>
      <c r="J230" s="22">
        <v>0</v>
      </c>
      <c r="K230" s="22">
        <v>0</v>
      </c>
      <c r="L230" s="22">
        <v>0</v>
      </c>
      <c r="M230" s="22">
        <v>0.78920000000000001</v>
      </c>
      <c r="N230" s="22">
        <v>1.09E-2</v>
      </c>
      <c r="O230" s="22">
        <v>0.19989999999999999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5.6299999999999996E-2</v>
      </c>
      <c r="V230" s="22">
        <v>0.36859999999999998</v>
      </c>
      <c r="W230" s="22">
        <v>0.57509999999999994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">
        <v>229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2">
        <v>0.25</v>
      </c>
      <c r="F231" s="22">
        <v>0.36</v>
      </c>
      <c r="G231" s="22">
        <v>0.39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2">
        <v>0.83200000000000007</v>
      </c>
      <c r="N231" s="22">
        <v>4.6999999999999993E-3</v>
      </c>
      <c r="O231" s="22">
        <v>0.16329999999999997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4.8799999999999996E-2</v>
      </c>
      <c r="V231" s="22">
        <v>0.48200000000000004</v>
      </c>
      <c r="W231" s="22">
        <v>0.46920000000000001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">
        <v>230</v>
      </c>
    </row>
    <row r="232" spans="1:29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2">
        <v>0.25</v>
      </c>
      <c r="F232" s="22">
        <v>0.23199999999999998</v>
      </c>
      <c r="G232" s="22">
        <v>0.51800000000000002</v>
      </c>
      <c r="H232" s="22">
        <v>0</v>
      </c>
      <c r="I232" s="22">
        <v>0</v>
      </c>
      <c r="J232" s="22">
        <v>0</v>
      </c>
      <c r="K232" s="22">
        <v>0</v>
      </c>
      <c r="L232" s="22">
        <v>0</v>
      </c>
      <c r="M232" s="22">
        <v>0.68900000000000006</v>
      </c>
      <c r="N232" s="22">
        <v>2.6499999999999999E-2</v>
      </c>
      <c r="O232" s="22">
        <v>0.28449999999999998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5.9200000000000003E-2</v>
      </c>
      <c r="V232" s="22">
        <v>0.31920000000000004</v>
      </c>
      <c r="W232" s="22">
        <v>0.62159999999999993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">
        <v>231</v>
      </c>
    </row>
    <row r="233" spans="1:29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2">
        <v>0.25</v>
      </c>
      <c r="F233" s="22">
        <v>0.32400000000000001</v>
      </c>
      <c r="G233" s="22">
        <v>0.42599999999999999</v>
      </c>
      <c r="H233" s="22">
        <v>0</v>
      </c>
      <c r="I233" s="22">
        <v>0</v>
      </c>
      <c r="J233" s="22">
        <v>0</v>
      </c>
      <c r="K233" s="22">
        <v>0</v>
      </c>
      <c r="L233" s="22">
        <v>0</v>
      </c>
      <c r="M233" s="22">
        <v>0.71799999999999997</v>
      </c>
      <c r="N233" s="22">
        <v>2.4E-2</v>
      </c>
      <c r="O233" s="22">
        <v>0.25800000000000001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5.1399999999999994E-2</v>
      </c>
      <c r="V233" s="22">
        <v>0.45069999999999999</v>
      </c>
      <c r="W233" s="22">
        <v>0.49790000000000001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">
        <v>232</v>
      </c>
    </row>
    <row r="234" spans="1:29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2">
        <v>0.25</v>
      </c>
      <c r="F234" s="22">
        <v>0.42</v>
      </c>
      <c r="G234" s="22">
        <v>0.33</v>
      </c>
      <c r="H234" s="22">
        <v>0</v>
      </c>
      <c r="I234" s="22">
        <v>0</v>
      </c>
      <c r="J234" s="22">
        <v>0</v>
      </c>
      <c r="K234" s="22">
        <v>0</v>
      </c>
      <c r="L234" s="22">
        <v>0</v>
      </c>
      <c r="M234" s="22">
        <v>0.79260000000000008</v>
      </c>
      <c r="N234" s="22">
        <v>1.77E-2</v>
      </c>
      <c r="O234" s="22">
        <v>0.18969999999999998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4.4299999999999999E-2</v>
      </c>
      <c r="V234" s="22">
        <v>0.56850000000000001</v>
      </c>
      <c r="W234" s="22">
        <v>0.38719999999999999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">
        <v>233</v>
      </c>
    </row>
    <row r="235" spans="1:29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2">
        <v>0.25</v>
      </c>
      <c r="F235" s="22">
        <v>0.52</v>
      </c>
      <c r="G235" s="22">
        <v>0.23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2">
        <v>0.84840000000000004</v>
      </c>
      <c r="N235" s="22">
        <v>1.3000000000000001E-2</v>
      </c>
      <c r="O235" s="22">
        <v>0.1386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3.6499999999999998E-2</v>
      </c>
      <c r="V235" s="22">
        <v>0.69930000000000003</v>
      </c>
      <c r="W235" s="22">
        <v>0.26419999999999999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">
        <v>234</v>
      </c>
    </row>
    <row r="236" spans="1:29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2">
        <v>0.25</v>
      </c>
      <c r="F236" s="22">
        <v>0.54</v>
      </c>
      <c r="G236" s="22">
        <v>0.21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2">
        <v>0.90610000000000002</v>
      </c>
      <c r="N236" s="22">
        <v>8.1000000000000013E-3</v>
      </c>
      <c r="O236" s="22">
        <v>8.5800000000000001E-2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3.5699999999999996E-2</v>
      </c>
      <c r="V236" s="22">
        <v>0.71250000000000002</v>
      </c>
      <c r="W236" s="22">
        <v>0.25180000000000002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">
        <v>235</v>
      </c>
    </row>
    <row r="237" spans="1:29" x14ac:dyDescent="0.25">
      <c r="A237" s="2">
        <v>14</v>
      </c>
      <c r="B237" s="2" t="s">
        <v>2</v>
      </c>
      <c r="C237" s="2">
        <v>328.15</v>
      </c>
      <c r="D237" s="2">
        <v>1</v>
      </c>
      <c r="E237" s="22">
        <v>0.25</v>
      </c>
      <c r="F237" s="22">
        <v>0.38400000000000001</v>
      </c>
      <c r="G237" s="22">
        <v>0.36599999999999999</v>
      </c>
      <c r="H237" s="22">
        <v>0</v>
      </c>
      <c r="I237" s="22">
        <v>0</v>
      </c>
      <c r="J237" s="22">
        <v>0</v>
      </c>
      <c r="K237" s="22">
        <v>0</v>
      </c>
      <c r="L237" s="22">
        <v>0</v>
      </c>
      <c r="M237" s="22">
        <v>0.59340000000000004</v>
      </c>
      <c r="N237" s="22">
        <v>4.5999999999999999E-2</v>
      </c>
      <c r="O237" s="22">
        <v>0.36060000000000003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5.57E-2</v>
      </c>
      <c r="V237" s="22">
        <v>0.58069999999999999</v>
      </c>
      <c r="W237" s="22">
        <v>0.36359999999999998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">
        <v>236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2">
        <v>0.25</v>
      </c>
      <c r="F238" s="22">
        <v>0.42700000000000005</v>
      </c>
      <c r="G238" s="22">
        <v>0.32299999999999995</v>
      </c>
      <c r="H238" s="22">
        <v>0</v>
      </c>
      <c r="I238" s="22">
        <v>0</v>
      </c>
      <c r="J238" s="22">
        <v>0</v>
      </c>
      <c r="K238" s="22">
        <v>0</v>
      </c>
      <c r="L238" s="22">
        <v>0</v>
      </c>
      <c r="M238" s="22">
        <v>0.65410000000000001</v>
      </c>
      <c r="N238" s="22">
        <v>0.04</v>
      </c>
      <c r="O238" s="22">
        <v>0.30590000000000001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5.3600000000000002E-2</v>
      </c>
      <c r="V238" s="22">
        <v>0.61439999999999995</v>
      </c>
      <c r="W238" s="22">
        <v>0.33200000000000002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">
        <v>237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2">
        <v>0.25</v>
      </c>
      <c r="F239" s="22">
        <v>0.54600000000000004</v>
      </c>
      <c r="G239" s="22">
        <v>0.20399999999999999</v>
      </c>
      <c r="H239" s="22">
        <v>0</v>
      </c>
      <c r="I239" s="22">
        <v>0</v>
      </c>
      <c r="J239" s="22">
        <v>0</v>
      </c>
      <c r="K239" s="22">
        <v>0</v>
      </c>
      <c r="L239" s="22">
        <v>0</v>
      </c>
      <c r="M239" s="22">
        <v>0.83160000000000001</v>
      </c>
      <c r="N239" s="22">
        <v>2.2599999999999999E-2</v>
      </c>
      <c r="O239" s="22">
        <v>0.14580000000000001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4.6600000000000003E-2</v>
      </c>
      <c r="V239" s="22">
        <v>0.73269999999999991</v>
      </c>
      <c r="W239" s="22">
        <v>0.22070000000000001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">
        <v>238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2">
        <v>0.25</v>
      </c>
      <c r="F240" s="22">
        <v>0.63</v>
      </c>
      <c r="G240" s="22">
        <v>0.12</v>
      </c>
      <c r="H240" s="22">
        <v>0</v>
      </c>
      <c r="I240" s="22">
        <v>0</v>
      </c>
      <c r="J240" s="22">
        <v>0</v>
      </c>
      <c r="K240" s="22">
        <v>0</v>
      </c>
      <c r="L240" s="22">
        <v>0</v>
      </c>
      <c r="M240" s="22">
        <v>0.90410000000000001</v>
      </c>
      <c r="N240" s="22">
        <v>1.55E-2</v>
      </c>
      <c r="O240" s="22">
        <v>8.0399999999999985E-2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4.0899999999999999E-2</v>
      </c>
      <c r="V240" s="22">
        <v>0.82779999999999998</v>
      </c>
      <c r="W240" s="22">
        <v>0.1313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">
        <v>239</v>
      </c>
    </row>
    <row r="241" spans="1:29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2">
        <v>0.4</v>
      </c>
      <c r="F241" s="22">
        <v>0.23</v>
      </c>
      <c r="G241" s="23">
        <v>0.37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2">
        <v>0.82099999999999995</v>
      </c>
      <c r="N241" s="22">
        <v>1.7000000000000001E-2</v>
      </c>
      <c r="O241" s="22">
        <v>0.16200000000000001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2.4E-2</v>
      </c>
      <c r="V241" s="22">
        <v>0.41899999999999998</v>
      </c>
      <c r="W241" s="22">
        <v>0.55700000000000005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">
        <v>240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2">
        <v>0.4</v>
      </c>
      <c r="F242" s="22">
        <v>0.27300000000000002</v>
      </c>
      <c r="G242" s="23">
        <v>0.32700000000000001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2">
        <v>0.82799999999999996</v>
      </c>
      <c r="N242" s="22">
        <v>1.7000000000000001E-2</v>
      </c>
      <c r="O242" s="22">
        <v>0.155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1.2999999999999999E-2</v>
      </c>
      <c r="V242" s="22">
        <v>0.504</v>
      </c>
      <c r="W242" s="22">
        <v>0.48299999999999998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">
        <v>241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2">
        <v>0.4</v>
      </c>
      <c r="F243" s="22">
        <v>0.34</v>
      </c>
      <c r="G243" s="23">
        <v>0.26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2">
        <v>0.88300000000000001</v>
      </c>
      <c r="N243" s="22">
        <v>1.2999999999999999E-2</v>
      </c>
      <c r="O243" s="22">
        <v>0.104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0.01</v>
      </c>
      <c r="V243" s="22">
        <v>0.60199999999999998</v>
      </c>
      <c r="W243" s="22">
        <v>0.38800000000000001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">
        <v>242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2">
        <v>0.4</v>
      </c>
      <c r="F244" s="22">
        <v>0.42</v>
      </c>
      <c r="G244" s="23">
        <v>0.18</v>
      </c>
      <c r="H244" s="22">
        <v>0</v>
      </c>
      <c r="I244" s="22">
        <v>0</v>
      </c>
      <c r="J244" s="22">
        <v>0</v>
      </c>
      <c r="K244" s="22">
        <v>0</v>
      </c>
      <c r="L244" s="22">
        <v>0</v>
      </c>
      <c r="M244" s="22">
        <v>0.91800000000000004</v>
      </c>
      <c r="N244" s="22">
        <v>1.6E-2</v>
      </c>
      <c r="O244" s="22">
        <v>6.6000000000000003E-2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8.9999999999999993E-3</v>
      </c>
      <c r="V244" s="22">
        <v>0.72499999999999998</v>
      </c>
      <c r="W244" s="22">
        <v>0.26600000000000001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">
        <v>243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2">
        <v>0.4</v>
      </c>
      <c r="F245" s="22">
        <v>0.52</v>
      </c>
      <c r="G245" s="23">
        <v>0.08</v>
      </c>
      <c r="H245" s="22">
        <v>0</v>
      </c>
      <c r="I245" s="22">
        <v>0</v>
      </c>
      <c r="J245" s="22">
        <v>0</v>
      </c>
      <c r="K245" s="22">
        <v>0</v>
      </c>
      <c r="L245" s="22">
        <v>0</v>
      </c>
      <c r="M245" s="22">
        <v>0.96399999999999997</v>
      </c>
      <c r="N245" s="22">
        <v>0.01</v>
      </c>
      <c r="O245" s="22">
        <v>2.5999999999999999E-2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1.4E-2</v>
      </c>
      <c r="V245" s="22">
        <v>0.86799999999999999</v>
      </c>
      <c r="W245" s="22">
        <v>0.11799999999999999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">
        <v>244</v>
      </c>
    </row>
    <row r="246" spans="1:29" x14ac:dyDescent="0.25">
      <c r="A246" s="2">
        <v>16</v>
      </c>
      <c r="B246" s="2" t="s">
        <v>2</v>
      </c>
      <c r="C246" s="2">
        <v>298.14999999999998</v>
      </c>
      <c r="D246" s="2">
        <v>1</v>
      </c>
      <c r="E246" s="22">
        <v>0.4</v>
      </c>
      <c r="F246" s="22">
        <v>0.6</v>
      </c>
      <c r="G246" s="23">
        <v>0</v>
      </c>
      <c r="H246" s="22">
        <v>0</v>
      </c>
      <c r="I246" s="22">
        <v>0</v>
      </c>
      <c r="J246" s="22">
        <v>0</v>
      </c>
      <c r="K246" s="22">
        <v>0</v>
      </c>
      <c r="L246" s="22">
        <v>0</v>
      </c>
      <c r="M246" s="22">
        <v>1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1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">
        <v>245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2">
        <v>0.4</v>
      </c>
      <c r="F247" s="22">
        <v>0.52500000000000002</v>
      </c>
      <c r="G247" s="23">
        <v>7.4999999999999997E-2</v>
      </c>
      <c r="H247" s="22">
        <v>0</v>
      </c>
      <c r="I247" s="22">
        <v>0</v>
      </c>
      <c r="J247" s="22">
        <v>0</v>
      </c>
      <c r="K247" s="22">
        <v>0</v>
      </c>
      <c r="L247" s="22">
        <v>0</v>
      </c>
      <c r="M247" s="22">
        <v>0.97099999999999997</v>
      </c>
      <c r="N247" s="22">
        <v>0</v>
      </c>
      <c r="O247" s="22">
        <v>2.9000000000000001E-2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0.89500000000000002</v>
      </c>
      <c r="W247" s="22">
        <v>0.105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">
        <v>246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2">
        <v>0.4</v>
      </c>
      <c r="F248" s="22">
        <v>0.45600000000000002</v>
      </c>
      <c r="G248" s="23">
        <v>0.14399999999999999</v>
      </c>
      <c r="H248" s="22">
        <v>0</v>
      </c>
      <c r="I248" s="22">
        <v>0</v>
      </c>
      <c r="J248" s="22">
        <v>0</v>
      </c>
      <c r="K248" s="22">
        <v>0</v>
      </c>
      <c r="L248" s="22">
        <v>0</v>
      </c>
      <c r="M248" s="22">
        <v>0.95199999999999996</v>
      </c>
      <c r="N248" s="22">
        <v>0</v>
      </c>
      <c r="O248" s="22">
        <v>4.8000000000000001E-2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0.78700000000000003</v>
      </c>
      <c r="W248" s="22">
        <v>0.21299999999999999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">
        <v>247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2">
        <v>0.4</v>
      </c>
      <c r="F249" s="22">
        <v>0.35</v>
      </c>
      <c r="G249" s="23">
        <v>0.25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2">
        <v>0.91600000000000004</v>
      </c>
      <c r="N249" s="22">
        <v>1E-3</v>
      </c>
      <c r="O249" s="22">
        <v>8.3000000000000004E-2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0.624</v>
      </c>
      <c r="W249" s="22">
        <v>0.376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">
        <v>248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2">
        <v>0.4</v>
      </c>
      <c r="F250" s="22">
        <v>0.28999999999999998</v>
      </c>
      <c r="G250" s="23">
        <v>0.31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2">
        <v>0.89600000000000002</v>
      </c>
      <c r="N250" s="22">
        <v>2E-3</v>
      </c>
      <c r="O250" s="22">
        <v>0.10199999999999999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5.0000000000000001E-3</v>
      </c>
      <c r="V250" s="22">
        <v>0.51800000000000002</v>
      </c>
      <c r="W250" s="22">
        <v>0.47599999999999998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">
        <v>249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2">
        <v>0.4</v>
      </c>
      <c r="F251" s="22">
        <v>0.23200000000000001</v>
      </c>
      <c r="G251" s="23">
        <v>0.36799999999999999</v>
      </c>
      <c r="H251" s="22">
        <v>0</v>
      </c>
      <c r="I251" s="22">
        <v>0</v>
      </c>
      <c r="J251" s="22">
        <v>0</v>
      </c>
      <c r="K251" s="22">
        <v>0</v>
      </c>
      <c r="L251" s="22">
        <v>0</v>
      </c>
      <c r="M251" s="22">
        <v>0.873</v>
      </c>
      <c r="N251" s="22">
        <v>4.0000000000000001E-3</v>
      </c>
      <c r="O251" s="22">
        <v>0.123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7.0000000000000001E-3</v>
      </c>
      <c r="V251" s="22">
        <v>0.42499999999999999</v>
      </c>
      <c r="W251" s="22">
        <v>0.56799999999999995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">
        <v>250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2">
        <v>0.4</v>
      </c>
      <c r="F252" s="22">
        <v>0.20499999999999999</v>
      </c>
      <c r="G252" s="23">
        <v>0.39500000000000002</v>
      </c>
      <c r="H252" s="22">
        <v>0</v>
      </c>
      <c r="I252" s="22">
        <v>0</v>
      </c>
      <c r="J252" s="22">
        <v>0</v>
      </c>
      <c r="K252" s="22">
        <v>0</v>
      </c>
      <c r="L252" s="22">
        <v>0</v>
      </c>
      <c r="M252" s="22">
        <v>0.86</v>
      </c>
      <c r="N252" s="22">
        <v>7.0000000000000001E-3</v>
      </c>
      <c r="O252" s="22">
        <v>0.13300000000000001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1.2999999999999999E-2</v>
      </c>
      <c r="V252" s="22">
        <v>0.372</v>
      </c>
      <c r="W252" s="22">
        <v>0.61399999999999999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">
        <v>251</v>
      </c>
    </row>
    <row r="253" spans="1:29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2">
        <v>0.5</v>
      </c>
      <c r="F253" s="22">
        <v>0.5</v>
      </c>
      <c r="G253" s="23">
        <v>0</v>
      </c>
      <c r="H253" s="22">
        <v>0</v>
      </c>
      <c r="I253" s="22">
        <v>0</v>
      </c>
      <c r="J253" s="22">
        <v>0</v>
      </c>
      <c r="K253" s="22">
        <v>0</v>
      </c>
      <c r="L253" s="22">
        <v>0</v>
      </c>
      <c r="M253" s="22">
        <v>1</v>
      </c>
      <c r="N253" s="22">
        <v>0</v>
      </c>
      <c r="O253" s="22">
        <v>0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1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">
        <v>252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2">
        <v>0.5</v>
      </c>
      <c r="F254" s="22">
        <v>0.43</v>
      </c>
      <c r="G254" s="23">
        <v>7.0000000000000007E-2</v>
      </c>
      <c r="H254" s="22">
        <v>0</v>
      </c>
      <c r="I254" s="22">
        <v>0</v>
      </c>
      <c r="J254" s="22">
        <v>0</v>
      </c>
      <c r="K254" s="22">
        <v>0</v>
      </c>
      <c r="L254" s="22">
        <v>0</v>
      </c>
      <c r="M254" s="22">
        <v>0.96599999999999997</v>
      </c>
      <c r="N254" s="22">
        <v>0</v>
      </c>
      <c r="O254" s="22">
        <v>3.4000000000000002E-2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0.89</v>
      </c>
      <c r="W254" s="22">
        <v>0.11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">
        <v>253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2">
        <v>0.5</v>
      </c>
      <c r="F255" s="22">
        <v>0.37</v>
      </c>
      <c r="G255" s="23">
        <v>0.13</v>
      </c>
      <c r="H255" s="22">
        <v>0</v>
      </c>
      <c r="I255" s="22">
        <v>0</v>
      </c>
      <c r="J255" s="22">
        <v>0</v>
      </c>
      <c r="K255" s="22">
        <v>0</v>
      </c>
      <c r="L255" s="22">
        <v>0</v>
      </c>
      <c r="M255" s="22">
        <v>0.95</v>
      </c>
      <c r="N255" s="22">
        <v>2E-3</v>
      </c>
      <c r="O255" s="22">
        <v>4.8000000000000001E-2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0.78200000000000003</v>
      </c>
      <c r="W255" s="22">
        <v>0.218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">
        <v>254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2">
        <v>0.5</v>
      </c>
      <c r="F256" s="22">
        <v>0.28599999999999998</v>
      </c>
      <c r="G256" s="23">
        <v>0.214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2">
        <v>0.91500000000000004</v>
      </c>
      <c r="N256" s="22">
        <v>2E-3</v>
      </c>
      <c r="O256" s="22">
        <v>8.3000000000000004E-2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0.63100000000000001</v>
      </c>
      <c r="W256" s="22">
        <v>0.36899999999999999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">
        <v>255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2">
        <v>0.5</v>
      </c>
      <c r="F257" s="22">
        <v>0.23</v>
      </c>
      <c r="G257" s="23">
        <v>0.27</v>
      </c>
      <c r="H257" s="22">
        <v>0</v>
      </c>
      <c r="I257" s="22">
        <v>0</v>
      </c>
      <c r="J257" s="22">
        <v>0</v>
      </c>
      <c r="K257" s="22">
        <v>0</v>
      </c>
      <c r="L257" s="22">
        <v>0</v>
      </c>
      <c r="M257" s="22">
        <v>0.88400000000000001</v>
      </c>
      <c r="N257" s="22">
        <v>3.0000000000000001E-3</v>
      </c>
      <c r="O257" s="22">
        <v>0.113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3.0000000000000001E-3</v>
      </c>
      <c r="V257" s="22">
        <v>0.52100000000000002</v>
      </c>
      <c r="W257" s="22">
        <v>0.47599999999999998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">
        <v>256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2">
        <v>0.5</v>
      </c>
      <c r="F258" s="22">
        <v>0.18</v>
      </c>
      <c r="G258" s="23">
        <v>0.32</v>
      </c>
      <c r="H258" s="22">
        <v>0</v>
      </c>
      <c r="I258" s="22">
        <v>0</v>
      </c>
      <c r="J258" s="22">
        <v>0</v>
      </c>
      <c r="K258" s="22">
        <v>0</v>
      </c>
      <c r="L258" s="22">
        <v>0</v>
      </c>
      <c r="M258" s="22">
        <v>0.85099999999999998</v>
      </c>
      <c r="N258" s="22">
        <v>6.0000000000000001E-3</v>
      </c>
      <c r="O258" s="22">
        <v>0.14299999999999999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8.9999999999999993E-3</v>
      </c>
      <c r="V258" s="22">
        <v>0.42</v>
      </c>
      <c r="W258" s="22">
        <v>0.57099999999999995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">
        <v>257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2">
        <v>0.5</v>
      </c>
      <c r="F259" s="22">
        <v>0.14799999999999999</v>
      </c>
      <c r="G259" s="23">
        <v>0.35199999999999998</v>
      </c>
      <c r="H259" s="22">
        <v>0</v>
      </c>
      <c r="I259" s="22">
        <v>0</v>
      </c>
      <c r="J259" s="22">
        <v>0</v>
      </c>
      <c r="K259" s="22">
        <v>0</v>
      </c>
      <c r="L259" s="22">
        <v>0</v>
      </c>
      <c r="M259" s="22">
        <v>0.81</v>
      </c>
      <c r="N259" s="22">
        <v>8.0000000000000002E-3</v>
      </c>
      <c r="O259" s="22">
        <v>0.182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1.2E-2</v>
      </c>
      <c r="V259" s="22">
        <v>0.36899999999999999</v>
      </c>
      <c r="W259" s="22">
        <v>0.61799999999999999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">
        <v>258</v>
      </c>
    </row>
    <row r="260" spans="1:29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2">
        <v>0.5</v>
      </c>
      <c r="F260" s="22">
        <v>0.5</v>
      </c>
      <c r="G260" s="23">
        <v>0</v>
      </c>
      <c r="H260" s="22">
        <v>0</v>
      </c>
      <c r="I260" s="22">
        <v>0</v>
      </c>
      <c r="J260" s="22">
        <v>0</v>
      </c>
      <c r="K260" s="22">
        <v>0</v>
      </c>
      <c r="L260" s="22">
        <v>0</v>
      </c>
      <c r="M260" s="22">
        <v>1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1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">
        <v>259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2">
        <v>0.5</v>
      </c>
      <c r="F261" s="22">
        <v>0.435</v>
      </c>
      <c r="G261" s="23">
        <v>6.5000000000000002E-2</v>
      </c>
      <c r="H261" s="22">
        <v>0</v>
      </c>
      <c r="I261" s="22">
        <v>0</v>
      </c>
      <c r="J261" s="22">
        <v>0</v>
      </c>
      <c r="K261" s="22">
        <v>0</v>
      </c>
      <c r="L261" s="22">
        <v>0</v>
      </c>
      <c r="M261" s="22">
        <v>0.96799999999999997</v>
      </c>
      <c r="N261" s="22">
        <v>1E-3</v>
      </c>
      <c r="O261" s="22">
        <v>3.1E-2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0.89700000000000002</v>
      </c>
      <c r="W261" s="22">
        <v>0.10299999999999999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">
        <v>260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2">
        <v>0.5</v>
      </c>
      <c r="F262" s="22">
        <v>0.38100000000000001</v>
      </c>
      <c r="G262" s="23">
        <v>0.11899999999999999</v>
      </c>
      <c r="H262" s="22">
        <v>0</v>
      </c>
      <c r="I262" s="22">
        <v>0</v>
      </c>
      <c r="J262" s="22">
        <v>0</v>
      </c>
      <c r="K262" s="22">
        <v>0</v>
      </c>
      <c r="L262" s="22">
        <v>0</v>
      </c>
      <c r="M262" s="22">
        <v>0.95099999999999996</v>
      </c>
      <c r="N262" s="22">
        <v>2E-3</v>
      </c>
      <c r="O262" s="22">
        <v>4.5999999999999999E-2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0.80500000000000005</v>
      </c>
      <c r="W262" s="22">
        <v>0.19500000000000001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">
        <v>261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2">
        <v>0.5</v>
      </c>
      <c r="F263" s="22">
        <v>0.29899999999999999</v>
      </c>
      <c r="G263" s="23">
        <v>0.20100000000000001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2">
        <v>0.90900000000000003</v>
      </c>
      <c r="N263" s="22">
        <v>4.0000000000000001E-3</v>
      </c>
      <c r="O263" s="22">
        <v>8.6999999999999994E-2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0.65700000000000003</v>
      </c>
      <c r="W263" s="22">
        <v>0.34300000000000003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">
        <v>262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2">
        <v>0.5</v>
      </c>
      <c r="F264" s="22">
        <v>0.23300000000000001</v>
      </c>
      <c r="G264" s="23">
        <v>0.26700000000000002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2">
        <v>0.879</v>
      </c>
      <c r="N264" s="22">
        <v>6.0000000000000001E-3</v>
      </c>
      <c r="O264" s="22">
        <v>0.115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2E-3</v>
      </c>
      <c r="V264" s="22">
        <v>0.53100000000000003</v>
      </c>
      <c r="W264" s="22">
        <v>0.46700000000000003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">
        <v>263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2">
        <v>0.5</v>
      </c>
      <c r="F265" s="22">
        <v>0.18099999999999999</v>
      </c>
      <c r="G265" s="23">
        <v>0.31900000000000001</v>
      </c>
      <c r="H265" s="22">
        <v>0</v>
      </c>
      <c r="I265" s="22">
        <v>0</v>
      </c>
      <c r="J265" s="22">
        <v>0</v>
      </c>
      <c r="K265" s="22">
        <v>0</v>
      </c>
      <c r="L265" s="22">
        <v>0</v>
      </c>
      <c r="M265" s="22">
        <v>0.83699999999999997</v>
      </c>
      <c r="N265" s="22">
        <v>6.0000000000000001E-3</v>
      </c>
      <c r="O265" s="22">
        <v>0.157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8.0000000000000002E-3</v>
      </c>
      <c r="V265" s="22">
        <v>0.44</v>
      </c>
      <c r="W265" s="22">
        <v>0.55100000000000005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">
        <v>264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2">
        <v>0.5</v>
      </c>
      <c r="F266" s="22">
        <v>0.159</v>
      </c>
      <c r="G266" s="23">
        <v>0.34100000000000003</v>
      </c>
      <c r="H266" s="22">
        <v>0</v>
      </c>
      <c r="I266" s="22">
        <v>0</v>
      </c>
      <c r="J266" s="22">
        <v>0</v>
      </c>
      <c r="K266" s="22">
        <v>0</v>
      </c>
      <c r="L266" s="22">
        <v>0</v>
      </c>
      <c r="M266" s="22">
        <v>0.80600000000000005</v>
      </c>
      <c r="N266" s="22">
        <v>6.0000000000000001E-3</v>
      </c>
      <c r="O266" s="22">
        <v>0.188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1.2999999999999999E-2</v>
      </c>
      <c r="V266" s="22">
        <v>0.40400000000000003</v>
      </c>
      <c r="W266" s="22">
        <v>0.58299999999999996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">
        <v>265</v>
      </c>
    </row>
    <row r="267" spans="1:29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2">
        <v>0.66900000000000004</v>
      </c>
      <c r="F267" s="22">
        <v>0.26100000000000001</v>
      </c>
      <c r="G267" s="23">
        <v>7.0000000000000007E-2</v>
      </c>
      <c r="H267" s="22">
        <v>0</v>
      </c>
      <c r="I267" s="22">
        <v>0</v>
      </c>
      <c r="J267" s="22">
        <v>0</v>
      </c>
      <c r="K267" s="22">
        <v>0</v>
      </c>
      <c r="L267" s="22">
        <v>0</v>
      </c>
      <c r="M267" s="22">
        <v>0.92100000000000004</v>
      </c>
      <c r="N267" s="22">
        <v>1.0999999999999999E-2</v>
      </c>
      <c r="O267" s="22">
        <v>6.7000000000000004E-2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0.93799999999999994</v>
      </c>
      <c r="W267" s="22">
        <v>6.2E-2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">
        <v>266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2">
        <v>0.50900000000000001</v>
      </c>
      <c r="F268" s="22">
        <v>0.32700000000000001</v>
      </c>
      <c r="G268" s="23">
        <v>0.16300000000000001</v>
      </c>
      <c r="H268" s="22">
        <v>0</v>
      </c>
      <c r="I268" s="22">
        <v>0</v>
      </c>
      <c r="J268" s="22">
        <v>0</v>
      </c>
      <c r="K268" s="22">
        <v>0</v>
      </c>
      <c r="L268" s="22">
        <v>0</v>
      </c>
      <c r="M268" s="22">
        <v>0.80500000000000005</v>
      </c>
      <c r="N268" s="22">
        <v>3.9E-2</v>
      </c>
      <c r="O268" s="22">
        <v>0.156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2E-3</v>
      </c>
      <c r="V268" s="22">
        <v>0.83299999999999996</v>
      </c>
      <c r="W268" s="22">
        <v>0.16500000000000001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">
        <v>267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2">
        <v>0.17199999999999999</v>
      </c>
      <c r="F269" s="22">
        <v>0.628</v>
      </c>
      <c r="G269" s="23">
        <v>0.2</v>
      </c>
      <c r="H269" s="22">
        <v>0</v>
      </c>
      <c r="I269" s="22">
        <v>0</v>
      </c>
      <c r="J269" s="22">
        <v>0</v>
      </c>
      <c r="K269" s="22">
        <v>0</v>
      </c>
      <c r="L269" s="22">
        <v>0</v>
      </c>
      <c r="M269" s="22">
        <v>0.76800000000000002</v>
      </c>
      <c r="N269" s="22">
        <v>4.5999999999999999E-2</v>
      </c>
      <c r="O269" s="22">
        <v>0.186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1E-3</v>
      </c>
      <c r="V269" s="22">
        <v>0.79400000000000004</v>
      </c>
      <c r="W269" s="22">
        <v>0.20499999999999999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">
        <v>268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2">
        <v>0.53800000000000003</v>
      </c>
      <c r="F270" s="22">
        <v>0.23899999999999999</v>
      </c>
      <c r="G270" s="23">
        <v>0.223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2">
        <v>0.73799999999999999</v>
      </c>
      <c r="N270" s="22">
        <v>5.8999999999999997E-2</v>
      </c>
      <c r="O270" s="22">
        <v>0.20300000000000001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5.0000000000000001E-3</v>
      </c>
      <c r="V270" s="22">
        <v>0.77700000000000002</v>
      </c>
      <c r="W270" s="22">
        <v>0.218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">
        <v>269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2">
        <v>0.28999999999999998</v>
      </c>
      <c r="F271" s="22">
        <v>0.45100000000000001</v>
      </c>
      <c r="G271" s="23">
        <v>0.25800000000000001</v>
      </c>
      <c r="H271" s="22">
        <v>0</v>
      </c>
      <c r="I271" s="22">
        <v>0</v>
      </c>
      <c r="J271" s="22">
        <v>0</v>
      </c>
      <c r="K271" s="22">
        <v>0</v>
      </c>
      <c r="L271" s="22">
        <v>0</v>
      </c>
      <c r="M271" s="22">
        <v>0.68700000000000006</v>
      </c>
      <c r="N271" s="22">
        <v>6.3E-2</v>
      </c>
      <c r="O271" s="22">
        <v>0.25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0.01</v>
      </c>
      <c r="V271" s="22">
        <v>0.71699999999999997</v>
      </c>
      <c r="W271" s="22">
        <v>0.27300000000000002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">
        <v>270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2">
        <v>0.41</v>
      </c>
      <c r="F272" s="22">
        <v>0.28699999999999998</v>
      </c>
      <c r="G272" s="23">
        <v>0.30299999999999999</v>
      </c>
      <c r="H272" s="22">
        <v>0</v>
      </c>
      <c r="I272" s="22">
        <v>0</v>
      </c>
      <c r="J272" s="22">
        <v>0</v>
      </c>
      <c r="K272" s="22">
        <v>0</v>
      </c>
      <c r="L272" s="22">
        <v>0</v>
      </c>
      <c r="M272" s="22">
        <v>0.64800000000000002</v>
      </c>
      <c r="N272" s="22">
        <v>0.06</v>
      </c>
      <c r="O272" s="22">
        <v>0.29199999999999998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3.3000000000000002E-2</v>
      </c>
      <c r="V272" s="22">
        <v>0.64700000000000002</v>
      </c>
      <c r="W272" s="22">
        <v>0.32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">
        <v>271</v>
      </c>
    </row>
    <row r="273" spans="1:29" x14ac:dyDescent="0.25">
      <c r="A273" s="2">
        <v>17</v>
      </c>
      <c r="B273" s="2" t="s">
        <v>2</v>
      </c>
      <c r="C273" s="2">
        <v>333.15</v>
      </c>
      <c r="D273" s="2">
        <v>2</v>
      </c>
      <c r="E273" s="22">
        <v>0.38</v>
      </c>
      <c r="F273" s="22">
        <v>0.502</v>
      </c>
      <c r="G273" s="23">
        <v>0.11799999999999999</v>
      </c>
      <c r="H273" s="22">
        <v>0</v>
      </c>
      <c r="I273" s="22">
        <v>0</v>
      </c>
      <c r="J273" s="22">
        <v>0</v>
      </c>
      <c r="K273" s="22">
        <v>0</v>
      </c>
      <c r="L273" s="22">
        <v>0</v>
      </c>
      <c r="M273" s="22">
        <v>0.86299999999999999</v>
      </c>
      <c r="N273" s="22">
        <v>2.7E-2</v>
      </c>
      <c r="O273" s="22">
        <v>0.11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1E-3</v>
      </c>
      <c r="V273" s="22">
        <v>0.88200000000000001</v>
      </c>
      <c r="W273" s="22">
        <v>0.11700000000000001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">
        <v>272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2">
        <v>0.47899999999999998</v>
      </c>
      <c r="F274" s="22">
        <v>0.40200000000000002</v>
      </c>
      <c r="G274" s="23">
        <v>0.11899999999999999</v>
      </c>
      <c r="H274" s="22">
        <v>0</v>
      </c>
      <c r="I274" s="22">
        <v>0</v>
      </c>
      <c r="J274" s="22">
        <v>0</v>
      </c>
      <c r="K274" s="22">
        <v>0</v>
      </c>
      <c r="L274" s="22">
        <v>0</v>
      </c>
      <c r="M274" s="22">
        <v>0.85299999999999998</v>
      </c>
      <c r="N274" s="22">
        <v>2.7E-2</v>
      </c>
      <c r="O274" s="22">
        <v>0.12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2E-3</v>
      </c>
      <c r="V274" s="22">
        <v>0.875</v>
      </c>
      <c r="W274" s="22">
        <v>0.123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">
        <v>273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2">
        <v>0.56999999999999995</v>
      </c>
      <c r="F275" s="22">
        <v>0.27600000000000002</v>
      </c>
      <c r="G275" s="23">
        <v>0.154</v>
      </c>
      <c r="H275" s="22">
        <v>0</v>
      </c>
      <c r="I275" s="22">
        <v>0</v>
      </c>
      <c r="J275" s="22">
        <v>0</v>
      </c>
      <c r="K275" s="22">
        <v>0</v>
      </c>
      <c r="L275" s="22">
        <v>0</v>
      </c>
      <c r="M275" s="22">
        <v>0.82399999999999995</v>
      </c>
      <c r="N275" s="22">
        <v>3.2000000000000001E-2</v>
      </c>
      <c r="O275" s="22">
        <v>0.14399999999999999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1E-3</v>
      </c>
      <c r="V275" s="22">
        <v>0.84699999999999998</v>
      </c>
      <c r="W275" s="22">
        <v>0.152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">
        <v>274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2">
        <v>0.38</v>
      </c>
      <c r="F276" s="22">
        <v>0.41299999999999998</v>
      </c>
      <c r="G276" s="23">
        <v>0.20699999999999999</v>
      </c>
      <c r="H276" s="22">
        <v>0</v>
      </c>
      <c r="I276" s="22">
        <v>0</v>
      </c>
      <c r="J276" s="22">
        <v>0</v>
      </c>
      <c r="K276" s="22">
        <v>0</v>
      </c>
      <c r="L276" s="22">
        <v>0</v>
      </c>
      <c r="M276" s="22">
        <v>0.74</v>
      </c>
      <c r="N276" s="22">
        <v>4.8000000000000001E-2</v>
      </c>
      <c r="O276" s="22">
        <v>0.21199999999999999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8.0000000000000002E-3</v>
      </c>
      <c r="V276" s="22">
        <v>0.78300000000000003</v>
      </c>
      <c r="W276" s="22">
        <v>0.20899999999999999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">
        <v>275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2">
        <v>0.51900000000000002</v>
      </c>
      <c r="F277" s="22">
        <v>0.2</v>
      </c>
      <c r="G277" s="23">
        <v>0.28100000000000003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2">
        <v>0.67600000000000005</v>
      </c>
      <c r="N277" s="22">
        <v>5.1999999999999998E-2</v>
      </c>
      <c r="O277" s="22">
        <v>0.27200000000000002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6.0000000000000001E-3</v>
      </c>
      <c r="V277" s="22">
        <v>0.70099999999999996</v>
      </c>
      <c r="W277" s="22">
        <v>0.29299999999999998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">
        <v>276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2">
        <v>0.312</v>
      </c>
      <c r="F278" s="22">
        <v>0.377</v>
      </c>
      <c r="G278" s="23">
        <v>0.311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0.63200000000000001</v>
      </c>
      <c r="N278" s="22">
        <v>6.4000000000000001E-2</v>
      </c>
      <c r="O278" s="22">
        <v>0.30399999999999999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6.0000000000000001E-3</v>
      </c>
      <c r="V278" s="22">
        <v>0.67800000000000005</v>
      </c>
      <c r="W278" s="22">
        <v>0.316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">
        <v>277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2">
        <v>0.17100000000000001</v>
      </c>
      <c r="F279" s="22">
        <v>0.499</v>
      </c>
      <c r="G279" s="23">
        <v>0.33</v>
      </c>
      <c r="H279" s="22">
        <v>0</v>
      </c>
      <c r="I279" s="22">
        <v>0</v>
      </c>
      <c r="J279" s="22">
        <v>0</v>
      </c>
      <c r="K279" s="22">
        <v>0</v>
      </c>
      <c r="L279" s="22">
        <v>0</v>
      </c>
      <c r="M279" s="22">
        <v>0.60599999999999998</v>
      </c>
      <c r="N279" s="22">
        <v>7.4999999999999997E-2</v>
      </c>
      <c r="O279" s="22">
        <v>0.31900000000000001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1.7000000000000001E-2</v>
      </c>
      <c r="V279" s="22">
        <v>0.64900000000000002</v>
      </c>
      <c r="W279" s="22">
        <v>0.33400000000000002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">
        <v>278</v>
      </c>
    </row>
    <row r="280" spans="1:29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2">
        <v>0.50900000000000001</v>
      </c>
      <c r="F280" s="22">
        <v>0.14279999999999998</v>
      </c>
      <c r="G280" s="22">
        <v>0.34820000000000001</v>
      </c>
      <c r="H280" s="22">
        <v>0</v>
      </c>
      <c r="I280" s="22">
        <v>0</v>
      </c>
      <c r="J280" s="22">
        <v>0</v>
      </c>
      <c r="K280" s="22">
        <v>0</v>
      </c>
      <c r="L280" s="22">
        <v>0</v>
      </c>
      <c r="M280" s="22">
        <v>0.71849999999999992</v>
      </c>
      <c r="N280" s="22">
        <v>2.5099999999999997E-2</v>
      </c>
      <c r="O280" s="22">
        <v>0.25640000000000002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4.7599999999999996E-2</v>
      </c>
      <c r="V280" s="22">
        <v>0.38880000000000003</v>
      </c>
      <c r="W280" s="22">
        <v>0.56359999999999999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">
        <v>279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2">
        <v>0.39979999999999999</v>
      </c>
      <c r="F281" s="22">
        <v>0.25280000000000002</v>
      </c>
      <c r="G281" s="22">
        <v>0.34740000000000004</v>
      </c>
      <c r="H281" s="22">
        <v>0</v>
      </c>
      <c r="I281" s="22">
        <v>0</v>
      </c>
      <c r="J281" s="22">
        <v>0</v>
      </c>
      <c r="K281" s="22">
        <v>0</v>
      </c>
      <c r="L281" s="22">
        <v>0</v>
      </c>
      <c r="M281" s="22">
        <v>0.80449999999999999</v>
      </c>
      <c r="N281" s="22">
        <v>1.41E-2</v>
      </c>
      <c r="O281" s="22">
        <v>0.18140000000000001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0.02</v>
      </c>
      <c r="V281" s="22">
        <v>0.46399999999999997</v>
      </c>
      <c r="W281" s="22">
        <v>0.51600000000000001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">
        <v>280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2">
        <v>0.44909999999999994</v>
      </c>
      <c r="F282" s="22">
        <v>0.2545</v>
      </c>
      <c r="G282" s="22">
        <v>0.2964</v>
      </c>
      <c r="H282" s="22">
        <v>0</v>
      </c>
      <c r="I282" s="22">
        <v>0</v>
      </c>
      <c r="J282" s="22">
        <v>0</v>
      </c>
      <c r="K282" s="22">
        <v>0</v>
      </c>
      <c r="L282" s="22">
        <v>0</v>
      </c>
      <c r="M282" s="22">
        <v>0.86620000000000008</v>
      </c>
      <c r="N282" s="22">
        <v>0</v>
      </c>
      <c r="O282" s="22">
        <v>0.1338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3.0699999999999998E-2</v>
      </c>
      <c r="V282" s="22">
        <v>0.49909999999999999</v>
      </c>
      <c r="W282" s="22">
        <v>0.47020000000000001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">
        <v>281</v>
      </c>
    </row>
    <row r="283" spans="1:29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2">
        <v>0.45939999999999998</v>
      </c>
      <c r="F283" s="22">
        <v>0.47189999999999999</v>
      </c>
      <c r="G283" s="22">
        <v>6.8699999999999997E-2</v>
      </c>
      <c r="H283" s="22">
        <v>0</v>
      </c>
      <c r="I283" s="22">
        <v>0</v>
      </c>
      <c r="J283" s="22">
        <v>0</v>
      </c>
      <c r="K283" s="22">
        <v>0</v>
      </c>
      <c r="L283" s="22">
        <v>0</v>
      </c>
      <c r="M283" s="22">
        <v>0.95689999999999997</v>
      </c>
      <c r="N283" s="22">
        <v>0</v>
      </c>
      <c r="O283" s="22">
        <v>4.3099999999999999E-2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8.0000000000000004E-4</v>
      </c>
      <c r="V283" s="22">
        <v>0.90769999999999995</v>
      </c>
      <c r="W283" s="22">
        <v>9.1499999999999998E-2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">
        <v>282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2">
        <v>0.34250000000000003</v>
      </c>
      <c r="F284" s="22">
        <v>0.34229999999999999</v>
      </c>
      <c r="G284" s="22">
        <v>0.31519999999999998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2">
        <v>0.91720000000000002</v>
      </c>
      <c r="N284" s="22">
        <v>1.4000000000000002E-3</v>
      </c>
      <c r="O284" s="22">
        <v>8.14E-2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1.3999999999999999E-2</v>
      </c>
      <c r="V284" s="22">
        <v>0.53390000000000004</v>
      </c>
      <c r="W284" s="22">
        <v>0.4521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">
        <v>283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2">
        <v>0.1736</v>
      </c>
      <c r="F285" s="22">
        <v>0.20749999999999999</v>
      </c>
      <c r="G285" s="22">
        <v>0.61890000000000001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2">
        <v>0.78969999999999996</v>
      </c>
      <c r="N285" s="22">
        <v>4.7999999999999996E-3</v>
      </c>
      <c r="O285" s="22">
        <v>0.20550000000000002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6.3500000000000001E-2</v>
      </c>
      <c r="V285" s="22">
        <v>0.24280000000000002</v>
      </c>
      <c r="W285" s="22">
        <v>0.69370000000000009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">
        <v>284</v>
      </c>
    </row>
    <row r="286" spans="1:29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2">
        <v>0.41310000000000002</v>
      </c>
      <c r="F286" s="22">
        <v>0.38140000000000002</v>
      </c>
      <c r="G286" s="22">
        <v>0.20550000000000002</v>
      </c>
      <c r="H286" s="22">
        <v>0</v>
      </c>
      <c r="I286" s="22">
        <v>0</v>
      </c>
      <c r="J286" s="22">
        <v>0</v>
      </c>
      <c r="K286" s="22">
        <v>0</v>
      </c>
      <c r="L286" s="22">
        <v>0</v>
      </c>
      <c r="M286" s="22">
        <v>0.90689999999999993</v>
      </c>
      <c r="N286" s="22">
        <v>2.52E-2</v>
      </c>
      <c r="O286" s="22">
        <v>6.7900000000000002E-2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2.5000000000000001E-3</v>
      </c>
      <c r="V286" s="22">
        <v>0.68150000000000011</v>
      </c>
      <c r="W286" s="22">
        <v>0.316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">
        <v>285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2">
        <v>0.47240000000000004</v>
      </c>
      <c r="F287" s="22">
        <v>0.4551</v>
      </c>
      <c r="G287" s="22">
        <v>7.2499999999999995E-2</v>
      </c>
      <c r="H287" s="22">
        <v>0</v>
      </c>
      <c r="I287" s="22">
        <v>0</v>
      </c>
      <c r="J287" s="22">
        <v>0</v>
      </c>
      <c r="K287" s="22">
        <v>0</v>
      </c>
      <c r="L287" s="22">
        <v>0</v>
      </c>
      <c r="M287" s="22">
        <v>0.9335</v>
      </c>
      <c r="N287" s="22">
        <v>2.0099999999999996E-2</v>
      </c>
      <c r="O287" s="22">
        <v>4.6399999999999997E-2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2.2000000000000001E-3</v>
      </c>
      <c r="V287" s="22">
        <v>0.89190000000000003</v>
      </c>
      <c r="W287" s="22">
        <v>0.10589999999999999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">
        <v>286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2">
        <v>0.25390000000000001</v>
      </c>
      <c r="F288" s="22">
        <v>0.27510000000000001</v>
      </c>
      <c r="G288" s="22">
        <v>0.47100000000000003</v>
      </c>
      <c r="H288" s="22">
        <v>0</v>
      </c>
      <c r="I288" s="22">
        <v>0</v>
      </c>
      <c r="J288" s="22">
        <v>0</v>
      </c>
      <c r="K288" s="22">
        <v>0</v>
      </c>
      <c r="L288" s="22">
        <v>0</v>
      </c>
      <c r="M288" s="22">
        <v>0.90480000000000005</v>
      </c>
      <c r="N288" s="22">
        <v>1.67E-2</v>
      </c>
      <c r="O288" s="22">
        <v>7.85E-2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1.8700000000000001E-2</v>
      </c>
      <c r="V288" s="22">
        <v>0.37549999999999994</v>
      </c>
      <c r="W288" s="22">
        <v>0.60580000000000001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">
        <v>287</v>
      </c>
    </row>
    <row r="289" spans="1:29" x14ac:dyDescent="0.25">
      <c r="A289" s="2">
        <v>18</v>
      </c>
      <c r="B289" s="2" t="s">
        <v>2</v>
      </c>
      <c r="C289" s="2">
        <v>333.15</v>
      </c>
      <c r="D289" s="2">
        <v>1</v>
      </c>
      <c r="E289" s="22">
        <v>0.41439999999999999</v>
      </c>
      <c r="F289" s="22">
        <v>0.42259999999999998</v>
      </c>
      <c r="G289" s="22">
        <v>0.16300000000000001</v>
      </c>
      <c r="H289" s="22">
        <v>0</v>
      </c>
      <c r="I289" s="22">
        <v>0</v>
      </c>
      <c r="J289" s="22">
        <v>0</v>
      </c>
      <c r="K289" s="22">
        <v>0</v>
      </c>
      <c r="L289" s="22">
        <v>0</v>
      </c>
      <c r="M289" s="22">
        <v>0.93510000000000004</v>
      </c>
      <c r="N289" s="22">
        <v>2.5600000000000001E-2</v>
      </c>
      <c r="O289" s="22">
        <v>3.9300000000000002E-2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2.8999999999999998E-3</v>
      </c>
      <c r="V289" s="22">
        <v>0.73080000000000001</v>
      </c>
      <c r="W289" s="22">
        <v>0.26629999999999998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">
        <v>288</v>
      </c>
    </row>
    <row r="290" spans="1:29" x14ac:dyDescent="0.25">
      <c r="A290" s="2">
        <v>18</v>
      </c>
      <c r="B290" s="2" t="s">
        <v>2</v>
      </c>
      <c r="C290" s="2">
        <v>334.15</v>
      </c>
      <c r="D290" s="2">
        <v>1</v>
      </c>
      <c r="E290" s="22">
        <v>0.48770000000000002</v>
      </c>
      <c r="F290" s="22">
        <v>0.47360000000000002</v>
      </c>
      <c r="G290" s="22">
        <v>3.8699999999999998E-2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0.96319999999999995</v>
      </c>
      <c r="N290" s="22">
        <v>9.0000000000000011E-3</v>
      </c>
      <c r="O290" s="22">
        <v>2.7799999999999998E-2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2.18E-2</v>
      </c>
      <c r="V290" s="22">
        <v>0.92870000000000008</v>
      </c>
      <c r="W290" s="22">
        <v>4.9500000000000002E-2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">
        <v>289</v>
      </c>
    </row>
    <row r="291" spans="1:29" x14ac:dyDescent="0.25">
      <c r="A291" s="2">
        <v>18</v>
      </c>
      <c r="B291" s="2" t="s">
        <v>2</v>
      </c>
      <c r="C291" s="2">
        <v>335.15</v>
      </c>
      <c r="D291" s="2">
        <v>1</v>
      </c>
      <c r="E291" s="22">
        <v>0.3095</v>
      </c>
      <c r="F291" s="22">
        <v>0.32750000000000001</v>
      </c>
      <c r="G291" s="22">
        <v>0.36299999999999999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2">
        <v>0.87439999999999996</v>
      </c>
      <c r="N291" s="22">
        <v>1.9699999999999999E-2</v>
      </c>
      <c r="O291" s="22">
        <v>0.10589999999999999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1.47E-2</v>
      </c>
      <c r="V291" s="22">
        <v>0.49890000000000001</v>
      </c>
      <c r="W291" s="22">
        <v>0.4864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">
        <v>290</v>
      </c>
    </row>
    <row r="292" spans="1:29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2">
        <v>0.23569999999999999</v>
      </c>
      <c r="F292" s="22">
        <v>0.53469999999999995</v>
      </c>
      <c r="G292" s="22">
        <v>0.2296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2">
        <v>0.9534999999999999</v>
      </c>
      <c r="N292" s="22">
        <v>3.2000000000000002E-3</v>
      </c>
      <c r="O292" s="22">
        <v>4.3299999999999998E-2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1.1000000000000001E-3</v>
      </c>
      <c r="V292" s="22">
        <v>0.68689999999999996</v>
      </c>
      <c r="W292" s="22">
        <v>0.312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">
        <v>291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2">
        <v>0.26739999999999997</v>
      </c>
      <c r="F293" s="22">
        <v>0.3246</v>
      </c>
      <c r="G293" s="22">
        <v>0.40799999999999997</v>
      </c>
      <c r="H293" s="22">
        <v>0</v>
      </c>
      <c r="I293" s="22">
        <v>0</v>
      </c>
      <c r="J293" s="22">
        <v>0</v>
      </c>
      <c r="K293" s="22">
        <v>0</v>
      </c>
      <c r="L293" s="22">
        <v>0</v>
      </c>
      <c r="M293" s="22">
        <v>0.93480000000000008</v>
      </c>
      <c r="N293" s="22">
        <v>3.4000000000000002E-3</v>
      </c>
      <c r="O293" s="22">
        <v>6.1799999999999994E-2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2E-3</v>
      </c>
      <c r="V293" s="22">
        <v>0.46619999999999995</v>
      </c>
      <c r="W293" s="22">
        <v>0.53180000000000005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">
        <v>292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2">
        <v>0.21410000000000001</v>
      </c>
      <c r="F294" s="22">
        <v>0.27739999999999998</v>
      </c>
      <c r="G294" s="22">
        <v>0.50850000000000006</v>
      </c>
      <c r="H294" s="22">
        <v>0</v>
      </c>
      <c r="I294" s="22">
        <v>0</v>
      </c>
      <c r="J294" s="22">
        <v>0</v>
      </c>
      <c r="K294" s="22">
        <v>0</v>
      </c>
      <c r="L294" s="22">
        <v>0</v>
      </c>
      <c r="M294" s="22">
        <v>0.91670000000000007</v>
      </c>
      <c r="N294" s="22">
        <v>3.4000000000000002E-3</v>
      </c>
      <c r="O294" s="22">
        <v>7.9899999999999999E-2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6.0999999999999995E-3</v>
      </c>
      <c r="V294" s="22">
        <v>0.36219999999999997</v>
      </c>
      <c r="W294" s="22">
        <v>0.63170000000000004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">
        <v>293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2">
        <v>0.20280000000000001</v>
      </c>
      <c r="F295" s="22">
        <v>0.4143</v>
      </c>
      <c r="G295" s="22">
        <v>0.38290000000000002</v>
      </c>
      <c r="H295" s="22">
        <v>0</v>
      </c>
      <c r="I295" s="22">
        <v>0</v>
      </c>
      <c r="J295" s="22">
        <v>0</v>
      </c>
      <c r="K295" s="22">
        <v>0</v>
      </c>
      <c r="L295" s="22">
        <v>0</v>
      </c>
      <c r="M295" s="22">
        <v>0.94120000000000004</v>
      </c>
      <c r="N295" s="22">
        <v>3.3E-3</v>
      </c>
      <c r="O295" s="22">
        <v>5.5500000000000001E-2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1.8E-3</v>
      </c>
      <c r="V295" s="22">
        <v>0.5252</v>
      </c>
      <c r="W295" s="22">
        <v>0.47299999999999998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">
        <v>294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2">
        <v>0.39049999999999996</v>
      </c>
      <c r="F296" s="22">
        <v>0.38950000000000001</v>
      </c>
      <c r="G296" s="22">
        <v>0.22</v>
      </c>
      <c r="H296" s="22">
        <v>0</v>
      </c>
      <c r="I296" s="22">
        <v>0</v>
      </c>
      <c r="J296" s="22">
        <v>0</v>
      </c>
      <c r="K296" s="22">
        <v>0</v>
      </c>
      <c r="L296" s="22">
        <v>0</v>
      </c>
      <c r="M296" s="22">
        <v>0.94629999999999992</v>
      </c>
      <c r="N296" s="22">
        <v>3.3E-3</v>
      </c>
      <c r="O296" s="22">
        <v>5.04E-2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1.2999999999999999E-3</v>
      </c>
      <c r="V296" s="22">
        <v>0.64629999999999999</v>
      </c>
      <c r="W296" s="22">
        <v>0.35240000000000005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">
        <v>295</v>
      </c>
    </row>
    <row r="297" spans="1:29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2">
        <v>0.27949999999999997</v>
      </c>
      <c r="F297" s="22">
        <v>0.49180000000000001</v>
      </c>
      <c r="G297" s="22">
        <v>0.22870000000000001</v>
      </c>
      <c r="H297" s="22">
        <v>0</v>
      </c>
      <c r="I297" s="22">
        <v>0</v>
      </c>
      <c r="J297" s="22">
        <v>0</v>
      </c>
      <c r="K297" s="22">
        <v>0</v>
      </c>
      <c r="L297" s="22">
        <v>0</v>
      </c>
      <c r="M297" s="22">
        <v>0.95620000000000005</v>
      </c>
      <c r="N297" s="22">
        <v>3.7000000000000002E-3</v>
      </c>
      <c r="O297" s="22">
        <v>4.0099999999999997E-2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1.5E-3</v>
      </c>
      <c r="V297" s="22">
        <v>0.67370000000000008</v>
      </c>
      <c r="W297" s="22">
        <v>0.32479999999999998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">
        <v>296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2">
        <v>0.28489999999999999</v>
      </c>
      <c r="F298" s="22">
        <v>0.38009999999999999</v>
      </c>
      <c r="G298" s="22">
        <v>0.33500000000000002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2">
        <v>0.93610000000000004</v>
      </c>
      <c r="N298" s="22">
        <v>3.9000000000000003E-3</v>
      </c>
      <c r="O298" s="22">
        <v>0.06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3.4000000000000002E-3</v>
      </c>
      <c r="V298" s="22">
        <v>0.53600000000000003</v>
      </c>
      <c r="W298" s="22">
        <v>0.46060000000000001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">
        <v>297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2">
        <v>0.2051</v>
      </c>
      <c r="F299" s="22">
        <v>0.20469999999999999</v>
      </c>
      <c r="G299" s="22">
        <v>0.59020000000000006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2">
        <v>0.87029999999999996</v>
      </c>
      <c r="N299" s="22">
        <v>6.1999999999999998E-3</v>
      </c>
      <c r="O299" s="22">
        <v>0.1235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2.7699999999999999E-2</v>
      </c>
      <c r="V299" s="22">
        <v>0.27539999999999998</v>
      </c>
      <c r="W299" s="22">
        <v>0.69689999999999996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">
        <v>298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2">
        <v>0.1905</v>
      </c>
      <c r="F300" s="22">
        <v>0.30879999999999996</v>
      </c>
      <c r="G300" s="22">
        <v>0.50070000000000003</v>
      </c>
      <c r="H300" s="22">
        <v>0</v>
      </c>
      <c r="I300" s="22">
        <v>0</v>
      </c>
      <c r="J300" s="22">
        <v>0</v>
      </c>
      <c r="K300" s="22">
        <v>0</v>
      </c>
      <c r="L300" s="22">
        <v>0</v>
      </c>
      <c r="M300" s="22">
        <v>0.91090000000000004</v>
      </c>
      <c r="N300" s="22">
        <v>4.0999999999999995E-3</v>
      </c>
      <c r="O300" s="22">
        <v>8.5000000000000006E-2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8.3000000000000001E-3</v>
      </c>
      <c r="V300" s="22">
        <v>0.39229999999999998</v>
      </c>
      <c r="W300" s="22">
        <v>0.59939999999999993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">
        <v>299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2">
        <v>0.39039999999999997</v>
      </c>
      <c r="F301" s="22">
        <v>0.20039999999999999</v>
      </c>
      <c r="G301" s="22">
        <v>0.40920000000000001</v>
      </c>
      <c r="H301" s="22">
        <v>0</v>
      </c>
      <c r="I301" s="22">
        <v>0</v>
      </c>
      <c r="J301" s="22">
        <v>0</v>
      </c>
      <c r="K301" s="22">
        <v>0</v>
      </c>
      <c r="L301" s="22">
        <v>0</v>
      </c>
      <c r="M301" s="22">
        <v>0.90680000000000005</v>
      </c>
      <c r="N301" s="22">
        <v>4.1999999999999997E-3</v>
      </c>
      <c r="O301" s="22">
        <v>8.900000000000001E-2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1.6500000000000001E-2</v>
      </c>
      <c r="V301" s="22">
        <v>0.35460000000000003</v>
      </c>
      <c r="W301" s="22">
        <v>0.62890000000000001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">
        <v>300</v>
      </c>
    </row>
    <row r="302" spans="1:29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2">
        <v>0.24579999999999999</v>
      </c>
      <c r="F302" s="22">
        <v>0.54600000000000004</v>
      </c>
      <c r="G302" s="22">
        <v>0.2082</v>
      </c>
      <c r="H302" s="22">
        <v>0</v>
      </c>
      <c r="I302" s="22">
        <v>0</v>
      </c>
      <c r="J302" s="22">
        <v>0</v>
      </c>
      <c r="K302" s="22">
        <v>0</v>
      </c>
      <c r="L302" s="22">
        <v>0</v>
      </c>
      <c r="M302" s="22">
        <v>0.96160000000000001</v>
      </c>
      <c r="N302" s="22">
        <v>4.4000000000000003E-3</v>
      </c>
      <c r="O302" s="22">
        <v>3.4000000000000002E-2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1.1000000000000001E-3</v>
      </c>
      <c r="V302" s="22">
        <v>0.7198</v>
      </c>
      <c r="W302" s="22">
        <v>0.27910000000000001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">
        <v>301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2">
        <v>0.4224</v>
      </c>
      <c r="F303" s="22">
        <v>0.44009999999999999</v>
      </c>
      <c r="G303" s="22">
        <v>0.13750000000000001</v>
      </c>
      <c r="H303" s="22">
        <v>0</v>
      </c>
      <c r="I303" s="22">
        <v>0</v>
      </c>
      <c r="J303" s="22">
        <v>0</v>
      </c>
      <c r="K303" s="22">
        <v>0</v>
      </c>
      <c r="L303" s="22">
        <v>0</v>
      </c>
      <c r="M303" s="22">
        <v>0.96200000000000008</v>
      </c>
      <c r="N303" s="22">
        <v>4.4000000000000003E-3</v>
      </c>
      <c r="O303" s="22">
        <v>3.3599999999999998E-2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1E-3</v>
      </c>
      <c r="V303" s="22">
        <v>0.76829999999999998</v>
      </c>
      <c r="W303" s="22">
        <v>0.23070000000000002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">
        <v>302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2">
        <v>0.21690000000000001</v>
      </c>
      <c r="F304" s="22">
        <v>0.28470000000000001</v>
      </c>
      <c r="G304" s="22">
        <v>0.49840000000000001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2">
        <v>0.90110000000000001</v>
      </c>
      <c r="N304" s="22">
        <v>8.8000000000000005E-3</v>
      </c>
      <c r="O304" s="22">
        <v>9.01E-2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1.26E-2</v>
      </c>
      <c r="V304" s="22">
        <v>0.37959999999999999</v>
      </c>
      <c r="W304" s="22">
        <v>0.60780000000000001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">
        <v>303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2">
        <v>0.19719999999999999</v>
      </c>
      <c r="F305" s="22">
        <v>0.51100000000000001</v>
      </c>
      <c r="G305" s="22">
        <v>0.2918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2">
        <v>0.93459999999999999</v>
      </c>
      <c r="N305" s="22">
        <v>7.3000000000000001E-3</v>
      </c>
      <c r="O305" s="22">
        <v>5.8099999999999999E-2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1.8E-3</v>
      </c>
      <c r="V305" s="22">
        <v>0.66299999999999992</v>
      </c>
      <c r="W305" s="22">
        <v>0.33520000000000005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">
        <v>304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2">
        <v>0.2702</v>
      </c>
      <c r="F306" s="22">
        <v>0.3468</v>
      </c>
      <c r="G306" s="22">
        <v>0.38299999999999995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2">
        <v>0.92620000000000002</v>
      </c>
      <c r="N306" s="22">
        <v>7.6E-3</v>
      </c>
      <c r="O306" s="22">
        <v>6.6199999999999995E-2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4.8999999999999998E-3</v>
      </c>
      <c r="V306" s="22">
        <v>0.49259999999999998</v>
      </c>
      <c r="W306" s="22">
        <v>0.50249999999999995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">
        <v>305</v>
      </c>
    </row>
    <row r="307" spans="1:29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2">
        <v>0.42649999999999999</v>
      </c>
      <c r="F307" s="22">
        <v>0.41340000000000005</v>
      </c>
      <c r="G307" s="22">
        <v>0.16010000000000002</v>
      </c>
      <c r="H307" s="22">
        <v>0</v>
      </c>
      <c r="I307" s="22">
        <v>0</v>
      </c>
      <c r="J307" s="22">
        <v>0</v>
      </c>
      <c r="K307" s="22">
        <v>0</v>
      </c>
      <c r="L307" s="22">
        <v>0</v>
      </c>
      <c r="M307" s="22">
        <v>0.94799999999999995</v>
      </c>
      <c r="N307" s="22">
        <v>3.0000000000000001E-3</v>
      </c>
      <c r="O307" s="22">
        <v>4.9000000000000002E-2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1E-3</v>
      </c>
      <c r="V307" s="22">
        <v>0.73849999999999993</v>
      </c>
      <c r="W307" s="22">
        <v>0.26050000000000001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">
        <v>306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2">
        <v>0.25679999999999997</v>
      </c>
      <c r="F308" s="22">
        <v>0.43119999999999997</v>
      </c>
      <c r="G308" s="22">
        <v>0.312</v>
      </c>
      <c r="H308" s="22">
        <v>0</v>
      </c>
      <c r="I308" s="22">
        <v>0</v>
      </c>
      <c r="J308" s="22">
        <v>0</v>
      </c>
      <c r="K308" s="22">
        <v>0</v>
      </c>
      <c r="L308" s="22">
        <v>0</v>
      </c>
      <c r="M308" s="22">
        <v>0.93</v>
      </c>
      <c r="N308" s="22">
        <v>3.0999999999999999E-3</v>
      </c>
      <c r="O308" s="22">
        <v>6.6900000000000001E-2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2E-3</v>
      </c>
      <c r="V308" s="22">
        <v>0.59</v>
      </c>
      <c r="W308" s="22">
        <v>0.40799999999999997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">
        <v>307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2">
        <v>0.28039999999999998</v>
      </c>
      <c r="F309" s="22">
        <v>0.34240000000000004</v>
      </c>
      <c r="G309" s="22">
        <v>0.37719999999999998</v>
      </c>
      <c r="H309" s="22">
        <v>0</v>
      </c>
      <c r="I309" s="22">
        <v>0</v>
      </c>
      <c r="J309" s="22">
        <v>0</v>
      </c>
      <c r="K309" s="22">
        <v>0</v>
      </c>
      <c r="L309" s="22">
        <v>0</v>
      </c>
      <c r="M309" s="22">
        <v>0.92700000000000005</v>
      </c>
      <c r="N309" s="22">
        <v>6.8999999999999999E-3</v>
      </c>
      <c r="O309" s="22">
        <v>6.6100000000000006E-2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3.0999999999999999E-3</v>
      </c>
      <c r="V309" s="22">
        <v>0.49099999999999999</v>
      </c>
      <c r="W309" s="22">
        <v>0.50590000000000002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">
        <v>308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2">
        <v>0.26400000000000001</v>
      </c>
      <c r="F310" s="22">
        <v>0.2656</v>
      </c>
      <c r="G310" s="22">
        <v>0.47039999999999998</v>
      </c>
      <c r="H310" s="22">
        <v>0</v>
      </c>
      <c r="I310" s="22">
        <v>0</v>
      </c>
      <c r="J310" s="22">
        <v>0</v>
      </c>
      <c r="K310" s="22">
        <v>0</v>
      </c>
      <c r="L310" s="22">
        <v>0</v>
      </c>
      <c r="M310" s="22">
        <v>0.91</v>
      </c>
      <c r="N310" s="22">
        <v>4.0999999999999995E-3</v>
      </c>
      <c r="O310" s="22">
        <v>8.5900000000000004E-2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3.4000000000000002E-3</v>
      </c>
      <c r="V310" s="22">
        <v>0.38</v>
      </c>
      <c r="W310" s="22">
        <v>0.61659999999999993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">
        <v>309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2">
        <v>0.2036</v>
      </c>
      <c r="F311" s="22">
        <v>0.27100000000000002</v>
      </c>
      <c r="G311" s="22">
        <v>0.52539999999999998</v>
      </c>
      <c r="H311" s="22">
        <v>0</v>
      </c>
      <c r="I311" s="22">
        <v>0</v>
      </c>
      <c r="J311" s="22">
        <v>0</v>
      </c>
      <c r="K311" s="22">
        <v>0</v>
      </c>
      <c r="L311" s="22">
        <v>0</v>
      </c>
      <c r="M311" s="22">
        <v>0.90700000000000003</v>
      </c>
      <c r="N311" s="22">
        <v>4.0999999999999995E-3</v>
      </c>
      <c r="O311" s="22">
        <v>8.8900000000000007E-2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4.0000000000000001E-3</v>
      </c>
      <c r="V311" s="22">
        <v>0.35700000000000004</v>
      </c>
      <c r="W311" s="22">
        <v>0.63900000000000001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">
        <v>310</v>
      </c>
    </row>
    <row r="312" spans="1:29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2">
        <v>0.214</v>
      </c>
      <c r="F312" s="22">
        <v>0.29299999999999998</v>
      </c>
      <c r="G312" s="22">
        <v>0.49299999999999999</v>
      </c>
      <c r="H312" s="22">
        <v>0</v>
      </c>
      <c r="I312" s="22">
        <v>0</v>
      </c>
      <c r="J312" s="22">
        <v>0</v>
      </c>
      <c r="K312" s="22">
        <v>0</v>
      </c>
      <c r="L312" s="22">
        <v>0</v>
      </c>
      <c r="M312" s="22">
        <v>0.91</v>
      </c>
      <c r="N312" s="22">
        <v>6.0000000000000001E-3</v>
      </c>
      <c r="O312" s="22">
        <v>8.4000000000000005E-2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1.3300000000000001E-2</v>
      </c>
      <c r="V312" s="22">
        <v>0.37609999999999999</v>
      </c>
      <c r="W312" s="22">
        <v>0.61060000000000003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">
        <v>311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2">
        <v>0.25340000000000001</v>
      </c>
      <c r="F313" s="22">
        <v>0.54720000000000002</v>
      </c>
      <c r="G313" s="22">
        <v>0.19940000000000002</v>
      </c>
      <c r="H313" s="22">
        <v>0</v>
      </c>
      <c r="I313" s="22">
        <v>0</v>
      </c>
      <c r="J313" s="22">
        <v>0</v>
      </c>
      <c r="K313" s="22">
        <v>0</v>
      </c>
      <c r="L313" s="22">
        <v>0</v>
      </c>
      <c r="M313" s="22">
        <v>0.96340000000000003</v>
      </c>
      <c r="N313" s="22">
        <v>4.5000000000000005E-3</v>
      </c>
      <c r="O313" s="22">
        <v>3.2099999999999997E-2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1.5E-3</v>
      </c>
      <c r="V313" s="22">
        <v>0.70700000000000007</v>
      </c>
      <c r="W313" s="22">
        <v>0.29149999999999998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">
        <v>312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2">
        <v>0.27829999999999999</v>
      </c>
      <c r="F314" s="22">
        <v>0.34350000000000003</v>
      </c>
      <c r="G314" s="22">
        <v>0.37819999999999998</v>
      </c>
      <c r="H314" s="22">
        <v>0</v>
      </c>
      <c r="I314" s="22">
        <v>0</v>
      </c>
      <c r="J314" s="22">
        <v>0</v>
      </c>
      <c r="K314" s="22">
        <v>0</v>
      </c>
      <c r="L314" s="22">
        <v>0</v>
      </c>
      <c r="M314" s="22">
        <v>0.9153</v>
      </c>
      <c r="N314" s="22">
        <v>5.7999999999999996E-3</v>
      </c>
      <c r="O314" s="22">
        <v>7.8899999999999998E-2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6.0999999999999995E-3</v>
      </c>
      <c r="V314" s="22">
        <v>0.47799999999999998</v>
      </c>
      <c r="W314" s="22">
        <v>0.51590000000000003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">
        <v>313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2">
        <v>0.43290000000000001</v>
      </c>
      <c r="F315" s="22">
        <v>0.29170000000000001</v>
      </c>
      <c r="G315" s="22">
        <v>0.27539999999999998</v>
      </c>
      <c r="H315" s="22">
        <v>0</v>
      </c>
      <c r="I315" s="22">
        <v>0</v>
      </c>
      <c r="J315" s="22">
        <v>0</v>
      </c>
      <c r="K315" s="22">
        <v>0</v>
      </c>
      <c r="L315" s="22">
        <v>0</v>
      </c>
      <c r="M315" s="22">
        <v>0.9405</v>
      </c>
      <c r="N315" s="22">
        <v>5.1000000000000004E-3</v>
      </c>
      <c r="O315" s="22">
        <v>5.4400000000000004E-2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1.1999999999999999E-3</v>
      </c>
      <c r="V315" s="22">
        <v>0.54500000000000004</v>
      </c>
      <c r="W315" s="22">
        <v>0.45380000000000004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">
        <v>314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2">
        <v>0.22039999999999998</v>
      </c>
      <c r="F316" s="22">
        <v>0.2364</v>
      </c>
      <c r="G316" s="22">
        <v>0.54320000000000002</v>
      </c>
      <c r="H316" s="22">
        <v>0</v>
      </c>
      <c r="I316" s="22">
        <v>0</v>
      </c>
      <c r="J316" s="22">
        <v>0</v>
      </c>
      <c r="K316" s="22">
        <v>0</v>
      </c>
      <c r="L316" s="22">
        <v>0</v>
      </c>
      <c r="M316" s="22">
        <v>0.87219999999999998</v>
      </c>
      <c r="N316" s="22">
        <v>6.9999999999999993E-3</v>
      </c>
      <c r="O316" s="22">
        <v>0.1208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2.2400000000000003E-2</v>
      </c>
      <c r="V316" s="22">
        <v>0.29770000000000002</v>
      </c>
      <c r="W316" s="22">
        <v>0.67989999999999995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">
        <v>315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2">
        <v>0.214</v>
      </c>
      <c r="F317" s="22">
        <v>0.29299999999999998</v>
      </c>
      <c r="G317" s="22">
        <v>0.49299999999999999</v>
      </c>
      <c r="H317" s="22">
        <v>0</v>
      </c>
      <c r="I317" s="22">
        <v>0</v>
      </c>
      <c r="J317" s="22">
        <v>0</v>
      </c>
      <c r="K317" s="22">
        <v>0</v>
      </c>
      <c r="L317" s="22">
        <v>0</v>
      </c>
      <c r="M317" s="22">
        <v>0.91</v>
      </c>
      <c r="N317" s="22">
        <v>6.0000000000000001E-3</v>
      </c>
      <c r="O317" s="22">
        <v>8.4000000000000005E-2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1.3300000000000001E-2</v>
      </c>
      <c r="V317" s="22">
        <v>0.37609999999999999</v>
      </c>
      <c r="W317" s="22">
        <v>0.61060000000000003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">
        <v>316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2">
        <v>0.25340000000000001</v>
      </c>
      <c r="F318" s="22">
        <v>0.54720000000000002</v>
      </c>
      <c r="G318" s="22">
        <v>0.19940000000000002</v>
      </c>
      <c r="H318" s="22">
        <v>0</v>
      </c>
      <c r="I318" s="22">
        <v>0</v>
      </c>
      <c r="J318" s="22">
        <v>0</v>
      </c>
      <c r="K318" s="22">
        <v>0</v>
      </c>
      <c r="L318" s="22">
        <v>0</v>
      </c>
      <c r="M318" s="22">
        <v>0.96340000000000003</v>
      </c>
      <c r="N318" s="22">
        <v>4.5000000000000005E-3</v>
      </c>
      <c r="O318" s="22">
        <v>3.2099999999999997E-2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1.5E-3</v>
      </c>
      <c r="V318" s="22">
        <v>0.70700000000000007</v>
      </c>
      <c r="W318" s="22">
        <v>0.29149999999999998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">
        <v>317</v>
      </c>
    </row>
    <row r="319" spans="1:29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2">
        <v>0.25469999999999998</v>
      </c>
      <c r="F319" s="22">
        <v>0.56610000000000005</v>
      </c>
      <c r="G319" s="22">
        <v>0.17920000000000003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2">
        <v>0.95920000000000005</v>
      </c>
      <c r="N319" s="22">
        <v>6.0000000000000001E-3</v>
      </c>
      <c r="O319" s="22">
        <v>3.4799999999999998E-2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1E-3</v>
      </c>
      <c r="V319" s="22">
        <v>0.77379999999999993</v>
      </c>
      <c r="W319" s="22">
        <v>0.22519999999999998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">
        <v>318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2">
        <v>0.19219999999999998</v>
      </c>
      <c r="F320" s="22">
        <v>0.50329999999999997</v>
      </c>
      <c r="G320" s="22">
        <v>0.30449999999999999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2">
        <v>0.92930000000000001</v>
      </c>
      <c r="N320" s="22">
        <v>8.5000000000000006E-3</v>
      </c>
      <c r="O320" s="22">
        <v>6.2199999999999998E-2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1.6000000000000001E-3</v>
      </c>
      <c r="V320" s="22">
        <v>0.61880000000000002</v>
      </c>
      <c r="W320" s="22">
        <v>0.37959999999999999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">
        <v>319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2">
        <v>0.20309999999999997</v>
      </c>
      <c r="F321" s="22">
        <v>0.27410000000000001</v>
      </c>
      <c r="G321" s="22">
        <v>0.52280000000000004</v>
      </c>
      <c r="H321" s="22">
        <v>0</v>
      </c>
      <c r="I321" s="22">
        <v>0</v>
      </c>
      <c r="J321" s="22">
        <v>0</v>
      </c>
      <c r="K321" s="22">
        <v>0</v>
      </c>
      <c r="L321" s="22">
        <v>0</v>
      </c>
      <c r="M321" s="22">
        <v>0.86680000000000001</v>
      </c>
      <c r="N321" s="22">
        <v>9.4999999999999998E-3</v>
      </c>
      <c r="O321" s="22">
        <v>0.12369999999999999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2.0199999999999999E-2</v>
      </c>
      <c r="V321" s="22">
        <v>0.34200000000000003</v>
      </c>
      <c r="W321" s="22">
        <v>0.63780000000000003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">
        <v>320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2">
        <v>0.27510000000000001</v>
      </c>
      <c r="F322" s="22">
        <v>0.33840000000000003</v>
      </c>
      <c r="G322" s="22">
        <v>0.38650000000000001</v>
      </c>
      <c r="H322" s="22">
        <v>0</v>
      </c>
      <c r="I322" s="22">
        <v>0</v>
      </c>
      <c r="J322" s="22">
        <v>0</v>
      </c>
      <c r="K322" s="22">
        <v>0</v>
      </c>
      <c r="L322" s="22">
        <v>0</v>
      </c>
      <c r="M322" s="22">
        <v>0.9133</v>
      </c>
      <c r="N322" s="22">
        <v>8.0000000000000002E-3</v>
      </c>
      <c r="O322" s="22">
        <v>7.8700000000000006E-2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6.8000000000000005E-3</v>
      </c>
      <c r="V322" s="22">
        <v>0.48920000000000002</v>
      </c>
      <c r="W322" s="22">
        <v>0.504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">
        <v>321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2">
        <v>0.4047</v>
      </c>
      <c r="F323" s="22">
        <v>0.22559999999999999</v>
      </c>
      <c r="G323" s="22">
        <v>0.36969999999999997</v>
      </c>
      <c r="H323" s="22">
        <v>0</v>
      </c>
      <c r="I323" s="22">
        <v>0</v>
      </c>
      <c r="J323" s="22">
        <v>0</v>
      </c>
      <c r="K323" s="22">
        <v>0</v>
      </c>
      <c r="L323" s="22">
        <v>0</v>
      </c>
      <c r="M323" s="22">
        <v>0.88359999999999994</v>
      </c>
      <c r="N323" s="22">
        <v>8.8000000000000005E-3</v>
      </c>
      <c r="O323" s="22">
        <v>0.1076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1.8E-3</v>
      </c>
      <c r="V323" s="22">
        <v>0.3982</v>
      </c>
      <c r="W323" s="22">
        <v>0.6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">
        <v>322</v>
      </c>
    </row>
    <row r="324" spans="1:29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2">
        <v>0.45710000000000001</v>
      </c>
      <c r="F324" s="22">
        <v>0.45700000000000002</v>
      </c>
      <c r="G324" s="23">
        <v>8.5900000000000004E-2</v>
      </c>
      <c r="H324" s="22">
        <v>0</v>
      </c>
      <c r="I324" s="22">
        <v>0</v>
      </c>
      <c r="J324" s="22">
        <v>0</v>
      </c>
      <c r="K324" s="22">
        <v>0</v>
      </c>
      <c r="L324" s="22">
        <v>0</v>
      </c>
      <c r="M324" s="22">
        <v>0.94640000000000002</v>
      </c>
      <c r="N324" s="22">
        <v>1.9300000000000001E-2</v>
      </c>
      <c r="O324" s="22">
        <v>3.4299999999999997E-2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1.8E-3</v>
      </c>
      <c r="V324" s="22">
        <v>0.86150000000000004</v>
      </c>
      <c r="W324" s="22">
        <v>0.13669999999999999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">
        <v>323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2">
        <v>0.42809999999999998</v>
      </c>
      <c r="F325" s="22">
        <v>0.42799999999999999</v>
      </c>
      <c r="G325" s="23">
        <v>0.1439</v>
      </c>
      <c r="H325" s="22">
        <v>0</v>
      </c>
      <c r="I325" s="22">
        <v>0</v>
      </c>
      <c r="J325" s="22">
        <v>0</v>
      </c>
      <c r="K325" s="22">
        <v>0</v>
      </c>
      <c r="L325" s="22">
        <v>0</v>
      </c>
      <c r="M325" s="22">
        <v>0.92649999999999999</v>
      </c>
      <c r="N325" s="22">
        <v>1.7500000000000002E-2</v>
      </c>
      <c r="O325" s="22">
        <v>5.6000000000000001E-2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3.0000000000000001E-3</v>
      </c>
      <c r="V325" s="22">
        <v>0.78559999999999997</v>
      </c>
      <c r="W325" s="22">
        <v>0.2114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">
        <v>324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2">
        <v>0.39939999999999998</v>
      </c>
      <c r="F326" s="22">
        <v>0.39939999999999998</v>
      </c>
      <c r="G326" s="23">
        <v>0.20119999999999999</v>
      </c>
      <c r="H326" s="22">
        <v>0</v>
      </c>
      <c r="I326" s="22">
        <v>0</v>
      </c>
      <c r="J326" s="22">
        <v>0</v>
      </c>
      <c r="K326" s="22">
        <v>0</v>
      </c>
      <c r="L326" s="22">
        <v>0</v>
      </c>
      <c r="M326" s="22">
        <v>0.90559999999999996</v>
      </c>
      <c r="N326" s="22">
        <v>1.6400000000000001E-2</v>
      </c>
      <c r="O326" s="22">
        <v>7.8E-2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5.3E-3</v>
      </c>
      <c r="V326" s="22">
        <v>0.70699999999999996</v>
      </c>
      <c r="W326" s="22">
        <v>0.28770000000000001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">
        <v>325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2">
        <v>0.37069999999999997</v>
      </c>
      <c r="F327" s="22">
        <v>0.37069999999999997</v>
      </c>
      <c r="G327" s="23">
        <v>0.2586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2">
        <v>0.87749999999999995</v>
      </c>
      <c r="N327" s="22">
        <v>1.55E-2</v>
      </c>
      <c r="O327" s="22">
        <v>0.107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0.01</v>
      </c>
      <c r="V327" s="22">
        <v>0.62529999999999997</v>
      </c>
      <c r="W327" s="22">
        <v>0.36470000000000002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">
        <v>326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2">
        <v>0.3397</v>
      </c>
      <c r="F328" s="22">
        <v>0.3397</v>
      </c>
      <c r="G328" s="23">
        <v>0.3206</v>
      </c>
      <c r="H328" s="22">
        <v>0</v>
      </c>
      <c r="I328" s="22">
        <v>0</v>
      </c>
      <c r="J328" s="22">
        <v>0</v>
      </c>
      <c r="K328" s="22">
        <v>0</v>
      </c>
      <c r="L328" s="22">
        <v>0</v>
      </c>
      <c r="M328" s="22">
        <v>0.85219999999999996</v>
      </c>
      <c r="N328" s="22">
        <v>1.52E-2</v>
      </c>
      <c r="O328" s="22">
        <v>0.1326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1.4800000000000001E-2</v>
      </c>
      <c r="V328" s="22">
        <v>0.55230000000000001</v>
      </c>
      <c r="W328" s="22">
        <v>0.43290000000000001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">
        <v>327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2">
        <v>0.30840000000000001</v>
      </c>
      <c r="F329" s="22">
        <v>0.3085</v>
      </c>
      <c r="G329" s="23">
        <v>0.3831</v>
      </c>
      <c r="H329" s="22">
        <v>0</v>
      </c>
      <c r="I329" s="22">
        <v>0</v>
      </c>
      <c r="J329" s="22">
        <v>0</v>
      </c>
      <c r="K329" s="22">
        <v>0</v>
      </c>
      <c r="L329" s="22">
        <v>0</v>
      </c>
      <c r="M329" s="22">
        <v>0.82279999999999998</v>
      </c>
      <c r="N329" s="22">
        <v>1.52E-2</v>
      </c>
      <c r="O329" s="22">
        <v>0.16200000000000001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2.4E-2</v>
      </c>
      <c r="V329" s="22">
        <v>0.4798</v>
      </c>
      <c r="W329" s="22">
        <v>0.49619999999999997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">
        <v>328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2">
        <v>0.27539999999999998</v>
      </c>
      <c r="F330" s="22">
        <v>0.27529999999999999</v>
      </c>
      <c r="G330" s="23">
        <v>0.44929999999999998</v>
      </c>
      <c r="H330" s="22">
        <v>0</v>
      </c>
      <c r="I330" s="22">
        <v>0</v>
      </c>
      <c r="J330" s="22">
        <v>0</v>
      </c>
      <c r="K330" s="22">
        <v>0</v>
      </c>
      <c r="L330" s="22">
        <v>0</v>
      </c>
      <c r="M330" s="22">
        <v>0.78990000000000005</v>
      </c>
      <c r="N330" s="22">
        <v>1.5800000000000002E-2</v>
      </c>
      <c r="O330" s="22">
        <v>0.1943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3.5000000000000003E-2</v>
      </c>
      <c r="V330" s="22">
        <v>0.40200000000000002</v>
      </c>
      <c r="W330" s="22">
        <v>0.56299999999999994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">
        <v>329</v>
      </c>
    </row>
    <row r="331" spans="1:29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2">
        <v>0.44750000000000001</v>
      </c>
      <c r="F331" s="22">
        <v>0.44750000000000001</v>
      </c>
      <c r="G331" s="23">
        <v>0.105</v>
      </c>
      <c r="H331" s="22">
        <v>0</v>
      </c>
      <c r="I331" s="22">
        <v>0</v>
      </c>
      <c r="J331" s="22">
        <v>0</v>
      </c>
      <c r="K331" s="22">
        <v>0</v>
      </c>
      <c r="L331" s="22">
        <v>0</v>
      </c>
      <c r="M331" s="22">
        <v>0.9365</v>
      </c>
      <c r="N331" s="22">
        <v>2.0299999999999999E-2</v>
      </c>
      <c r="O331" s="22">
        <v>4.3200000000000002E-2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4.7000000000000002E-3</v>
      </c>
      <c r="V331" s="22">
        <v>0.82279999999999998</v>
      </c>
      <c r="W331" s="22">
        <v>0.17249999999999999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">
        <v>330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2">
        <v>0.42380000000000001</v>
      </c>
      <c r="F332" s="22">
        <v>0.42</v>
      </c>
      <c r="G332" s="23">
        <v>0.15620000000000001</v>
      </c>
      <c r="H332" s="22">
        <v>0</v>
      </c>
      <c r="I332" s="22">
        <v>0</v>
      </c>
      <c r="J332" s="22">
        <v>0</v>
      </c>
      <c r="K332" s="22">
        <v>0</v>
      </c>
      <c r="L332" s="22">
        <v>0</v>
      </c>
      <c r="M332" s="22">
        <v>0.91379999999999995</v>
      </c>
      <c r="N332" s="22">
        <v>1.9199999999999998E-2</v>
      </c>
      <c r="O332" s="22">
        <v>6.7000000000000004E-2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7.1999999999999998E-3</v>
      </c>
      <c r="V332" s="22">
        <v>0.75180000000000002</v>
      </c>
      <c r="W332" s="22">
        <v>0.24099999999999999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">
        <v>331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2">
        <v>0.39879999999999999</v>
      </c>
      <c r="F333" s="22">
        <v>0.39879999999999999</v>
      </c>
      <c r="G333" s="23">
        <v>0.2024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2">
        <v>0.89459999999999995</v>
      </c>
      <c r="N333" s="22">
        <v>1.8700000000000001E-2</v>
      </c>
      <c r="O333" s="22">
        <v>8.6699999999999999E-2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1.0999999999999999E-2</v>
      </c>
      <c r="V333" s="22">
        <v>0.68820000000000003</v>
      </c>
      <c r="W333" s="22">
        <v>0.30080000000000001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">
        <v>332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2">
        <v>0.37390000000000001</v>
      </c>
      <c r="F334" s="22">
        <v>0.374</v>
      </c>
      <c r="G334" s="23">
        <v>0.25209999999999999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2">
        <v>0.87060000000000004</v>
      </c>
      <c r="N334" s="22">
        <v>1.84E-2</v>
      </c>
      <c r="O334" s="22">
        <v>0.111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1.66E-2</v>
      </c>
      <c r="V334" s="22">
        <v>0.6169</v>
      </c>
      <c r="W334" s="22">
        <v>0.36649999999999999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">
        <v>333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2">
        <v>0.3508</v>
      </c>
      <c r="F335" s="22">
        <v>0.3508</v>
      </c>
      <c r="G335" s="23">
        <v>0.2984</v>
      </c>
      <c r="H335" s="22">
        <v>0</v>
      </c>
      <c r="I335" s="22">
        <v>0</v>
      </c>
      <c r="J335" s="22">
        <v>0</v>
      </c>
      <c r="K335" s="22">
        <v>0</v>
      </c>
      <c r="L335" s="22">
        <v>0</v>
      </c>
      <c r="M335" s="22">
        <v>0.85129999999999995</v>
      </c>
      <c r="N335" s="22">
        <v>1.8499999999999999E-2</v>
      </c>
      <c r="O335" s="22">
        <v>0.13020000000000001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2.1999999999999999E-2</v>
      </c>
      <c r="V335" s="22">
        <v>0.5605</v>
      </c>
      <c r="W335" s="22">
        <v>0.41749999999999998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">
        <v>334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2">
        <v>0.32469999999999999</v>
      </c>
      <c r="F336" s="22">
        <v>0.3246</v>
      </c>
      <c r="G336" s="23">
        <v>0.35070000000000001</v>
      </c>
      <c r="H336" s="22">
        <v>0</v>
      </c>
      <c r="I336" s="22">
        <v>0</v>
      </c>
      <c r="J336" s="22">
        <v>0</v>
      </c>
      <c r="K336" s="22">
        <v>0</v>
      </c>
      <c r="L336" s="22">
        <v>0</v>
      </c>
      <c r="M336" s="22">
        <v>0.82520000000000004</v>
      </c>
      <c r="N336" s="22">
        <v>1.8800000000000001E-2</v>
      </c>
      <c r="O336" s="22">
        <v>0.156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2.9399999999999999E-2</v>
      </c>
      <c r="V336" s="22">
        <v>0.49340000000000001</v>
      </c>
      <c r="W336" s="22">
        <v>0.47720000000000001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">
        <v>335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2">
        <v>0.30549999999999999</v>
      </c>
      <c r="F337" s="22">
        <v>0.3054</v>
      </c>
      <c r="G337" s="23">
        <v>0.3891</v>
      </c>
      <c r="H337" s="22">
        <v>0</v>
      </c>
      <c r="I337" s="22">
        <v>0</v>
      </c>
      <c r="J337" s="22">
        <v>0</v>
      </c>
      <c r="K337" s="22">
        <v>0</v>
      </c>
      <c r="L337" s="22">
        <v>0</v>
      </c>
      <c r="M337" s="22">
        <v>0.8105</v>
      </c>
      <c r="N337" s="22">
        <v>1.95E-2</v>
      </c>
      <c r="O337" s="22">
        <v>0.17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3.6999999999999998E-2</v>
      </c>
      <c r="V337" s="22">
        <v>0.45140000000000002</v>
      </c>
      <c r="W337" s="22">
        <v>0.51160000000000005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">
        <v>336</v>
      </c>
    </row>
    <row r="338" spans="1:29" x14ac:dyDescent="0.25">
      <c r="A338" s="2">
        <v>21</v>
      </c>
      <c r="B338" s="2" t="s">
        <v>2</v>
      </c>
      <c r="C338" s="2">
        <v>313</v>
      </c>
      <c r="D338" s="2">
        <v>2</v>
      </c>
      <c r="E338" s="22">
        <v>0.10009999999999999</v>
      </c>
      <c r="F338" s="22">
        <v>0</v>
      </c>
      <c r="G338" s="22">
        <v>0.44869999999999999</v>
      </c>
      <c r="H338" s="22">
        <v>0.45130000000000003</v>
      </c>
      <c r="I338" s="22">
        <v>0</v>
      </c>
      <c r="J338" s="22">
        <v>0</v>
      </c>
      <c r="K338" s="22">
        <v>0</v>
      </c>
      <c r="L338" s="22">
        <v>0</v>
      </c>
      <c r="M338" s="22">
        <v>4.4299999999999999E-2</v>
      </c>
      <c r="N338" s="22">
        <v>0</v>
      </c>
      <c r="O338" s="22">
        <v>0.93920000000000003</v>
      </c>
      <c r="P338" s="22">
        <v>1.6500000000000001E-2</v>
      </c>
      <c r="Q338" s="22">
        <v>0</v>
      </c>
      <c r="R338" s="22">
        <v>0</v>
      </c>
      <c r="S338" s="22">
        <v>0</v>
      </c>
      <c r="T338" s="22">
        <v>0</v>
      </c>
      <c r="U338" s="22">
        <v>0.15190000000000001</v>
      </c>
      <c r="V338" s="22">
        <v>0</v>
      </c>
      <c r="W338" s="22">
        <v>9.01E-2</v>
      </c>
      <c r="X338" s="22">
        <v>0.75800000000000001</v>
      </c>
      <c r="Y338" s="22">
        <v>0</v>
      </c>
      <c r="Z338" s="22">
        <v>0</v>
      </c>
      <c r="AA338" s="22">
        <v>0</v>
      </c>
      <c r="AB338" s="22">
        <v>0</v>
      </c>
      <c r="AC338" s="2">
        <v>337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2">
        <v>0.19920000000000002</v>
      </c>
      <c r="F339" s="22">
        <v>0</v>
      </c>
      <c r="G339" s="22">
        <v>0.4</v>
      </c>
      <c r="H339" s="22">
        <v>0.40079999999999999</v>
      </c>
      <c r="I339" s="22">
        <v>0</v>
      </c>
      <c r="J339" s="22">
        <v>0</v>
      </c>
      <c r="K339" s="22">
        <v>0</v>
      </c>
      <c r="L339" s="22">
        <v>0</v>
      </c>
      <c r="M339" s="22">
        <v>7.4999999999999997E-2</v>
      </c>
      <c r="N339" s="22">
        <v>0</v>
      </c>
      <c r="O339" s="22">
        <v>0.91620000000000001</v>
      </c>
      <c r="P339" s="22">
        <v>8.8000000000000005E-3</v>
      </c>
      <c r="Q339" s="22">
        <v>0</v>
      </c>
      <c r="R339" s="22">
        <v>0</v>
      </c>
      <c r="S339" s="22">
        <v>0</v>
      </c>
      <c r="T339" s="22">
        <v>0</v>
      </c>
      <c r="U339" s="22">
        <v>0.27399999999999997</v>
      </c>
      <c r="V339" s="22">
        <v>0</v>
      </c>
      <c r="W339" s="22">
        <v>0.1103</v>
      </c>
      <c r="X339" s="22">
        <v>0.61570000000000003</v>
      </c>
      <c r="Y339" s="22">
        <v>0</v>
      </c>
      <c r="Z339" s="22">
        <v>0</v>
      </c>
      <c r="AA339" s="22">
        <v>0</v>
      </c>
      <c r="AB339" s="22">
        <v>0</v>
      </c>
      <c r="AC339" s="2">
        <v>338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2">
        <v>0.30149999999999999</v>
      </c>
      <c r="F340" s="22">
        <v>0</v>
      </c>
      <c r="G340" s="22">
        <v>0.34939999999999999</v>
      </c>
      <c r="H340" s="22">
        <v>0.34909999999999997</v>
      </c>
      <c r="I340" s="22">
        <v>0</v>
      </c>
      <c r="J340" s="22">
        <v>0</v>
      </c>
      <c r="K340" s="22">
        <v>0</v>
      </c>
      <c r="L340" s="22">
        <v>0</v>
      </c>
      <c r="M340" s="22">
        <v>0.13400000000000001</v>
      </c>
      <c r="N340" s="22">
        <v>0</v>
      </c>
      <c r="O340" s="22">
        <v>0.84920000000000007</v>
      </c>
      <c r="P340" s="22">
        <v>1.6799999999999999E-2</v>
      </c>
      <c r="Q340" s="22">
        <v>0</v>
      </c>
      <c r="R340" s="22">
        <v>0</v>
      </c>
      <c r="S340" s="22">
        <v>0</v>
      </c>
      <c r="T340" s="22">
        <v>0</v>
      </c>
      <c r="U340" s="22">
        <v>0.37549999999999994</v>
      </c>
      <c r="V340" s="22">
        <v>0</v>
      </c>
      <c r="W340" s="22">
        <v>0.13769999999999999</v>
      </c>
      <c r="X340" s="22">
        <v>0.48680000000000001</v>
      </c>
      <c r="Y340" s="22">
        <v>0</v>
      </c>
      <c r="Z340" s="22">
        <v>0</v>
      </c>
      <c r="AA340" s="22">
        <v>0</v>
      </c>
      <c r="AB340" s="22">
        <v>0</v>
      </c>
      <c r="AC340" s="2">
        <v>339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2">
        <v>0.40110000000000001</v>
      </c>
      <c r="F341" s="22">
        <v>0</v>
      </c>
      <c r="G341" s="22">
        <v>0.29960000000000003</v>
      </c>
      <c r="H341" s="22">
        <v>0.29930000000000001</v>
      </c>
      <c r="I341" s="22">
        <v>0</v>
      </c>
      <c r="J341" s="22">
        <v>0</v>
      </c>
      <c r="K341" s="22">
        <v>0</v>
      </c>
      <c r="L341" s="22">
        <v>0</v>
      </c>
      <c r="M341" s="22">
        <v>0.18899999999999997</v>
      </c>
      <c r="N341" s="22">
        <v>0</v>
      </c>
      <c r="O341" s="22">
        <v>0.79569999999999996</v>
      </c>
      <c r="P341" s="22">
        <v>1.5300000000000001E-2</v>
      </c>
      <c r="Q341" s="22">
        <v>0</v>
      </c>
      <c r="R341" s="22">
        <v>0</v>
      </c>
      <c r="S341" s="22">
        <v>0</v>
      </c>
      <c r="T341" s="22">
        <v>0</v>
      </c>
      <c r="U341" s="22">
        <v>0.45810000000000001</v>
      </c>
      <c r="V341" s="22">
        <v>0</v>
      </c>
      <c r="W341" s="22">
        <v>0.17230000000000001</v>
      </c>
      <c r="X341" s="22">
        <v>0.36959999999999998</v>
      </c>
      <c r="Y341" s="22">
        <v>0</v>
      </c>
      <c r="Z341" s="22">
        <v>0</v>
      </c>
      <c r="AA341" s="22">
        <v>0</v>
      </c>
      <c r="AB341" s="22">
        <v>0</v>
      </c>
      <c r="AC341" s="2">
        <v>340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2">
        <v>0.10009999999999999</v>
      </c>
      <c r="F342" s="22">
        <v>0</v>
      </c>
      <c r="G342" s="22">
        <v>0.44869999999999999</v>
      </c>
      <c r="H342" s="22">
        <v>0.45130000000000003</v>
      </c>
      <c r="I342" s="22">
        <v>0</v>
      </c>
      <c r="J342" s="22">
        <v>0</v>
      </c>
      <c r="K342" s="22">
        <v>0</v>
      </c>
      <c r="L342" s="22">
        <v>0</v>
      </c>
      <c r="M342" s="22">
        <v>4.4299999999999999E-2</v>
      </c>
      <c r="N342" s="22">
        <v>0</v>
      </c>
      <c r="O342" s="22">
        <v>0.93920000000000003</v>
      </c>
      <c r="P342" s="22">
        <v>1.6500000000000001E-2</v>
      </c>
      <c r="Q342" s="22">
        <v>0</v>
      </c>
      <c r="R342" s="22">
        <v>0</v>
      </c>
      <c r="S342" s="22">
        <v>0</v>
      </c>
      <c r="T342" s="22">
        <v>0</v>
      </c>
      <c r="U342" s="22">
        <v>0.15190000000000001</v>
      </c>
      <c r="V342" s="22">
        <v>0</v>
      </c>
      <c r="W342" s="22">
        <v>9.01E-2</v>
      </c>
      <c r="X342" s="22">
        <v>0.75800000000000001</v>
      </c>
      <c r="Y342" s="22">
        <v>0</v>
      </c>
      <c r="Z342" s="22">
        <v>0</v>
      </c>
      <c r="AA342" s="22">
        <v>0</v>
      </c>
      <c r="AB342" s="22">
        <v>0</v>
      </c>
      <c r="AC342" s="2">
        <v>341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2">
        <v>0.19920000000000002</v>
      </c>
      <c r="F343" s="22">
        <v>0</v>
      </c>
      <c r="G343" s="22">
        <v>0.4</v>
      </c>
      <c r="H343" s="22">
        <v>0.40079999999999999</v>
      </c>
      <c r="I343" s="22">
        <v>0</v>
      </c>
      <c r="J343" s="22">
        <v>0</v>
      </c>
      <c r="K343" s="22">
        <v>0</v>
      </c>
      <c r="L343" s="22">
        <v>0</v>
      </c>
      <c r="M343" s="22">
        <v>7.4999999999999997E-2</v>
      </c>
      <c r="N343" s="22">
        <v>0</v>
      </c>
      <c r="O343" s="22">
        <v>0.91620000000000001</v>
      </c>
      <c r="P343" s="22">
        <v>8.8000000000000005E-3</v>
      </c>
      <c r="Q343" s="22">
        <v>0</v>
      </c>
      <c r="R343" s="22">
        <v>0</v>
      </c>
      <c r="S343" s="22">
        <v>0</v>
      </c>
      <c r="T343" s="22">
        <v>0</v>
      </c>
      <c r="U343" s="22">
        <v>0.27399999999999997</v>
      </c>
      <c r="V343" s="22">
        <v>0</v>
      </c>
      <c r="W343" s="22">
        <v>0.1103</v>
      </c>
      <c r="X343" s="22">
        <v>0.61570000000000003</v>
      </c>
      <c r="Y343" s="22">
        <v>0</v>
      </c>
      <c r="Z343" s="22">
        <v>0</v>
      </c>
      <c r="AA343" s="22">
        <v>0</v>
      </c>
      <c r="AB343" s="22">
        <v>0</v>
      </c>
      <c r="AC343" s="2">
        <v>342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2">
        <v>0.30149999999999999</v>
      </c>
      <c r="F344" s="22">
        <v>0</v>
      </c>
      <c r="G344" s="22">
        <v>0.34939999999999999</v>
      </c>
      <c r="H344" s="22">
        <v>0.34909999999999997</v>
      </c>
      <c r="I344" s="22">
        <v>0</v>
      </c>
      <c r="J344" s="22">
        <v>0</v>
      </c>
      <c r="K344" s="22">
        <v>0</v>
      </c>
      <c r="L344" s="22">
        <v>0</v>
      </c>
      <c r="M344" s="22">
        <v>0.13400000000000001</v>
      </c>
      <c r="N344" s="22">
        <v>0</v>
      </c>
      <c r="O344" s="22">
        <v>0.84920000000000007</v>
      </c>
      <c r="P344" s="22">
        <v>1.6799999999999999E-2</v>
      </c>
      <c r="Q344" s="22">
        <v>0</v>
      </c>
      <c r="R344" s="22">
        <v>0</v>
      </c>
      <c r="S344" s="22">
        <v>0</v>
      </c>
      <c r="T344" s="22">
        <v>0</v>
      </c>
      <c r="U344" s="22">
        <v>0.37549999999999994</v>
      </c>
      <c r="V344" s="22">
        <v>0</v>
      </c>
      <c r="W344" s="22">
        <v>0.13769999999999999</v>
      </c>
      <c r="X344" s="22">
        <v>0.48680000000000001</v>
      </c>
      <c r="Y344" s="22">
        <v>0</v>
      </c>
      <c r="Z344" s="22">
        <v>0</v>
      </c>
      <c r="AA344" s="22">
        <v>0</v>
      </c>
      <c r="AB344" s="22">
        <v>0</v>
      </c>
      <c r="AC344" s="2">
        <v>343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2">
        <v>0.40110000000000001</v>
      </c>
      <c r="F345" s="22">
        <v>0</v>
      </c>
      <c r="G345" s="22">
        <v>0.29960000000000003</v>
      </c>
      <c r="H345" s="22">
        <v>0.29930000000000001</v>
      </c>
      <c r="I345" s="22">
        <v>0</v>
      </c>
      <c r="J345" s="22">
        <v>0</v>
      </c>
      <c r="K345" s="22">
        <v>0</v>
      </c>
      <c r="L345" s="22">
        <v>0</v>
      </c>
      <c r="M345" s="22">
        <v>0.18899999999999997</v>
      </c>
      <c r="N345" s="22">
        <v>0</v>
      </c>
      <c r="O345" s="22">
        <v>0.79569999999999996</v>
      </c>
      <c r="P345" s="22">
        <v>1.5300000000000001E-2</v>
      </c>
      <c r="Q345" s="22">
        <v>0</v>
      </c>
      <c r="R345" s="22">
        <v>0</v>
      </c>
      <c r="S345" s="22">
        <v>0</v>
      </c>
      <c r="T345" s="22">
        <v>0</v>
      </c>
      <c r="U345" s="22">
        <v>0.45810000000000001</v>
      </c>
      <c r="V345" s="22">
        <v>0</v>
      </c>
      <c r="W345" s="22">
        <v>0.17230000000000001</v>
      </c>
      <c r="X345" s="22">
        <v>0.36959999999999998</v>
      </c>
      <c r="Y345" s="22">
        <v>0</v>
      </c>
      <c r="Z345" s="22">
        <v>0</v>
      </c>
      <c r="AA345" s="22">
        <v>0</v>
      </c>
      <c r="AB345" s="22">
        <v>0</v>
      </c>
      <c r="AC345" s="2">
        <v>344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2">
        <v>0.40110000000000001</v>
      </c>
      <c r="F346" s="22">
        <v>0</v>
      </c>
      <c r="G346" s="22">
        <v>0.29960000000000003</v>
      </c>
      <c r="H346" s="22">
        <v>0.29930000000000001</v>
      </c>
      <c r="I346" s="22">
        <v>0</v>
      </c>
      <c r="J346" s="22">
        <v>0</v>
      </c>
      <c r="K346" s="22">
        <v>0</v>
      </c>
      <c r="L346" s="22">
        <v>0</v>
      </c>
      <c r="M346" s="22">
        <v>0.18899999999999997</v>
      </c>
      <c r="N346" s="22">
        <v>0</v>
      </c>
      <c r="O346" s="22">
        <v>0.79569999999999996</v>
      </c>
      <c r="P346" s="22">
        <v>1.5300000000000001E-2</v>
      </c>
      <c r="Q346" s="22">
        <v>0</v>
      </c>
      <c r="R346" s="22">
        <v>0</v>
      </c>
      <c r="S346" s="22">
        <v>0</v>
      </c>
      <c r="T346" s="22">
        <v>0</v>
      </c>
      <c r="U346" s="22">
        <v>0.45810000000000001</v>
      </c>
      <c r="V346" s="22">
        <v>0</v>
      </c>
      <c r="W346" s="22">
        <v>0.17230000000000001</v>
      </c>
      <c r="X346" s="22">
        <v>0.36959999999999998</v>
      </c>
      <c r="Y346" s="22">
        <v>0</v>
      </c>
      <c r="Z346" s="22">
        <v>0</v>
      </c>
      <c r="AA346" s="22">
        <v>0</v>
      </c>
      <c r="AB346" s="22">
        <v>0</v>
      </c>
      <c r="AC346" s="2">
        <v>345</v>
      </c>
    </row>
    <row r="347" spans="1:29" x14ac:dyDescent="0.25">
      <c r="A347" s="2">
        <v>21</v>
      </c>
      <c r="B347" s="2" t="s">
        <v>2</v>
      </c>
      <c r="C347" s="2">
        <v>333</v>
      </c>
      <c r="D347" s="2">
        <v>2</v>
      </c>
      <c r="E347" s="22">
        <v>0.1003</v>
      </c>
      <c r="F347" s="22">
        <v>0</v>
      </c>
      <c r="G347" s="22">
        <v>0.44990000000000002</v>
      </c>
      <c r="H347" s="22">
        <v>0.44979999999999998</v>
      </c>
      <c r="I347" s="22">
        <v>0</v>
      </c>
      <c r="J347" s="22">
        <v>0</v>
      </c>
      <c r="K347" s="22">
        <v>0</v>
      </c>
      <c r="L347" s="22">
        <v>0</v>
      </c>
      <c r="M347" s="22">
        <v>4.2599999999999999E-2</v>
      </c>
      <c r="N347" s="22">
        <v>0</v>
      </c>
      <c r="O347" s="22">
        <v>0.94090000000000007</v>
      </c>
      <c r="P347" s="22">
        <v>1.6500000000000001E-2</v>
      </c>
      <c r="Q347" s="22">
        <v>0</v>
      </c>
      <c r="R347" s="22">
        <v>0</v>
      </c>
      <c r="S347" s="22">
        <v>0</v>
      </c>
      <c r="T347" s="22">
        <v>0</v>
      </c>
      <c r="U347" s="22">
        <v>0.14130000000000001</v>
      </c>
      <c r="V347" s="22">
        <v>0</v>
      </c>
      <c r="W347" s="22">
        <v>0.12380000000000001</v>
      </c>
      <c r="X347" s="22">
        <v>0.73480000000000001</v>
      </c>
      <c r="Y347" s="22">
        <v>0</v>
      </c>
      <c r="Z347" s="22">
        <v>0</v>
      </c>
      <c r="AA347" s="22">
        <v>0</v>
      </c>
      <c r="AB347" s="22">
        <v>0</v>
      </c>
      <c r="AC347" s="2">
        <v>346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2">
        <v>0.2029</v>
      </c>
      <c r="F348" s="22">
        <v>0</v>
      </c>
      <c r="G348" s="22">
        <v>0.40060000000000001</v>
      </c>
      <c r="H348" s="22">
        <v>0.39649999999999996</v>
      </c>
      <c r="I348" s="22">
        <v>0</v>
      </c>
      <c r="J348" s="22">
        <v>0</v>
      </c>
      <c r="K348" s="22">
        <v>0</v>
      </c>
      <c r="L348" s="22">
        <v>0</v>
      </c>
      <c r="M348" s="22">
        <v>8.5900000000000004E-2</v>
      </c>
      <c r="N348" s="22">
        <v>0</v>
      </c>
      <c r="O348" s="22">
        <v>0.88450000000000006</v>
      </c>
      <c r="P348" s="22">
        <v>2.9500000000000002E-2</v>
      </c>
      <c r="Q348" s="22">
        <v>0</v>
      </c>
      <c r="R348" s="22">
        <v>0</v>
      </c>
      <c r="S348" s="22">
        <v>0</v>
      </c>
      <c r="T348" s="22">
        <v>0</v>
      </c>
      <c r="U348" s="22">
        <v>0.26669999999999999</v>
      </c>
      <c r="V348" s="22">
        <v>0</v>
      </c>
      <c r="W348" s="22">
        <v>0.157</v>
      </c>
      <c r="X348" s="22">
        <v>0.57630000000000003</v>
      </c>
      <c r="Y348" s="22">
        <v>0</v>
      </c>
      <c r="Z348" s="22">
        <v>0</v>
      </c>
      <c r="AA348" s="22">
        <v>0</v>
      </c>
      <c r="AB348" s="22">
        <v>0</v>
      </c>
      <c r="AC348" s="2">
        <v>347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2">
        <v>0.30030000000000001</v>
      </c>
      <c r="F349" s="22">
        <v>0</v>
      </c>
      <c r="G349" s="22">
        <v>0.34970000000000001</v>
      </c>
      <c r="H349" s="22">
        <v>0.35</v>
      </c>
      <c r="I349" s="22">
        <v>0</v>
      </c>
      <c r="J349" s="22">
        <v>0</v>
      </c>
      <c r="K349" s="22">
        <v>0</v>
      </c>
      <c r="L349" s="22">
        <v>0</v>
      </c>
      <c r="M349" s="22">
        <v>0.1492</v>
      </c>
      <c r="N349" s="22">
        <v>0</v>
      </c>
      <c r="O349" s="22">
        <v>0.82040000000000002</v>
      </c>
      <c r="P349" s="22">
        <v>3.0299999999999997E-2</v>
      </c>
      <c r="Q349" s="22">
        <v>0</v>
      </c>
      <c r="R349" s="22">
        <v>0</v>
      </c>
      <c r="S349" s="22">
        <v>0</v>
      </c>
      <c r="T349" s="22">
        <v>0</v>
      </c>
      <c r="U349" s="22">
        <v>0.34689999999999999</v>
      </c>
      <c r="V349" s="22">
        <v>0</v>
      </c>
      <c r="W349" s="22">
        <v>0.19450000000000001</v>
      </c>
      <c r="X349" s="22">
        <v>0.45860000000000001</v>
      </c>
      <c r="Y349" s="22">
        <v>0</v>
      </c>
      <c r="Z349" s="22">
        <v>0</v>
      </c>
      <c r="AA349" s="22">
        <v>0</v>
      </c>
      <c r="AB349" s="22">
        <v>0</v>
      </c>
      <c r="AC349" s="2">
        <v>348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2">
        <v>0.1003</v>
      </c>
      <c r="F350" s="22">
        <v>0</v>
      </c>
      <c r="G350" s="22">
        <v>0.44990000000000002</v>
      </c>
      <c r="H350" s="22">
        <v>0.44979999999999998</v>
      </c>
      <c r="I350" s="22">
        <v>0</v>
      </c>
      <c r="J350" s="22">
        <v>0</v>
      </c>
      <c r="K350" s="22">
        <v>0</v>
      </c>
      <c r="L350" s="22">
        <v>0</v>
      </c>
      <c r="M350" s="22">
        <v>4.2599999999999999E-2</v>
      </c>
      <c r="N350" s="22">
        <v>0</v>
      </c>
      <c r="O350" s="22">
        <v>0.94090000000000007</v>
      </c>
      <c r="P350" s="22">
        <v>1.6500000000000001E-2</v>
      </c>
      <c r="Q350" s="22">
        <v>0</v>
      </c>
      <c r="R350" s="22">
        <v>0</v>
      </c>
      <c r="S350" s="22">
        <v>0</v>
      </c>
      <c r="T350" s="22">
        <v>0</v>
      </c>
      <c r="U350" s="22">
        <v>0.14130000000000001</v>
      </c>
      <c r="V350" s="22">
        <v>0</v>
      </c>
      <c r="W350" s="22">
        <v>0.12380000000000001</v>
      </c>
      <c r="X350" s="22">
        <v>0.73480000000000001</v>
      </c>
      <c r="Y350" s="22">
        <v>0</v>
      </c>
      <c r="Z350" s="22">
        <v>0</v>
      </c>
      <c r="AA350" s="22">
        <v>0</v>
      </c>
      <c r="AB350" s="22">
        <v>0</v>
      </c>
      <c r="AC350" s="2">
        <v>349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2">
        <v>0.2029</v>
      </c>
      <c r="F351" s="22">
        <v>0</v>
      </c>
      <c r="G351" s="22">
        <v>0.40060000000000001</v>
      </c>
      <c r="H351" s="22">
        <v>0.39649999999999996</v>
      </c>
      <c r="I351" s="22">
        <v>0</v>
      </c>
      <c r="J351" s="22">
        <v>0</v>
      </c>
      <c r="K351" s="22">
        <v>0</v>
      </c>
      <c r="L351" s="22">
        <v>0</v>
      </c>
      <c r="M351" s="22">
        <v>8.5900000000000004E-2</v>
      </c>
      <c r="N351" s="22">
        <v>0</v>
      </c>
      <c r="O351" s="22">
        <v>0.88450000000000006</v>
      </c>
      <c r="P351" s="22">
        <v>2.9500000000000002E-2</v>
      </c>
      <c r="Q351" s="22">
        <v>0</v>
      </c>
      <c r="R351" s="22">
        <v>0</v>
      </c>
      <c r="S351" s="22">
        <v>0</v>
      </c>
      <c r="T351" s="22">
        <v>0</v>
      </c>
      <c r="U351" s="22">
        <v>0.26669999999999999</v>
      </c>
      <c r="V351" s="22">
        <v>0</v>
      </c>
      <c r="W351" s="22">
        <v>0.157</v>
      </c>
      <c r="X351" s="22">
        <v>0.57630000000000003</v>
      </c>
      <c r="Y351" s="22">
        <v>0</v>
      </c>
      <c r="Z351" s="22">
        <v>0</v>
      </c>
      <c r="AA351" s="22">
        <v>0</v>
      </c>
      <c r="AB351" s="22">
        <v>0</v>
      </c>
      <c r="AC351" s="2">
        <v>350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2">
        <v>0.30030000000000001</v>
      </c>
      <c r="F352" s="22">
        <v>0</v>
      </c>
      <c r="G352" s="22">
        <v>0.34970000000000001</v>
      </c>
      <c r="H352" s="22">
        <v>0.35</v>
      </c>
      <c r="I352" s="22">
        <v>0</v>
      </c>
      <c r="J352" s="22">
        <v>0</v>
      </c>
      <c r="K352" s="22">
        <v>0</v>
      </c>
      <c r="L352" s="22">
        <v>0</v>
      </c>
      <c r="M352" s="22">
        <v>0.1492</v>
      </c>
      <c r="N352" s="22">
        <v>0</v>
      </c>
      <c r="O352" s="22">
        <v>0.82040000000000002</v>
      </c>
      <c r="P352" s="22">
        <v>3.0299999999999997E-2</v>
      </c>
      <c r="Q352" s="22">
        <v>0</v>
      </c>
      <c r="R352" s="22">
        <v>0</v>
      </c>
      <c r="S352" s="22">
        <v>0</v>
      </c>
      <c r="T352" s="22">
        <v>0</v>
      </c>
      <c r="U352" s="22">
        <v>0.34689999999999999</v>
      </c>
      <c r="V352" s="22">
        <v>0</v>
      </c>
      <c r="W352" s="22">
        <v>0.19450000000000001</v>
      </c>
      <c r="X352" s="22">
        <v>0.45860000000000001</v>
      </c>
      <c r="Y352" s="22">
        <v>0</v>
      </c>
      <c r="Z352" s="22">
        <v>0</v>
      </c>
      <c r="AA352" s="22">
        <v>0</v>
      </c>
      <c r="AB352" s="22">
        <v>0</v>
      </c>
      <c r="AC352" s="2">
        <v>351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2">
        <v>0.1003</v>
      </c>
      <c r="F353" s="22">
        <v>0</v>
      </c>
      <c r="G353" s="22">
        <v>0.44990000000000002</v>
      </c>
      <c r="H353" s="22">
        <v>0.44979999999999998</v>
      </c>
      <c r="I353" s="22">
        <v>0</v>
      </c>
      <c r="J353" s="22">
        <v>0</v>
      </c>
      <c r="K353" s="22">
        <v>0</v>
      </c>
      <c r="L353" s="22">
        <v>0</v>
      </c>
      <c r="M353" s="22">
        <v>4.2599999999999999E-2</v>
      </c>
      <c r="N353" s="22">
        <v>0</v>
      </c>
      <c r="O353" s="22">
        <v>0.94090000000000007</v>
      </c>
      <c r="P353" s="22">
        <v>1.6500000000000001E-2</v>
      </c>
      <c r="Q353" s="22">
        <v>0</v>
      </c>
      <c r="R353" s="22">
        <v>0</v>
      </c>
      <c r="S353" s="22">
        <v>0</v>
      </c>
      <c r="T353" s="22">
        <v>0</v>
      </c>
      <c r="U353" s="22">
        <v>0.14130000000000001</v>
      </c>
      <c r="V353" s="22">
        <v>0</v>
      </c>
      <c r="W353" s="22">
        <v>0.12380000000000001</v>
      </c>
      <c r="X353" s="22">
        <v>0.73480000000000001</v>
      </c>
      <c r="Y353" s="22">
        <v>0</v>
      </c>
      <c r="Z353" s="22">
        <v>0</v>
      </c>
      <c r="AA353" s="22">
        <v>0</v>
      </c>
      <c r="AB353" s="22">
        <v>0</v>
      </c>
      <c r="AC353" s="2">
        <v>352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2">
        <v>0.2029</v>
      </c>
      <c r="F354" s="22">
        <v>0</v>
      </c>
      <c r="G354" s="22">
        <v>0.40060000000000001</v>
      </c>
      <c r="H354" s="22">
        <v>0.39649999999999996</v>
      </c>
      <c r="I354" s="22">
        <v>0</v>
      </c>
      <c r="J354" s="22">
        <v>0</v>
      </c>
      <c r="K354" s="22">
        <v>0</v>
      </c>
      <c r="L354" s="22">
        <v>0</v>
      </c>
      <c r="M354" s="22">
        <v>8.5900000000000004E-2</v>
      </c>
      <c r="N354" s="22">
        <v>0</v>
      </c>
      <c r="O354" s="22">
        <v>0.88450000000000006</v>
      </c>
      <c r="P354" s="22">
        <v>2.9500000000000002E-2</v>
      </c>
      <c r="Q354" s="22">
        <v>0</v>
      </c>
      <c r="R354" s="22">
        <v>0</v>
      </c>
      <c r="S354" s="22">
        <v>0</v>
      </c>
      <c r="T354" s="22">
        <v>0</v>
      </c>
      <c r="U354" s="22">
        <v>0.26669999999999999</v>
      </c>
      <c r="V354" s="22">
        <v>0</v>
      </c>
      <c r="W354" s="22">
        <v>0.157</v>
      </c>
      <c r="X354" s="22">
        <v>0.57630000000000003</v>
      </c>
      <c r="Y354" s="22">
        <v>0</v>
      </c>
      <c r="Z354" s="22">
        <v>0</v>
      </c>
      <c r="AA354" s="22">
        <v>0</v>
      </c>
      <c r="AB354" s="22">
        <v>0</v>
      </c>
      <c r="AC354" s="2">
        <v>353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2">
        <v>0.30030000000000001</v>
      </c>
      <c r="F355" s="22">
        <v>0</v>
      </c>
      <c r="G355" s="22">
        <v>0.34970000000000001</v>
      </c>
      <c r="H355" s="22">
        <v>0.35</v>
      </c>
      <c r="I355" s="22">
        <v>0</v>
      </c>
      <c r="J355" s="22">
        <v>0</v>
      </c>
      <c r="K355" s="22">
        <v>0</v>
      </c>
      <c r="L355" s="22">
        <v>0</v>
      </c>
      <c r="M355" s="22">
        <v>0.1492</v>
      </c>
      <c r="N355" s="22">
        <v>0</v>
      </c>
      <c r="O355" s="22">
        <v>0.82040000000000002</v>
      </c>
      <c r="P355" s="22">
        <v>3.0299999999999997E-2</v>
      </c>
      <c r="Q355" s="22">
        <v>0</v>
      </c>
      <c r="R355" s="22">
        <v>0</v>
      </c>
      <c r="S355" s="22">
        <v>0</v>
      </c>
      <c r="T355" s="22">
        <v>0</v>
      </c>
      <c r="U355" s="22">
        <v>0.34689999999999999</v>
      </c>
      <c r="V355" s="22">
        <v>0</v>
      </c>
      <c r="W355" s="22">
        <v>0.19450000000000001</v>
      </c>
      <c r="X355" s="22">
        <v>0.45860000000000001</v>
      </c>
      <c r="Y355" s="22">
        <v>0</v>
      </c>
      <c r="Z355" s="22">
        <v>0</v>
      </c>
      <c r="AA355" s="22">
        <v>0</v>
      </c>
      <c r="AB355" s="22">
        <v>0</v>
      </c>
      <c r="AC355" s="2">
        <v>354</v>
      </c>
    </row>
    <row r="356" spans="1:29" x14ac:dyDescent="0.25">
      <c r="A356" s="2">
        <v>22</v>
      </c>
      <c r="B356" s="2" t="s">
        <v>2</v>
      </c>
      <c r="C356" s="2">
        <v>303.2</v>
      </c>
      <c r="D356" s="2">
        <v>2</v>
      </c>
      <c r="E356" s="22">
        <v>0.35399999999999998</v>
      </c>
      <c r="F356" s="22">
        <v>0</v>
      </c>
      <c r="G356" s="22">
        <v>0.28000000000000003</v>
      </c>
      <c r="H356" s="22">
        <v>0</v>
      </c>
      <c r="I356" s="22">
        <v>0</v>
      </c>
      <c r="J356" s="22">
        <v>0</v>
      </c>
      <c r="K356" s="22">
        <v>0</v>
      </c>
      <c r="L356" s="22">
        <v>0.36599999999999999</v>
      </c>
      <c r="M356" s="22">
        <v>0.89100000000000001</v>
      </c>
      <c r="N356" s="22">
        <v>0</v>
      </c>
      <c r="O356" s="22">
        <v>0.10100000000000001</v>
      </c>
      <c r="P356" s="22">
        <v>0</v>
      </c>
      <c r="Q356" s="22">
        <v>0</v>
      </c>
      <c r="R356" s="22">
        <v>0</v>
      </c>
      <c r="S356" s="22">
        <v>0</v>
      </c>
      <c r="T356" s="22">
        <v>8.0000000000000002E-3</v>
      </c>
      <c r="U356" s="22">
        <v>2E-3</v>
      </c>
      <c r="V356" s="22">
        <v>0</v>
      </c>
      <c r="W356" s="22">
        <v>0.379</v>
      </c>
      <c r="X356" s="22">
        <v>0</v>
      </c>
      <c r="Y356" s="22">
        <v>0</v>
      </c>
      <c r="Z356" s="22">
        <v>0</v>
      </c>
      <c r="AA356" s="22">
        <v>0</v>
      </c>
      <c r="AB356" s="22">
        <v>0.61899999999999999</v>
      </c>
      <c r="AC356" s="2">
        <v>355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2">
        <v>0.313</v>
      </c>
      <c r="F357" s="22">
        <v>0</v>
      </c>
      <c r="G357" s="22">
        <v>0.38</v>
      </c>
      <c r="H357" s="22">
        <v>0</v>
      </c>
      <c r="I357" s="22">
        <v>0</v>
      </c>
      <c r="J357" s="22">
        <v>0</v>
      </c>
      <c r="K357" s="22">
        <v>0</v>
      </c>
      <c r="L357" s="22">
        <v>0.307</v>
      </c>
      <c r="M357" s="22">
        <v>0.88100000000000001</v>
      </c>
      <c r="N357" s="22">
        <v>0</v>
      </c>
      <c r="O357" s="22">
        <v>0.11</v>
      </c>
      <c r="P357" s="22">
        <v>0</v>
      </c>
      <c r="Q357" s="22">
        <v>0</v>
      </c>
      <c r="R357" s="22">
        <v>0</v>
      </c>
      <c r="S357" s="22">
        <v>0</v>
      </c>
      <c r="T357" s="22">
        <v>8.9999999999999993E-3</v>
      </c>
      <c r="U357" s="22">
        <v>5.0000000000000001E-3</v>
      </c>
      <c r="V357" s="22">
        <v>0</v>
      </c>
      <c r="W357" s="22">
        <v>0.51800000000000002</v>
      </c>
      <c r="X357" s="22">
        <v>0</v>
      </c>
      <c r="Y357" s="22">
        <v>0</v>
      </c>
      <c r="Z357" s="22">
        <v>0</v>
      </c>
      <c r="AA357" s="22">
        <v>0</v>
      </c>
      <c r="AB357" s="22">
        <v>0.47699999999999998</v>
      </c>
      <c r="AC357" s="2">
        <v>356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2">
        <v>0.24</v>
      </c>
      <c r="F358" s="22">
        <v>0</v>
      </c>
      <c r="G358" s="22">
        <v>0.52100000000000002</v>
      </c>
      <c r="H358" s="22">
        <v>0</v>
      </c>
      <c r="I358" s="22">
        <v>0</v>
      </c>
      <c r="J358" s="22">
        <v>0</v>
      </c>
      <c r="K358" s="22">
        <v>0</v>
      </c>
      <c r="L358" s="22">
        <v>0.23899999999999999</v>
      </c>
      <c r="M358" s="22">
        <v>0.86</v>
      </c>
      <c r="N358" s="22">
        <v>0</v>
      </c>
      <c r="O358" s="22">
        <v>0.12</v>
      </c>
      <c r="P358" s="22">
        <v>0</v>
      </c>
      <c r="Q358" s="22">
        <v>0</v>
      </c>
      <c r="R358" s="22">
        <v>0</v>
      </c>
      <c r="S358" s="22">
        <v>0</v>
      </c>
      <c r="T358" s="22">
        <v>0.02</v>
      </c>
      <c r="U358" s="22">
        <v>1.7000000000000001E-2</v>
      </c>
      <c r="V358" s="22">
        <v>0</v>
      </c>
      <c r="W358" s="22">
        <v>0.65400000000000003</v>
      </c>
      <c r="X358" s="22">
        <v>0</v>
      </c>
      <c r="Y358" s="22">
        <v>0</v>
      </c>
      <c r="Z358" s="22">
        <v>0</v>
      </c>
      <c r="AA358" s="22">
        <v>0</v>
      </c>
      <c r="AB358" s="22">
        <v>0.32900000000000001</v>
      </c>
      <c r="AC358" s="2">
        <v>357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2">
        <v>0.24</v>
      </c>
      <c r="F359" s="22">
        <v>0</v>
      </c>
      <c r="G359" s="22">
        <v>0.6</v>
      </c>
      <c r="H359" s="22">
        <v>0</v>
      </c>
      <c r="I359" s="22">
        <v>0</v>
      </c>
      <c r="J359" s="22">
        <v>0</v>
      </c>
      <c r="K359" s="22">
        <v>0</v>
      </c>
      <c r="L359" s="22">
        <v>0.16</v>
      </c>
      <c r="M359" s="22">
        <v>0.84199999999999997</v>
      </c>
      <c r="N359" s="22">
        <v>0</v>
      </c>
      <c r="O359" s="22">
        <v>0.13600000000000001</v>
      </c>
      <c r="P359" s="22">
        <v>0</v>
      </c>
      <c r="Q359" s="22">
        <v>0</v>
      </c>
      <c r="R359" s="22">
        <v>0</v>
      </c>
      <c r="S359" s="22">
        <v>0</v>
      </c>
      <c r="T359" s="22">
        <v>2.1999999999999999E-2</v>
      </c>
      <c r="U359" s="22">
        <v>3.4000000000000002E-2</v>
      </c>
      <c r="V359" s="22">
        <v>0</v>
      </c>
      <c r="W359" s="22">
        <v>0.77</v>
      </c>
      <c r="X359" s="22">
        <v>0</v>
      </c>
      <c r="Y359" s="22">
        <v>0</v>
      </c>
      <c r="Z359" s="22">
        <v>0</v>
      </c>
      <c r="AA359" s="22">
        <v>0</v>
      </c>
      <c r="AB359" s="22">
        <v>0.19600000000000001</v>
      </c>
      <c r="AC359" s="2">
        <v>358</v>
      </c>
    </row>
    <row r="360" spans="1:29" x14ac:dyDescent="0.25">
      <c r="A360" s="2">
        <v>22</v>
      </c>
      <c r="B360" s="2" t="s">
        <v>2</v>
      </c>
      <c r="C360" s="2">
        <v>323.2</v>
      </c>
      <c r="D360" s="2">
        <v>2</v>
      </c>
      <c r="E360" s="22">
        <v>0.439</v>
      </c>
      <c r="F360" s="22">
        <v>0</v>
      </c>
      <c r="G360" s="22">
        <v>0.122</v>
      </c>
      <c r="H360" s="22">
        <v>0</v>
      </c>
      <c r="I360" s="22">
        <v>0</v>
      </c>
      <c r="J360" s="22">
        <v>0</v>
      </c>
      <c r="K360" s="22">
        <v>0</v>
      </c>
      <c r="L360" s="22">
        <v>0.439</v>
      </c>
      <c r="M360" s="22">
        <v>0.96499999999999997</v>
      </c>
      <c r="N360" s="22">
        <v>0</v>
      </c>
      <c r="O360" s="22">
        <v>2.8000000000000001E-2</v>
      </c>
      <c r="P360" s="22">
        <v>0</v>
      </c>
      <c r="Q360" s="22">
        <v>0</v>
      </c>
      <c r="R360" s="22">
        <v>0</v>
      </c>
      <c r="S360" s="22">
        <v>0</v>
      </c>
      <c r="T360" s="22">
        <v>7.0000000000000001E-3</v>
      </c>
      <c r="U360" s="22">
        <v>0</v>
      </c>
      <c r="V360" s="22">
        <v>0</v>
      </c>
      <c r="W360" s="22">
        <v>0.23300000000000001</v>
      </c>
      <c r="X360" s="22">
        <v>0</v>
      </c>
      <c r="Y360" s="22">
        <v>0</v>
      </c>
      <c r="Z360" s="22">
        <v>0</v>
      </c>
      <c r="AA360" s="22">
        <v>0</v>
      </c>
      <c r="AB360" s="22">
        <v>0.76700000000000002</v>
      </c>
      <c r="AC360" s="2">
        <v>359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2">
        <v>0.38900000000000001</v>
      </c>
      <c r="F361" s="22">
        <v>0</v>
      </c>
      <c r="G361" s="22">
        <v>0.222</v>
      </c>
      <c r="H361" s="22">
        <v>0</v>
      </c>
      <c r="I361" s="22">
        <v>0</v>
      </c>
      <c r="J361" s="22">
        <v>0</v>
      </c>
      <c r="K361" s="22">
        <v>0</v>
      </c>
      <c r="L361" s="22">
        <v>0.38900000000000001</v>
      </c>
      <c r="M361" s="22">
        <v>0.93400000000000005</v>
      </c>
      <c r="N361" s="22">
        <v>0</v>
      </c>
      <c r="O361" s="22">
        <v>5.8999999999999997E-2</v>
      </c>
      <c r="P361" s="22">
        <v>0</v>
      </c>
      <c r="Q361" s="22">
        <v>0</v>
      </c>
      <c r="R361" s="22">
        <v>0</v>
      </c>
      <c r="S361" s="22">
        <v>0</v>
      </c>
      <c r="T361" s="22">
        <v>7.0000000000000001E-3</v>
      </c>
      <c r="U361" s="22">
        <v>1E-3</v>
      </c>
      <c r="V361" s="22">
        <v>0</v>
      </c>
      <c r="W361" s="22">
        <v>0.374</v>
      </c>
      <c r="X361" s="22">
        <v>0</v>
      </c>
      <c r="Y361" s="22">
        <v>0</v>
      </c>
      <c r="Z361" s="22">
        <v>0</v>
      </c>
      <c r="AA361" s="22">
        <v>0</v>
      </c>
      <c r="AB361" s="22">
        <v>0.625</v>
      </c>
      <c r="AC361" s="2">
        <v>360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2">
        <v>0.34899999999999998</v>
      </c>
      <c r="F362" s="22">
        <v>0</v>
      </c>
      <c r="G362" s="22">
        <v>0.312</v>
      </c>
      <c r="H362" s="22">
        <v>0</v>
      </c>
      <c r="I362" s="22">
        <v>0</v>
      </c>
      <c r="J362" s="22">
        <v>0</v>
      </c>
      <c r="K362" s="22">
        <v>0</v>
      </c>
      <c r="L362" s="22">
        <v>0.34899999999999998</v>
      </c>
      <c r="M362" s="22">
        <v>0.90600000000000003</v>
      </c>
      <c r="N362" s="22">
        <v>0</v>
      </c>
      <c r="O362" s="22">
        <v>8.6999999999999994E-2</v>
      </c>
      <c r="P362" s="22">
        <v>0</v>
      </c>
      <c r="Q362" s="22">
        <v>0</v>
      </c>
      <c r="R362" s="22">
        <v>0</v>
      </c>
      <c r="S362" s="22">
        <v>0</v>
      </c>
      <c r="T362" s="22">
        <v>7.0000000000000001E-3</v>
      </c>
      <c r="U362" s="22">
        <v>2E-3</v>
      </c>
      <c r="V362" s="22">
        <v>0</v>
      </c>
      <c r="W362" s="22">
        <v>0.47</v>
      </c>
      <c r="X362" s="22">
        <v>0</v>
      </c>
      <c r="Y362" s="22">
        <v>0</v>
      </c>
      <c r="Z362" s="22">
        <v>0</v>
      </c>
      <c r="AA362" s="22">
        <v>0</v>
      </c>
      <c r="AB362" s="22">
        <v>0.52800000000000002</v>
      </c>
      <c r="AC362" s="2">
        <v>361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2">
        <v>0.30099999999999999</v>
      </c>
      <c r="F363" s="22">
        <v>0</v>
      </c>
      <c r="G363" s="22">
        <v>0.39800000000000002</v>
      </c>
      <c r="H363" s="22">
        <v>0</v>
      </c>
      <c r="I363" s="22">
        <v>0</v>
      </c>
      <c r="J363" s="22">
        <v>0</v>
      </c>
      <c r="K363" s="22">
        <v>0</v>
      </c>
      <c r="L363" s="22">
        <v>0.30099999999999999</v>
      </c>
      <c r="M363" s="22">
        <v>0.88200000000000001</v>
      </c>
      <c r="N363" s="22">
        <v>0</v>
      </c>
      <c r="O363" s="22">
        <v>0.109</v>
      </c>
      <c r="P363" s="22">
        <v>0</v>
      </c>
      <c r="Q363" s="22">
        <v>0</v>
      </c>
      <c r="R363" s="22">
        <v>0</v>
      </c>
      <c r="S363" s="22">
        <v>0</v>
      </c>
      <c r="T363" s="22">
        <v>8.9999999999999993E-3</v>
      </c>
      <c r="U363" s="22">
        <v>5.0000000000000001E-3</v>
      </c>
      <c r="V363" s="22">
        <v>0</v>
      </c>
      <c r="W363" s="22">
        <v>0.55000000000000004</v>
      </c>
      <c r="X363" s="22">
        <v>0</v>
      </c>
      <c r="Y363" s="22">
        <v>0</v>
      </c>
      <c r="Z363" s="22">
        <v>0</v>
      </c>
      <c r="AA363" s="22">
        <v>0</v>
      </c>
      <c r="AB363" s="22">
        <v>0.44500000000000001</v>
      </c>
      <c r="AC363" s="2">
        <v>362</v>
      </c>
    </row>
    <row r="364" spans="1:29" x14ac:dyDescent="0.25">
      <c r="A364" s="2">
        <v>23</v>
      </c>
      <c r="B364" s="2" t="s">
        <v>2</v>
      </c>
      <c r="C364" s="2">
        <v>298.2</v>
      </c>
      <c r="D364" s="2">
        <v>2</v>
      </c>
      <c r="E364" s="22">
        <v>0.49909999999999999</v>
      </c>
      <c r="F364" s="22">
        <v>0</v>
      </c>
      <c r="G364" s="22">
        <v>0</v>
      </c>
      <c r="H364" s="22">
        <v>0</v>
      </c>
      <c r="I364" s="22">
        <v>0</v>
      </c>
      <c r="J364" s="22">
        <v>0</v>
      </c>
      <c r="K364" s="22">
        <v>0</v>
      </c>
      <c r="L364" s="22">
        <v>0.50090000000000001</v>
      </c>
      <c r="M364" s="22">
        <v>0.99809999999999999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1.9E-3</v>
      </c>
      <c r="U364" s="22">
        <v>1E-4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0.9998999999999999</v>
      </c>
      <c r="AC364" s="2">
        <v>363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2">
        <v>0.47490000000000004</v>
      </c>
      <c r="F365" s="22">
        <v>0</v>
      </c>
      <c r="G365" s="22">
        <v>0.19589999999999999</v>
      </c>
      <c r="H365" s="22">
        <v>0</v>
      </c>
      <c r="I365" s="22">
        <v>0</v>
      </c>
      <c r="J365" s="22">
        <v>0</v>
      </c>
      <c r="K365" s="22">
        <v>0</v>
      </c>
      <c r="L365" s="22">
        <v>0.32919999999999999</v>
      </c>
      <c r="M365" s="22">
        <v>0.96810000000000007</v>
      </c>
      <c r="N365" s="22">
        <v>0</v>
      </c>
      <c r="O365" s="22">
        <v>2.7400000000000001E-2</v>
      </c>
      <c r="P365" s="22">
        <v>0</v>
      </c>
      <c r="Q365" s="22">
        <v>0</v>
      </c>
      <c r="R365" s="22">
        <v>0</v>
      </c>
      <c r="S365" s="22">
        <v>0</v>
      </c>
      <c r="T365" s="22">
        <v>4.5000000000000005E-3</v>
      </c>
      <c r="U365" s="22">
        <v>8.9999999999999998E-4</v>
      </c>
      <c r="V365" s="22">
        <v>0</v>
      </c>
      <c r="W365" s="22">
        <v>0.36219999999999997</v>
      </c>
      <c r="X365" s="22">
        <v>0</v>
      </c>
      <c r="Y365" s="22">
        <v>0</v>
      </c>
      <c r="Z365" s="22">
        <v>0</v>
      </c>
      <c r="AA365" s="22">
        <v>0</v>
      </c>
      <c r="AB365" s="22">
        <v>0.63690000000000002</v>
      </c>
      <c r="AC365" s="2">
        <v>364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2">
        <v>0.39890000000000003</v>
      </c>
      <c r="F366" s="22">
        <v>0</v>
      </c>
      <c r="G366" s="22">
        <v>0.30309999999999998</v>
      </c>
      <c r="H366" s="22">
        <v>0</v>
      </c>
      <c r="I366" s="22">
        <v>0</v>
      </c>
      <c r="J366" s="22">
        <v>0</v>
      </c>
      <c r="K366" s="22">
        <v>0</v>
      </c>
      <c r="L366" s="22">
        <v>0.29799999999999999</v>
      </c>
      <c r="M366" s="22">
        <v>0.95579999999999998</v>
      </c>
      <c r="N366" s="22">
        <v>0</v>
      </c>
      <c r="O366" s="22">
        <v>3.9900000000000005E-2</v>
      </c>
      <c r="P366" s="22">
        <v>0</v>
      </c>
      <c r="Q366" s="22">
        <v>0</v>
      </c>
      <c r="R366" s="22">
        <v>0</v>
      </c>
      <c r="S366" s="22">
        <v>0</v>
      </c>
      <c r="T366" s="22">
        <v>4.3E-3</v>
      </c>
      <c r="U366" s="22">
        <v>1E-4</v>
      </c>
      <c r="V366" s="22">
        <v>0</v>
      </c>
      <c r="W366" s="22">
        <v>0.49939999999999996</v>
      </c>
      <c r="X366" s="22">
        <v>0</v>
      </c>
      <c r="Y366" s="22">
        <v>0</v>
      </c>
      <c r="Z366" s="22">
        <v>0</v>
      </c>
      <c r="AA366" s="22">
        <v>0</v>
      </c>
      <c r="AB366" s="22">
        <v>0.50049999999999994</v>
      </c>
      <c r="AC366" s="2">
        <v>365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2">
        <v>0.37759999999999999</v>
      </c>
      <c r="F367" s="22">
        <v>0</v>
      </c>
      <c r="G367" s="22">
        <v>0.36049999999999999</v>
      </c>
      <c r="H367" s="22">
        <v>0</v>
      </c>
      <c r="I367" s="22">
        <v>0</v>
      </c>
      <c r="J367" s="22">
        <v>0</v>
      </c>
      <c r="K367" s="22">
        <v>0</v>
      </c>
      <c r="L367" s="22">
        <v>0.26190000000000002</v>
      </c>
      <c r="M367" s="22">
        <v>0.9326000000000001</v>
      </c>
      <c r="N367" s="22">
        <v>0</v>
      </c>
      <c r="O367" s="22">
        <v>6.2600000000000003E-2</v>
      </c>
      <c r="P367" s="22">
        <v>0</v>
      </c>
      <c r="Q367" s="22">
        <v>0</v>
      </c>
      <c r="R367" s="22">
        <v>0</v>
      </c>
      <c r="S367" s="22">
        <v>0</v>
      </c>
      <c r="T367" s="22">
        <v>4.7999999999999996E-3</v>
      </c>
      <c r="U367" s="22">
        <v>1.2999999999999999E-3</v>
      </c>
      <c r="V367" s="22">
        <v>0</v>
      </c>
      <c r="W367" s="22">
        <v>0.56810000000000005</v>
      </c>
      <c r="X367" s="22">
        <v>0</v>
      </c>
      <c r="Y367" s="22">
        <v>0</v>
      </c>
      <c r="Z367" s="22">
        <v>0</v>
      </c>
      <c r="AA367" s="22">
        <v>0</v>
      </c>
      <c r="AB367" s="22">
        <v>0.43060000000000004</v>
      </c>
      <c r="AC367" s="2">
        <v>366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2">
        <v>0.41789999999999999</v>
      </c>
      <c r="F368" s="22">
        <v>0</v>
      </c>
      <c r="G368" s="22">
        <v>0.42100000000000004</v>
      </c>
      <c r="H368" s="22">
        <v>0</v>
      </c>
      <c r="I368" s="22">
        <v>0</v>
      </c>
      <c r="J368" s="22">
        <v>0</v>
      </c>
      <c r="K368" s="22">
        <v>0</v>
      </c>
      <c r="L368" s="22">
        <v>0.16109999999999999</v>
      </c>
      <c r="M368" s="22">
        <v>0.92090000000000005</v>
      </c>
      <c r="N368" s="22">
        <v>0</v>
      </c>
      <c r="O368" s="22">
        <v>7.2099999999999997E-2</v>
      </c>
      <c r="P368" s="22">
        <v>0</v>
      </c>
      <c r="Q368" s="22">
        <v>0</v>
      </c>
      <c r="R368" s="22">
        <v>0</v>
      </c>
      <c r="S368" s="22">
        <v>0</v>
      </c>
      <c r="T368" s="22">
        <v>6.9999999999999993E-3</v>
      </c>
      <c r="U368" s="22">
        <v>1.41E-2</v>
      </c>
      <c r="V368" s="22">
        <v>0</v>
      </c>
      <c r="W368" s="22">
        <v>0.70310000000000006</v>
      </c>
      <c r="X368" s="22">
        <v>0</v>
      </c>
      <c r="Y368" s="22">
        <v>0</v>
      </c>
      <c r="Z368" s="22">
        <v>0</v>
      </c>
      <c r="AA368" s="22">
        <v>0</v>
      </c>
      <c r="AB368" s="22">
        <v>0.2828</v>
      </c>
      <c r="AC368" s="2">
        <v>367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2">
        <v>0.39479999999999998</v>
      </c>
      <c r="F369" s="22">
        <v>0</v>
      </c>
      <c r="G369" s="22">
        <v>0.49759999999999999</v>
      </c>
      <c r="H369" s="22">
        <v>0</v>
      </c>
      <c r="I369" s="22">
        <v>0</v>
      </c>
      <c r="J369" s="22">
        <v>0</v>
      </c>
      <c r="K369" s="22">
        <v>0</v>
      </c>
      <c r="L369" s="22">
        <v>0.1076</v>
      </c>
      <c r="M369" s="22">
        <v>0.86430000000000007</v>
      </c>
      <c r="N369" s="22">
        <v>0</v>
      </c>
      <c r="O369" s="22">
        <v>0.12520000000000001</v>
      </c>
      <c r="P369" s="22">
        <v>0</v>
      </c>
      <c r="Q369" s="22">
        <v>0</v>
      </c>
      <c r="R369" s="22">
        <v>0</v>
      </c>
      <c r="S369" s="22">
        <v>0</v>
      </c>
      <c r="T369" s="22">
        <v>1.0500000000000001E-2</v>
      </c>
      <c r="U369" s="22">
        <v>3.0899999999999997E-2</v>
      </c>
      <c r="V369" s="22">
        <v>0</v>
      </c>
      <c r="W369" s="22">
        <v>0.79</v>
      </c>
      <c r="X369" s="22">
        <v>0</v>
      </c>
      <c r="Y369" s="22">
        <v>0</v>
      </c>
      <c r="Z369" s="22">
        <v>0</v>
      </c>
      <c r="AA369" s="22">
        <v>0</v>
      </c>
      <c r="AB369" s="22">
        <v>0.17910000000000001</v>
      </c>
      <c r="AC369" s="2">
        <v>368</v>
      </c>
    </row>
    <row r="370" spans="1:29" x14ac:dyDescent="0.25">
      <c r="A370" s="2">
        <v>23</v>
      </c>
      <c r="B370" s="2" t="s">
        <v>20</v>
      </c>
      <c r="C370" s="2">
        <v>298.2</v>
      </c>
      <c r="D370" s="2">
        <v>2</v>
      </c>
      <c r="E370" s="22">
        <v>0.50139999999999996</v>
      </c>
      <c r="F370" s="22">
        <v>0</v>
      </c>
      <c r="G370" s="22">
        <v>0</v>
      </c>
      <c r="H370" s="22">
        <v>0</v>
      </c>
      <c r="I370" s="22">
        <v>0</v>
      </c>
      <c r="J370" s="22">
        <v>0</v>
      </c>
      <c r="K370" s="22">
        <v>0</v>
      </c>
      <c r="L370" s="22">
        <v>0.49859999999999999</v>
      </c>
      <c r="M370" s="22">
        <v>0.99780000000000002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2.2000000000000001E-3</v>
      </c>
      <c r="U370" s="22">
        <v>1E-4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0.9998999999999999</v>
      </c>
      <c r="AC370" s="2">
        <v>369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2">
        <v>0.50390000000000001</v>
      </c>
      <c r="F371" s="22">
        <v>0</v>
      </c>
      <c r="G371" s="22">
        <v>0.10539999999999999</v>
      </c>
      <c r="H371" s="22">
        <v>0</v>
      </c>
      <c r="I371" s="22">
        <v>0</v>
      </c>
      <c r="J371" s="22">
        <v>0</v>
      </c>
      <c r="K371" s="22">
        <v>0</v>
      </c>
      <c r="L371" s="22">
        <v>0.39069999999999999</v>
      </c>
      <c r="M371" s="22">
        <v>0.98799999999999999</v>
      </c>
      <c r="N371" s="22">
        <v>0</v>
      </c>
      <c r="O371" s="22">
        <v>9.1000000000000004E-3</v>
      </c>
      <c r="P371" s="22">
        <v>0</v>
      </c>
      <c r="Q371" s="22">
        <v>0</v>
      </c>
      <c r="R371" s="22">
        <v>0</v>
      </c>
      <c r="S371" s="22">
        <v>0</v>
      </c>
      <c r="T371" s="22">
        <v>2.8999999999999998E-3</v>
      </c>
      <c r="U371" s="22">
        <v>0</v>
      </c>
      <c r="V371" s="22">
        <v>0</v>
      </c>
      <c r="W371" s="22">
        <v>0.21030000000000001</v>
      </c>
      <c r="X371" s="22">
        <v>0</v>
      </c>
      <c r="Y371" s="22">
        <v>0</v>
      </c>
      <c r="Z371" s="22">
        <v>0</v>
      </c>
      <c r="AA371" s="22">
        <v>0</v>
      </c>
      <c r="AB371" s="22">
        <v>0.78969999999999996</v>
      </c>
      <c r="AC371" s="2">
        <v>370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2">
        <v>0.43340000000000001</v>
      </c>
      <c r="F372" s="22">
        <v>0</v>
      </c>
      <c r="G372" s="22">
        <v>0.2036</v>
      </c>
      <c r="H372" s="22">
        <v>0</v>
      </c>
      <c r="I372" s="22">
        <v>0</v>
      </c>
      <c r="J372" s="22">
        <v>0</v>
      </c>
      <c r="K372" s="22">
        <v>0</v>
      </c>
      <c r="L372" s="22">
        <v>0.36299999999999999</v>
      </c>
      <c r="M372" s="22">
        <v>0.96279999999999999</v>
      </c>
      <c r="N372" s="22">
        <v>0</v>
      </c>
      <c r="O372" s="22">
        <v>3.2400000000000005E-2</v>
      </c>
      <c r="P372" s="22">
        <v>0</v>
      </c>
      <c r="Q372" s="22">
        <v>0</v>
      </c>
      <c r="R372" s="22">
        <v>0</v>
      </c>
      <c r="S372" s="22">
        <v>0</v>
      </c>
      <c r="T372" s="22">
        <v>4.7999999999999996E-3</v>
      </c>
      <c r="U372" s="22">
        <v>2.0000000000000001E-4</v>
      </c>
      <c r="V372" s="22">
        <v>0</v>
      </c>
      <c r="W372" s="22">
        <v>0.3332</v>
      </c>
      <c r="X372" s="22">
        <v>0</v>
      </c>
      <c r="Y372" s="22">
        <v>0</v>
      </c>
      <c r="Z372" s="22">
        <v>0</v>
      </c>
      <c r="AA372" s="22">
        <v>0</v>
      </c>
      <c r="AB372" s="22">
        <v>0.66659999999999997</v>
      </c>
      <c r="AC372" s="2">
        <v>371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2">
        <v>0.3513</v>
      </c>
      <c r="F373" s="22">
        <v>0</v>
      </c>
      <c r="G373" s="22">
        <v>0.30020000000000002</v>
      </c>
      <c r="H373" s="22">
        <v>0</v>
      </c>
      <c r="I373" s="22">
        <v>0</v>
      </c>
      <c r="J373" s="22">
        <v>0</v>
      </c>
      <c r="K373" s="22">
        <v>0</v>
      </c>
      <c r="L373" s="22">
        <v>0.34850000000000003</v>
      </c>
      <c r="M373" s="22">
        <v>0.93400000000000005</v>
      </c>
      <c r="N373" s="22">
        <v>0</v>
      </c>
      <c r="O373" s="22">
        <v>6.0999999999999999E-2</v>
      </c>
      <c r="P373" s="22">
        <v>0</v>
      </c>
      <c r="Q373" s="22">
        <v>0</v>
      </c>
      <c r="R373" s="22">
        <v>0</v>
      </c>
      <c r="S373" s="22">
        <v>0</v>
      </c>
      <c r="T373" s="22">
        <v>5.0000000000000001E-3</v>
      </c>
      <c r="U373" s="22">
        <v>1E-4</v>
      </c>
      <c r="V373" s="22">
        <v>0</v>
      </c>
      <c r="W373" s="22">
        <v>0.42460000000000003</v>
      </c>
      <c r="X373" s="22">
        <v>0</v>
      </c>
      <c r="Y373" s="22">
        <v>0</v>
      </c>
      <c r="Z373" s="22">
        <v>0</v>
      </c>
      <c r="AA373" s="22">
        <v>0</v>
      </c>
      <c r="AB373" s="22">
        <v>0.57530000000000003</v>
      </c>
      <c r="AC373" s="2">
        <v>372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2">
        <v>0.29870000000000002</v>
      </c>
      <c r="F374" s="22">
        <v>0</v>
      </c>
      <c r="G374" s="22">
        <v>0.39939999999999998</v>
      </c>
      <c r="H374" s="22">
        <v>0</v>
      </c>
      <c r="I374" s="22">
        <v>0</v>
      </c>
      <c r="J374" s="22">
        <v>0</v>
      </c>
      <c r="K374" s="22">
        <v>0</v>
      </c>
      <c r="L374" s="22">
        <v>0.3019</v>
      </c>
      <c r="M374" s="22">
        <v>0.92900000000000005</v>
      </c>
      <c r="N374" s="22">
        <v>0</v>
      </c>
      <c r="O374" s="22">
        <v>6.480000000000001E-2</v>
      </c>
      <c r="P374" s="22">
        <v>0</v>
      </c>
      <c r="Q374" s="22">
        <v>0</v>
      </c>
      <c r="R374" s="22">
        <v>0</v>
      </c>
      <c r="S374" s="22">
        <v>0</v>
      </c>
      <c r="T374" s="22">
        <v>6.1999999999999998E-3</v>
      </c>
      <c r="U374" s="22">
        <v>1.1999999999999999E-3</v>
      </c>
      <c r="V374" s="22">
        <v>0</v>
      </c>
      <c r="W374" s="22">
        <v>0.55049999999999999</v>
      </c>
      <c r="X374" s="22">
        <v>0</v>
      </c>
      <c r="Y374" s="22">
        <v>0</v>
      </c>
      <c r="Z374" s="22">
        <v>0</v>
      </c>
      <c r="AA374" s="22">
        <v>0</v>
      </c>
      <c r="AB374" s="22">
        <v>0.44829999999999998</v>
      </c>
      <c r="AC374" s="2">
        <v>373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2">
        <v>0.34759999999999996</v>
      </c>
      <c r="F375" s="22">
        <v>0</v>
      </c>
      <c r="G375" s="22">
        <v>0.48060000000000003</v>
      </c>
      <c r="H375" s="22">
        <v>0</v>
      </c>
      <c r="I375" s="22">
        <v>0</v>
      </c>
      <c r="J375" s="22">
        <v>0</v>
      </c>
      <c r="K375" s="22">
        <v>0</v>
      </c>
      <c r="L375" s="22">
        <v>0.17180000000000001</v>
      </c>
      <c r="M375" s="22">
        <v>0.89419999999999999</v>
      </c>
      <c r="N375" s="22">
        <v>0</v>
      </c>
      <c r="O375" s="22">
        <v>9.5700000000000007E-2</v>
      </c>
      <c r="P375" s="22">
        <v>0</v>
      </c>
      <c r="Q375" s="22">
        <v>0</v>
      </c>
      <c r="R375" s="22">
        <v>0</v>
      </c>
      <c r="S375" s="22">
        <v>0</v>
      </c>
      <c r="T375" s="22">
        <v>1.01E-2</v>
      </c>
      <c r="U375" s="22">
        <v>1.8799999999999997E-2</v>
      </c>
      <c r="V375" s="22">
        <v>0</v>
      </c>
      <c r="W375" s="22">
        <v>0.7118000000000001</v>
      </c>
      <c r="X375" s="22">
        <v>0</v>
      </c>
      <c r="Y375" s="22">
        <v>0</v>
      </c>
      <c r="Z375" s="22">
        <v>0</v>
      </c>
      <c r="AA375" s="22">
        <v>0</v>
      </c>
      <c r="AB375" s="22">
        <v>0.26940000000000003</v>
      </c>
      <c r="AC375" s="2">
        <v>374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2">
        <v>0.53220000000000001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0.46779999999999999</v>
      </c>
      <c r="M376" s="22">
        <v>0.99709999999999999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2.8999999999999998E-3</v>
      </c>
      <c r="U376" s="22">
        <v>2.9999999999999997E-4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0.99970000000000003</v>
      </c>
      <c r="AC376" s="2">
        <v>375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2">
        <v>0.4551</v>
      </c>
      <c r="F377" s="22">
        <v>0</v>
      </c>
      <c r="G377" s="22">
        <v>8.929999999999999E-2</v>
      </c>
      <c r="H377" s="22">
        <v>0</v>
      </c>
      <c r="I377" s="22">
        <v>0</v>
      </c>
      <c r="J377" s="22">
        <v>0</v>
      </c>
      <c r="K377" s="22">
        <v>0</v>
      </c>
      <c r="L377" s="22">
        <v>0.4556</v>
      </c>
      <c r="M377" s="22">
        <v>0.94900000000000007</v>
      </c>
      <c r="N377" s="22">
        <v>0</v>
      </c>
      <c r="O377" s="22">
        <v>4.8099999999999997E-2</v>
      </c>
      <c r="P377" s="22">
        <v>0</v>
      </c>
      <c r="Q377" s="22">
        <v>0</v>
      </c>
      <c r="R377" s="22">
        <v>0</v>
      </c>
      <c r="S377" s="22">
        <v>0</v>
      </c>
      <c r="T377" s="22">
        <v>2.8999999999999998E-3</v>
      </c>
      <c r="U377" s="22">
        <v>1E-4</v>
      </c>
      <c r="V377" s="22">
        <v>0</v>
      </c>
      <c r="W377" s="22">
        <v>0.12189999999999999</v>
      </c>
      <c r="X377" s="22">
        <v>0</v>
      </c>
      <c r="Y377" s="22">
        <v>0</v>
      </c>
      <c r="Z377" s="22">
        <v>0</v>
      </c>
      <c r="AA377" s="22">
        <v>0</v>
      </c>
      <c r="AB377" s="22">
        <v>0.878</v>
      </c>
      <c r="AC377" s="2">
        <v>376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2">
        <v>0.42710000000000004</v>
      </c>
      <c r="F378" s="22">
        <v>0</v>
      </c>
      <c r="G378" s="22">
        <v>0.19350000000000001</v>
      </c>
      <c r="H378" s="22">
        <v>0</v>
      </c>
      <c r="I378" s="22">
        <v>0</v>
      </c>
      <c r="J378" s="22">
        <v>0</v>
      </c>
      <c r="K378" s="22">
        <v>0</v>
      </c>
      <c r="L378" s="22">
        <v>0.37939999999999996</v>
      </c>
      <c r="M378" s="22">
        <v>0.94189999999999996</v>
      </c>
      <c r="N378" s="22">
        <v>0</v>
      </c>
      <c r="O378" s="22">
        <v>5.3399999999999996E-2</v>
      </c>
      <c r="P378" s="22">
        <v>0</v>
      </c>
      <c r="Q378" s="22">
        <v>0</v>
      </c>
      <c r="R378" s="22">
        <v>0</v>
      </c>
      <c r="S378" s="22">
        <v>0</v>
      </c>
      <c r="T378" s="22">
        <v>4.6999999999999993E-3</v>
      </c>
      <c r="U378" s="22">
        <v>1E-4</v>
      </c>
      <c r="V378" s="22">
        <v>0</v>
      </c>
      <c r="W378" s="22">
        <v>0.3029</v>
      </c>
      <c r="X378" s="22">
        <v>0</v>
      </c>
      <c r="Y378" s="22">
        <v>0</v>
      </c>
      <c r="Z378" s="22">
        <v>0</v>
      </c>
      <c r="AA378" s="22">
        <v>0</v>
      </c>
      <c r="AB378" s="22">
        <v>0.69700000000000006</v>
      </c>
      <c r="AC378" s="2">
        <v>377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2">
        <v>0.3271</v>
      </c>
      <c r="F379" s="22">
        <v>0</v>
      </c>
      <c r="G379" s="22">
        <v>0.32740000000000002</v>
      </c>
      <c r="H379" s="22">
        <v>0</v>
      </c>
      <c r="I379" s="22">
        <v>0</v>
      </c>
      <c r="J379" s="22">
        <v>0</v>
      </c>
      <c r="K379" s="22">
        <v>0</v>
      </c>
      <c r="L379" s="22">
        <v>0.34549999999999997</v>
      </c>
      <c r="M379" s="22">
        <v>0.90980000000000005</v>
      </c>
      <c r="N379" s="22">
        <v>0</v>
      </c>
      <c r="O379" s="22">
        <v>8.3800000000000013E-2</v>
      </c>
      <c r="P379" s="22">
        <v>0</v>
      </c>
      <c r="Q379" s="22">
        <v>0</v>
      </c>
      <c r="R379" s="22">
        <v>0</v>
      </c>
      <c r="S379" s="22">
        <v>0</v>
      </c>
      <c r="T379" s="22">
        <v>6.4000000000000003E-3</v>
      </c>
      <c r="U379" s="22">
        <v>8.0000000000000004E-4</v>
      </c>
      <c r="V379" s="22">
        <v>0</v>
      </c>
      <c r="W379" s="22">
        <v>0.4768</v>
      </c>
      <c r="X379" s="22">
        <v>0</v>
      </c>
      <c r="Y379" s="22">
        <v>0</v>
      </c>
      <c r="Z379" s="22">
        <v>0</v>
      </c>
      <c r="AA379" s="22">
        <v>0</v>
      </c>
      <c r="AB379" s="22">
        <v>0.52239999999999998</v>
      </c>
      <c r="AC379" s="2">
        <v>378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2">
        <v>0.41920000000000002</v>
      </c>
      <c r="F380" s="22">
        <v>0</v>
      </c>
      <c r="G380" s="22">
        <v>0.39850000000000002</v>
      </c>
      <c r="H380" s="22">
        <v>0</v>
      </c>
      <c r="I380" s="22">
        <v>0</v>
      </c>
      <c r="J380" s="22">
        <v>0</v>
      </c>
      <c r="K380" s="22">
        <v>0</v>
      </c>
      <c r="L380" s="22">
        <v>0.18230000000000002</v>
      </c>
      <c r="M380" s="22">
        <v>0.85939999999999994</v>
      </c>
      <c r="N380" s="22">
        <v>0</v>
      </c>
      <c r="O380" s="22">
        <v>0.13</v>
      </c>
      <c r="P380" s="22">
        <v>0</v>
      </c>
      <c r="Q380" s="22">
        <v>0</v>
      </c>
      <c r="R380" s="22">
        <v>0</v>
      </c>
      <c r="S380" s="22">
        <v>0</v>
      </c>
      <c r="T380" s="22">
        <v>1.06E-2</v>
      </c>
      <c r="U380" s="22">
        <v>8.6E-3</v>
      </c>
      <c r="V380" s="22">
        <v>0</v>
      </c>
      <c r="W380" s="22">
        <v>0.65510000000000002</v>
      </c>
      <c r="X380" s="22">
        <v>0</v>
      </c>
      <c r="Y380" s="22">
        <v>0</v>
      </c>
      <c r="Z380" s="22">
        <v>0</v>
      </c>
      <c r="AA380" s="22">
        <v>0</v>
      </c>
      <c r="AB380" s="22">
        <v>0.33630000000000004</v>
      </c>
      <c r="AC380" s="2">
        <v>379</v>
      </c>
    </row>
    <row r="381" spans="1:29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2">
        <v>0.5</v>
      </c>
      <c r="F381" s="22">
        <v>0.1</v>
      </c>
      <c r="G381" s="22">
        <v>0.4</v>
      </c>
      <c r="H381" s="22">
        <v>0</v>
      </c>
      <c r="I381" s="22">
        <v>0</v>
      </c>
      <c r="J381" s="22">
        <v>0</v>
      </c>
      <c r="K381" s="22">
        <v>0</v>
      </c>
      <c r="L381" s="22">
        <v>0</v>
      </c>
      <c r="M381" s="22">
        <v>0.87919999999999998</v>
      </c>
      <c r="N381" s="22">
        <v>8.0000000000000004E-4</v>
      </c>
      <c r="O381" s="22">
        <v>0.12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4.58E-2</v>
      </c>
      <c r="V381" s="22">
        <v>0.21879999999999999</v>
      </c>
      <c r="W381" s="22">
        <v>0.73540000000000005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">
        <v>380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2">
        <v>0.5</v>
      </c>
      <c r="F382" s="22">
        <v>0.15</v>
      </c>
      <c r="G382" s="22">
        <v>0.35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2">
        <v>0.91260000000000008</v>
      </c>
      <c r="N382" s="22">
        <v>5.9999999999999995E-4</v>
      </c>
      <c r="O382" s="22">
        <v>8.6800000000000002E-2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1.5600000000000001E-2</v>
      </c>
      <c r="V382" s="22">
        <v>0.32539999999999997</v>
      </c>
      <c r="W382" s="22">
        <v>0.65900000000000003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">
        <v>381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2">
        <v>0.5</v>
      </c>
      <c r="F383" s="22">
        <v>0.2</v>
      </c>
      <c r="G383" s="22">
        <v>0.3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2">
        <v>0.93500000000000005</v>
      </c>
      <c r="N383" s="22">
        <v>2.0000000000000001E-4</v>
      </c>
      <c r="O383" s="22">
        <v>6.480000000000001E-2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2.5499999999999998E-2</v>
      </c>
      <c r="V383" s="22">
        <v>0.41210000000000002</v>
      </c>
      <c r="W383" s="22">
        <v>0.56240000000000001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">
        <v>382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2">
        <v>0.5</v>
      </c>
      <c r="F384" s="22">
        <v>0.3</v>
      </c>
      <c r="G384" s="22">
        <v>0.2</v>
      </c>
      <c r="H384" s="22">
        <v>0</v>
      </c>
      <c r="I384" s="22">
        <v>0</v>
      </c>
      <c r="J384" s="22">
        <v>0</v>
      </c>
      <c r="K384" s="22">
        <v>0</v>
      </c>
      <c r="L384" s="22">
        <v>0</v>
      </c>
      <c r="M384" s="22">
        <v>0.96</v>
      </c>
      <c r="N384" s="22">
        <v>2.0000000000000001E-4</v>
      </c>
      <c r="O384" s="22">
        <v>3.9800000000000002E-2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1.7600000000000001E-2</v>
      </c>
      <c r="V384" s="22">
        <v>0.62480000000000002</v>
      </c>
      <c r="W384" s="22">
        <v>0.35759999999999997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">
        <v>383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2">
        <v>0.5</v>
      </c>
      <c r="F385" s="22">
        <v>0.35</v>
      </c>
      <c r="G385" s="22">
        <v>0.15</v>
      </c>
      <c r="H385" s="22">
        <v>0</v>
      </c>
      <c r="I385" s="22">
        <v>0</v>
      </c>
      <c r="J385" s="22">
        <v>0</v>
      </c>
      <c r="K385" s="22">
        <v>0</v>
      </c>
      <c r="L385" s="22">
        <v>0</v>
      </c>
      <c r="M385" s="22">
        <v>0.96739999999999993</v>
      </c>
      <c r="N385" s="22">
        <v>4.0000000000000002E-4</v>
      </c>
      <c r="O385" s="22">
        <v>3.2199999999999999E-2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1.7399999999999999E-2</v>
      </c>
      <c r="V385" s="22">
        <v>0.71090000000000009</v>
      </c>
      <c r="W385" s="22">
        <v>0.2717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">
        <v>384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2">
        <v>0.5</v>
      </c>
      <c r="F386" s="22">
        <v>0.4</v>
      </c>
      <c r="G386" s="22">
        <v>0.1</v>
      </c>
      <c r="H386" s="22">
        <v>0</v>
      </c>
      <c r="I386" s="22">
        <v>0</v>
      </c>
      <c r="J386" s="22">
        <v>0</v>
      </c>
      <c r="K386" s="22">
        <v>0</v>
      </c>
      <c r="L386" s="22">
        <v>0</v>
      </c>
      <c r="M386" s="22">
        <v>0.96499999999999997</v>
      </c>
      <c r="N386" s="22">
        <v>8.9999999999999998E-4</v>
      </c>
      <c r="O386" s="22">
        <v>3.4099999999999998E-2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0.02</v>
      </c>
      <c r="V386" s="22">
        <v>0.75</v>
      </c>
      <c r="W386" s="22">
        <v>0.23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">
        <v>385</v>
      </c>
    </row>
    <row r="387" spans="1:29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2">
        <v>0.5</v>
      </c>
      <c r="F387" s="22">
        <v>0.1</v>
      </c>
      <c r="G387" s="22">
        <v>0.4</v>
      </c>
      <c r="H387" s="22">
        <v>0</v>
      </c>
      <c r="I387" s="22">
        <v>0</v>
      </c>
      <c r="J387" s="22">
        <v>0</v>
      </c>
      <c r="K387" s="22">
        <v>0</v>
      </c>
      <c r="L387" s="22">
        <v>0</v>
      </c>
      <c r="M387" s="22">
        <v>0.8992</v>
      </c>
      <c r="N387" s="22">
        <v>8.0000000000000004E-4</v>
      </c>
      <c r="O387" s="22">
        <v>0.1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2.8500000000000001E-2</v>
      </c>
      <c r="V387" s="22">
        <v>0.22920000000000001</v>
      </c>
      <c r="W387" s="22">
        <v>0.74230000000000007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">
        <v>386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2">
        <v>0.5</v>
      </c>
      <c r="F388" s="22">
        <v>0.15</v>
      </c>
      <c r="G388" s="22">
        <v>0.35</v>
      </c>
      <c r="H388" s="22">
        <v>0</v>
      </c>
      <c r="I388" s="22">
        <v>0</v>
      </c>
      <c r="J388" s="22">
        <v>0</v>
      </c>
      <c r="K388" s="22">
        <v>0</v>
      </c>
      <c r="L388" s="22">
        <v>0</v>
      </c>
      <c r="M388" s="22">
        <v>0.90930000000000011</v>
      </c>
      <c r="N388" s="22">
        <v>7.000000000000001E-4</v>
      </c>
      <c r="O388" s="22">
        <v>0.09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5.21E-2</v>
      </c>
      <c r="V388" s="22">
        <v>0.31219999999999998</v>
      </c>
      <c r="W388" s="22">
        <v>0.63570000000000004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">
        <v>387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2">
        <v>0.5</v>
      </c>
      <c r="F389" s="22">
        <v>0.2</v>
      </c>
      <c r="G389" s="22">
        <v>0.3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2">
        <v>0.92980000000000007</v>
      </c>
      <c r="N389" s="22">
        <v>2.0000000000000001E-4</v>
      </c>
      <c r="O389" s="22">
        <v>7.0000000000000007E-2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4.4000000000000004E-2</v>
      </c>
      <c r="V389" s="22">
        <v>0.4294</v>
      </c>
      <c r="W389" s="22">
        <v>0.52659999999999996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">
        <v>388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2">
        <v>0.5</v>
      </c>
      <c r="F390" s="22">
        <v>0.25</v>
      </c>
      <c r="G390" s="22">
        <v>0.25</v>
      </c>
      <c r="H390" s="22">
        <v>0</v>
      </c>
      <c r="I390" s="22">
        <v>0</v>
      </c>
      <c r="J390" s="22">
        <v>0</v>
      </c>
      <c r="K390" s="22">
        <v>0</v>
      </c>
      <c r="L390" s="22">
        <v>0</v>
      </c>
      <c r="M390" s="22">
        <v>0.94989999999999997</v>
      </c>
      <c r="N390" s="22">
        <v>1E-4</v>
      </c>
      <c r="O390" s="22">
        <v>0.05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4.4299999999999999E-2</v>
      </c>
      <c r="V390" s="22">
        <v>0.49259999999999998</v>
      </c>
      <c r="W390" s="22">
        <v>0.46310000000000001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">
        <v>389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2">
        <v>0.5</v>
      </c>
      <c r="F391" s="22">
        <v>0.3</v>
      </c>
      <c r="G391" s="22">
        <v>0.2</v>
      </c>
      <c r="H391" s="22">
        <v>0</v>
      </c>
      <c r="I391" s="22">
        <v>0</v>
      </c>
      <c r="J391" s="22">
        <v>0</v>
      </c>
      <c r="K391" s="22">
        <v>0</v>
      </c>
      <c r="L391" s="22">
        <v>0</v>
      </c>
      <c r="M391" s="22">
        <v>0.95979999999999999</v>
      </c>
      <c r="N391" s="22">
        <v>2.0000000000000001E-4</v>
      </c>
      <c r="O391" s="22">
        <v>0.04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4.7199999999999999E-2</v>
      </c>
      <c r="V391" s="22">
        <v>0.56389999999999996</v>
      </c>
      <c r="W391" s="22">
        <v>0.38890000000000002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">
        <v>390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2">
        <v>0.5</v>
      </c>
      <c r="F392" s="22">
        <v>0.35</v>
      </c>
      <c r="G392" s="22">
        <v>0.15</v>
      </c>
      <c r="H392" s="22">
        <v>0</v>
      </c>
      <c r="I392" s="22">
        <v>0</v>
      </c>
      <c r="J392" s="22">
        <v>0</v>
      </c>
      <c r="K392" s="22">
        <v>0</v>
      </c>
      <c r="L392" s="22">
        <v>0</v>
      </c>
      <c r="M392" s="22">
        <v>0.96950000000000003</v>
      </c>
      <c r="N392" s="22">
        <v>5.9999999999999995E-4</v>
      </c>
      <c r="O392" s="22">
        <v>0.03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1.5300000000000001E-2</v>
      </c>
      <c r="V392" s="22">
        <v>0.71079999999999999</v>
      </c>
      <c r="W392" s="22">
        <v>0.27390000000000003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">
        <v>391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2">
        <v>0.5</v>
      </c>
      <c r="F393" s="22">
        <v>0.4</v>
      </c>
      <c r="G393" s="22">
        <v>0.1</v>
      </c>
      <c r="H393" s="22">
        <v>0</v>
      </c>
      <c r="I393" s="22">
        <v>0</v>
      </c>
      <c r="J393" s="22">
        <v>0</v>
      </c>
      <c r="K393" s="22">
        <v>0</v>
      </c>
      <c r="L393" s="22">
        <v>0</v>
      </c>
      <c r="M393" s="22">
        <v>0.97109999999999996</v>
      </c>
      <c r="N393" s="22">
        <v>8.9999999999999998E-4</v>
      </c>
      <c r="O393" s="22">
        <v>2.7999999999999997E-2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1.3000000000000001E-2</v>
      </c>
      <c r="V393" s="22">
        <v>0.7792</v>
      </c>
      <c r="W393" s="22">
        <v>0.20780000000000001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">
        <v>392</v>
      </c>
    </row>
    <row r="394" spans="1:29" x14ac:dyDescent="0.25">
      <c r="A394" s="2">
        <v>24</v>
      </c>
      <c r="B394" s="2" t="s">
        <v>2</v>
      </c>
      <c r="C394" s="2">
        <v>328.15</v>
      </c>
      <c r="D394" s="2">
        <v>1</v>
      </c>
      <c r="E394" s="22">
        <v>0.5</v>
      </c>
      <c r="F394" s="22">
        <v>0.1</v>
      </c>
      <c r="G394" s="22">
        <v>0.4</v>
      </c>
      <c r="H394" s="22">
        <v>0</v>
      </c>
      <c r="I394" s="22">
        <v>0</v>
      </c>
      <c r="J394" s="22">
        <v>0</v>
      </c>
      <c r="K394" s="22">
        <v>0</v>
      </c>
      <c r="L394" s="22">
        <v>0</v>
      </c>
      <c r="M394" s="22">
        <v>0.90469999999999995</v>
      </c>
      <c r="N394" s="22">
        <v>1.8E-3</v>
      </c>
      <c r="O394" s="22">
        <v>9.35E-2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1.5300000000000001E-2</v>
      </c>
      <c r="V394" s="22">
        <v>0.2175</v>
      </c>
      <c r="W394" s="22">
        <v>0.76719999999999999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">
        <v>393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2">
        <v>0.5</v>
      </c>
      <c r="F395" s="22">
        <v>0.15</v>
      </c>
      <c r="G395" s="22">
        <v>0.35</v>
      </c>
      <c r="H395" s="22">
        <v>0</v>
      </c>
      <c r="I395" s="22">
        <v>0</v>
      </c>
      <c r="J395" s="22">
        <v>0</v>
      </c>
      <c r="K395" s="22">
        <v>0</v>
      </c>
      <c r="L395" s="22">
        <v>0</v>
      </c>
      <c r="M395" s="22">
        <v>0.91989999999999994</v>
      </c>
      <c r="N395" s="22">
        <v>1E-4</v>
      </c>
      <c r="O395" s="22">
        <v>0.08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2.6499999999999999E-2</v>
      </c>
      <c r="V395" s="22">
        <v>0.31900000000000001</v>
      </c>
      <c r="W395" s="22">
        <v>0.65450000000000008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">
        <v>394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2">
        <v>0.5</v>
      </c>
      <c r="F396" s="22">
        <v>0.2</v>
      </c>
      <c r="G396" s="22">
        <v>0.3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2">
        <v>0.92980000000000007</v>
      </c>
      <c r="N396" s="22">
        <v>2.0000000000000001E-4</v>
      </c>
      <c r="O396" s="22">
        <v>7.0000000000000007E-2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1.5300000000000001E-2</v>
      </c>
      <c r="V396" s="22">
        <v>0.42530000000000001</v>
      </c>
      <c r="W396" s="22">
        <v>0.55940000000000001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">
        <v>395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2">
        <v>0.5</v>
      </c>
      <c r="F397" s="22">
        <v>0.25</v>
      </c>
      <c r="G397" s="22">
        <v>0.25</v>
      </c>
      <c r="H397" s="22">
        <v>0</v>
      </c>
      <c r="I397" s="22">
        <v>0</v>
      </c>
      <c r="J397" s="22">
        <v>0</v>
      </c>
      <c r="K397" s="22">
        <v>0</v>
      </c>
      <c r="L397" s="22">
        <v>0</v>
      </c>
      <c r="M397" s="22">
        <v>0.9526</v>
      </c>
      <c r="N397" s="22">
        <v>1E-4</v>
      </c>
      <c r="O397" s="22">
        <v>4.7199999999999999E-2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9.5999999999999992E-3</v>
      </c>
      <c r="V397" s="22">
        <v>0.52070000000000005</v>
      </c>
      <c r="W397" s="22">
        <v>0.46970000000000001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">
        <v>396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2">
        <v>0.5</v>
      </c>
      <c r="F398" s="22">
        <v>0.3</v>
      </c>
      <c r="G398" s="22">
        <v>0.2</v>
      </c>
      <c r="H398" s="22">
        <v>0</v>
      </c>
      <c r="I398" s="22">
        <v>0</v>
      </c>
      <c r="J398" s="22">
        <v>0</v>
      </c>
      <c r="K398" s="22">
        <v>0</v>
      </c>
      <c r="L398" s="22">
        <v>0</v>
      </c>
      <c r="M398" s="22">
        <v>0.95609999999999995</v>
      </c>
      <c r="N398" s="22">
        <v>5.0000000000000001E-4</v>
      </c>
      <c r="O398" s="22">
        <v>4.3400000000000001E-2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2.53E-2</v>
      </c>
      <c r="V398" s="22">
        <v>0.61170000000000002</v>
      </c>
      <c r="W398" s="22">
        <v>0.36299999999999999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">
        <v>397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2">
        <v>0.5</v>
      </c>
      <c r="F399" s="22">
        <v>0.35</v>
      </c>
      <c r="G399" s="22">
        <v>0.15</v>
      </c>
      <c r="H399" s="22">
        <v>0</v>
      </c>
      <c r="I399" s="22">
        <v>0</v>
      </c>
      <c r="J399" s="22">
        <v>0</v>
      </c>
      <c r="K399" s="22">
        <v>0</v>
      </c>
      <c r="L399" s="22">
        <v>0</v>
      </c>
      <c r="M399" s="22">
        <v>0.96939999999999993</v>
      </c>
      <c r="N399" s="22">
        <v>5.9999999999999995E-4</v>
      </c>
      <c r="O399" s="22">
        <v>0.03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1.15E-2</v>
      </c>
      <c r="V399" s="22">
        <v>0.71360000000000001</v>
      </c>
      <c r="W399" s="22">
        <v>0.27489999999999998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">
        <v>398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2">
        <v>0.5</v>
      </c>
      <c r="F400" s="22">
        <v>0.4</v>
      </c>
      <c r="G400" s="22">
        <v>0.1</v>
      </c>
      <c r="H400" s="22">
        <v>0</v>
      </c>
      <c r="I400" s="22">
        <v>0</v>
      </c>
      <c r="J400" s="22">
        <v>0</v>
      </c>
      <c r="K400" s="22">
        <v>0</v>
      </c>
      <c r="L400" s="22">
        <v>0</v>
      </c>
      <c r="M400" s="22">
        <v>0.97920000000000007</v>
      </c>
      <c r="N400" s="22">
        <v>8.0000000000000004E-4</v>
      </c>
      <c r="O400" s="22">
        <v>0.02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2.0799999999999999E-2</v>
      </c>
      <c r="V400" s="22">
        <v>0.79920000000000002</v>
      </c>
      <c r="W400" s="22">
        <v>0.18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">
        <v>399</v>
      </c>
    </row>
    <row r="401" spans="1:29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2" t="s">
        <v>25</v>
      </c>
      <c r="F401" s="22" t="s">
        <v>27</v>
      </c>
      <c r="G401" s="22" t="s">
        <v>26</v>
      </c>
      <c r="H401" s="22">
        <v>0</v>
      </c>
      <c r="I401" s="22">
        <v>0</v>
      </c>
      <c r="J401" s="22">
        <v>0</v>
      </c>
      <c r="K401" s="22">
        <v>0</v>
      </c>
      <c r="L401" s="22">
        <v>0</v>
      </c>
      <c r="M401" s="22" t="s">
        <v>28</v>
      </c>
      <c r="N401" s="22" t="s">
        <v>30</v>
      </c>
      <c r="O401" s="22" t="s">
        <v>29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 t="s">
        <v>31</v>
      </c>
      <c r="V401" s="22" t="s">
        <v>33</v>
      </c>
      <c r="W401" s="22" t="s">
        <v>32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">
        <v>400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2" t="s">
        <v>34</v>
      </c>
      <c r="F402" s="22" t="s">
        <v>36</v>
      </c>
      <c r="G402" s="22" t="s">
        <v>35</v>
      </c>
      <c r="H402" s="22">
        <v>0</v>
      </c>
      <c r="I402" s="22">
        <v>0</v>
      </c>
      <c r="J402" s="22">
        <v>0</v>
      </c>
      <c r="K402" s="22">
        <v>0</v>
      </c>
      <c r="L402" s="22">
        <v>0</v>
      </c>
      <c r="M402" s="22" t="s">
        <v>37</v>
      </c>
      <c r="N402" s="22" t="s">
        <v>39</v>
      </c>
      <c r="O402" s="22" t="s">
        <v>38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 t="s">
        <v>40</v>
      </c>
      <c r="V402" s="22" t="s">
        <v>42</v>
      </c>
      <c r="W402" s="22" t="s">
        <v>41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">
        <v>401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2" t="s">
        <v>43</v>
      </c>
      <c r="F403" s="22" t="s">
        <v>45</v>
      </c>
      <c r="G403" s="22" t="s">
        <v>44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2" t="s">
        <v>46</v>
      </c>
      <c r="N403" s="22" t="s">
        <v>48</v>
      </c>
      <c r="O403" s="22" t="s">
        <v>47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 t="s">
        <v>49</v>
      </c>
      <c r="V403" s="22" t="s">
        <v>51</v>
      </c>
      <c r="W403" s="22" t="s">
        <v>50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">
        <v>402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2" t="s">
        <v>52</v>
      </c>
      <c r="F404" s="22" t="s">
        <v>54</v>
      </c>
      <c r="G404" s="22" t="s">
        <v>53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2" t="s">
        <v>55</v>
      </c>
      <c r="N404" s="22" t="s">
        <v>57</v>
      </c>
      <c r="O404" s="22" t="s">
        <v>56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 t="s">
        <v>58</v>
      </c>
      <c r="V404" s="22" t="s">
        <v>60</v>
      </c>
      <c r="W404" s="22" t="s">
        <v>59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">
        <v>403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2" t="s">
        <v>61</v>
      </c>
      <c r="F405" s="22" t="s">
        <v>63</v>
      </c>
      <c r="G405" s="22" t="s">
        <v>62</v>
      </c>
      <c r="H405" s="22">
        <v>0</v>
      </c>
      <c r="I405" s="22">
        <v>0</v>
      </c>
      <c r="J405" s="22">
        <v>0</v>
      </c>
      <c r="K405" s="22">
        <v>0</v>
      </c>
      <c r="L405" s="22">
        <v>0</v>
      </c>
      <c r="M405" s="22" t="s">
        <v>64</v>
      </c>
      <c r="N405" s="22" t="s">
        <v>66</v>
      </c>
      <c r="O405" s="22" t="s">
        <v>65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 t="s">
        <v>67</v>
      </c>
      <c r="V405" s="22" t="s">
        <v>69</v>
      </c>
      <c r="W405" s="22" t="s">
        <v>68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">
        <v>404</v>
      </c>
    </row>
    <row r="406" spans="1:29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2" t="s">
        <v>70</v>
      </c>
      <c r="F406" s="22" t="s">
        <v>72</v>
      </c>
      <c r="G406" s="22" t="s">
        <v>71</v>
      </c>
      <c r="H406" s="22">
        <v>0</v>
      </c>
      <c r="I406" s="22">
        <v>0</v>
      </c>
      <c r="J406" s="22">
        <v>0</v>
      </c>
      <c r="K406" s="22">
        <v>0</v>
      </c>
      <c r="L406" s="22">
        <v>0</v>
      </c>
      <c r="M406" s="22" t="s">
        <v>73</v>
      </c>
      <c r="N406" s="22" t="s">
        <v>75</v>
      </c>
      <c r="O406" s="22" t="s">
        <v>74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 t="s">
        <v>76</v>
      </c>
      <c r="V406" s="22" t="s">
        <v>78</v>
      </c>
      <c r="W406" s="22" t="s">
        <v>77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">
        <v>405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2" t="s">
        <v>36</v>
      </c>
      <c r="F407" s="22" t="s">
        <v>80</v>
      </c>
      <c r="G407" s="22" t="s">
        <v>79</v>
      </c>
      <c r="H407" s="22">
        <v>0</v>
      </c>
      <c r="I407" s="22">
        <v>0</v>
      </c>
      <c r="J407" s="22">
        <v>0</v>
      </c>
      <c r="K407" s="22">
        <v>0</v>
      </c>
      <c r="L407" s="22">
        <v>0</v>
      </c>
      <c r="M407" s="22" t="s">
        <v>81</v>
      </c>
      <c r="N407" s="22" t="s">
        <v>83</v>
      </c>
      <c r="O407" s="22" t="s">
        <v>82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 t="s">
        <v>84</v>
      </c>
      <c r="V407" s="22" t="s">
        <v>86</v>
      </c>
      <c r="W407" s="22" t="s">
        <v>85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">
        <v>406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2" t="s">
        <v>87</v>
      </c>
      <c r="F408" s="22" t="s">
        <v>89</v>
      </c>
      <c r="G408" s="22" t="s">
        <v>88</v>
      </c>
      <c r="H408" s="22">
        <v>0</v>
      </c>
      <c r="I408" s="22">
        <v>0</v>
      </c>
      <c r="J408" s="22">
        <v>0</v>
      </c>
      <c r="K408" s="22">
        <v>0</v>
      </c>
      <c r="L408" s="22">
        <v>0</v>
      </c>
      <c r="M408" s="22" t="s">
        <v>90</v>
      </c>
      <c r="N408" s="22" t="s">
        <v>92</v>
      </c>
      <c r="O408" s="22" t="s">
        <v>91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 t="s">
        <v>93</v>
      </c>
      <c r="V408" s="22" t="s">
        <v>95</v>
      </c>
      <c r="W408" s="22" t="s">
        <v>94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">
        <v>407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2" t="s">
        <v>96</v>
      </c>
      <c r="F409" s="22" t="s">
        <v>98</v>
      </c>
      <c r="G409" s="22" t="s">
        <v>97</v>
      </c>
      <c r="H409" s="22">
        <v>0</v>
      </c>
      <c r="I409" s="22">
        <v>0</v>
      </c>
      <c r="J409" s="22">
        <v>0</v>
      </c>
      <c r="K409" s="22">
        <v>0</v>
      </c>
      <c r="L409" s="22">
        <v>0</v>
      </c>
      <c r="M409" s="22" t="s">
        <v>99</v>
      </c>
      <c r="N409" s="22" t="s">
        <v>101</v>
      </c>
      <c r="O409" s="22" t="s">
        <v>100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 t="s">
        <v>102</v>
      </c>
      <c r="V409" s="22" t="s">
        <v>104</v>
      </c>
      <c r="W409" s="22" t="s">
        <v>103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">
        <v>408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2" t="s">
        <v>105</v>
      </c>
      <c r="F410" s="22" t="s">
        <v>107</v>
      </c>
      <c r="G410" s="22" t="s">
        <v>106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2" t="s">
        <v>108</v>
      </c>
      <c r="N410" s="22" t="s">
        <v>110</v>
      </c>
      <c r="O410" s="22" t="s">
        <v>109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 t="s">
        <v>111</v>
      </c>
      <c r="V410" s="22" t="s">
        <v>113</v>
      </c>
      <c r="W410" s="22" t="s">
        <v>112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">
        <v>409</v>
      </c>
    </row>
    <row r="411" spans="1:29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2" t="s">
        <v>114</v>
      </c>
      <c r="F411" s="22" t="s">
        <v>116</v>
      </c>
      <c r="G411" s="22" t="s">
        <v>115</v>
      </c>
      <c r="H411" s="22">
        <v>0</v>
      </c>
      <c r="I411" s="22">
        <v>0</v>
      </c>
      <c r="J411" s="22">
        <v>0</v>
      </c>
      <c r="K411" s="22">
        <v>0</v>
      </c>
      <c r="L411" s="22">
        <v>0</v>
      </c>
      <c r="M411" s="22" t="s">
        <v>117</v>
      </c>
      <c r="N411" s="22" t="s">
        <v>119</v>
      </c>
      <c r="O411" s="22" t="s">
        <v>118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 t="s">
        <v>120</v>
      </c>
      <c r="V411" s="22" t="s">
        <v>122</v>
      </c>
      <c r="W411" s="22" t="s">
        <v>121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">
        <v>410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2" t="s">
        <v>123</v>
      </c>
      <c r="F412" s="22" t="s">
        <v>125</v>
      </c>
      <c r="G412" s="22" t="s">
        <v>124</v>
      </c>
      <c r="H412" s="22">
        <v>0</v>
      </c>
      <c r="I412" s="22">
        <v>0</v>
      </c>
      <c r="J412" s="22">
        <v>0</v>
      </c>
      <c r="K412" s="22">
        <v>0</v>
      </c>
      <c r="L412" s="22">
        <v>0</v>
      </c>
      <c r="M412" s="22" t="s">
        <v>126</v>
      </c>
      <c r="N412" s="22" t="s">
        <v>119</v>
      </c>
      <c r="O412" s="22" t="s">
        <v>127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 t="s">
        <v>119</v>
      </c>
      <c r="V412" s="22" t="s">
        <v>129</v>
      </c>
      <c r="W412" s="22" t="s">
        <v>128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">
        <v>411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2" t="s">
        <v>130</v>
      </c>
      <c r="F413" s="22" t="s">
        <v>132</v>
      </c>
      <c r="G413" s="22" t="s">
        <v>131</v>
      </c>
      <c r="H413" s="22">
        <v>0</v>
      </c>
      <c r="I413" s="22">
        <v>0</v>
      </c>
      <c r="J413" s="22">
        <v>0</v>
      </c>
      <c r="K413" s="22">
        <v>0</v>
      </c>
      <c r="L413" s="22">
        <v>0</v>
      </c>
      <c r="M413" s="22" t="s">
        <v>133</v>
      </c>
      <c r="N413" s="22" t="s">
        <v>119</v>
      </c>
      <c r="O413" s="22" t="s">
        <v>134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 t="s">
        <v>135</v>
      </c>
      <c r="V413" s="22" t="s">
        <v>137</v>
      </c>
      <c r="W413" s="22" t="s">
        <v>136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">
        <v>412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2" t="s">
        <v>138</v>
      </c>
      <c r="F414" s="22" t="s">
        <v>140</v>
      </c>
      <c r="G414" s="22" t="s">
        <v>139</v>
      </c>
      <c r="H414" s="22">
        <v>0</v>
      </c>
      <c r="I414" s="22">
        <v>0</v>
      </c>
      <c r="J414" s="22">
        <v>0</v>
      </c>
      <c r="K414" s="22">
        <v>0</v>
      </c>
      <c r="L414" s="22">
        <v>0</v>
      </c>
      <c r="M414" s="22" t="s">
        <v>141</v>
      </c>
      <c r="N414" s="22" t="s">
        <v>119</v>
      </c>
      <c r="O414" s="22" t="s">
        <v>142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 t="s">
        <v>143</v>
      </c>
      <c r="V414" s="22" t="s">
        <v>145</v>
      </c>
      <c r="W414" s="22" t="s">
        <v>144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">
        <v>413</v>
      </c>
    </row>
    <row r="415" spans="1:29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2" t="s">
        <v>146</v>
      </c>
      <c r="F415" s="22" t="s">
        <v>148</v>
      </c>
      <c r="G415" s="22" t="s">
        <v>147</v>
      </c>
      <c r="H415" s="22">
        <v>0</v>
      </c>
      <c r="I415" s="22">
        <v>0</v>
      </c>
      <c r="J415" s="22">
        <v>0</v>
      </c>
      <c r="K415" s="22">
        <v>0</v>
      </c>
      <c r="L415" s="22">
        <v>0</v>
      </c>
      <c r="M415" s="22" t="s">
        <v>149</v>
      </c>
      <c r="N415" s="22" t="s">
        <v>119</v>
      </c>
      <c r="O415" s="22" t="s">
        <v>150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 t="s">
        <v>119</v>
      </c>
      <c r="V415" s="22" t="s">
        <v>152</v>
      </c>
      <c r="W415" s="22" t="s">
        <v>151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">
        <v>414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2" t="s">
        <v>153</v>
      </c>
      <c r="F416" s="22" t="s">
        <v>155</v>
      </c>
      <c r="G416" s="22" t="s">
        <v>154</v>
      </c>
      <c r="H416" s="22">
        <v>0</v>
      </c>
      <c r="I416" s="22">
        <v>0</v>
      </c>
      <c r="J416" s="22">
        <v>0</v>
      </c>
      <c r="K416" s="22">
        <v>0</v>
      </c>
      <c r="L416" s="22">
        <v>0</v>
      </c>
      <c r="M416" s="22" t="s">
        <v>126</v>
      </c>
      <c r="N416" s="22" t="s">
        <v>119</v>
      </c>
      <c r="O416" s="22" t="s">
        <v>127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 t="s">
        <v>119</v>
      </c>
      <c r="V416" s="22" t="s">
        <v>157</v>
      </c>
      <c r="W416" s="22" t="s">
        <v>156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">
        <v>415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2" t="s">
        <v>158</v>
      </c>
      <c r="F417" s="22" t="s">
        <v>160</v>
      </c>
      <c r="G417" s="22" t="s">
        <v>159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2" t="s">
        <v>161</v>
      </c>
      <c r="N417" s="22" t="s">
        <v>119</v>
      </c>
      <c r="O417" s="22" t="s">
        <v>162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 t="s">
        <v>119</v>
      </c>
      <c r="V417" s="22" t="s">
        <v>164</v>
      </c>
      <c r="W417" s="22" t="s">
        <v>163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">
        <v>416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2" t="s">
        <v>165</v>
      </c>
      <c r="F418" s="22" t="s">
        <v>167</v>
      </c>
      <c r="G418" s="22" t="s">
        <v>166</v>
      </c>
      <c r="H418" s="22">
        <v>0</v>
      </c>
      <c r="I418" s="22">
        <v>0</v>
      </c>
      <c r="J418" s="22">
        <v>0</v>
      </c>
      <c r="K418" s="22">
        <v>0</v>
      </c>
      <c r="L418" s="22">
        <v>0</v>
      </c>
      <c r="M418" s="22" t="s">
        <v>168</v>
      </c>
      <c r="N418" s="22" t="s">
        <v>119</v>
      </c>
      <c r="O418" s="22" t="s">
        <v>169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 t="s">
        <v>170</v>
      </c>
      <c r="V418" s="22" t="s">
        <v>172</v>
      </c>
      <c r="W418" s="22" t="s">
        <v>171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">
        <v>417</v>
      </c>
    </row>
    <row r="419" spans="1:29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2" t="s">
        <v>173</v>
      </c>
      <c r="F419" s="22" t="s">
        <v>175</v>
      </c>
      <c r="G419" s="22" t="s">
        <v>174</v>
      </c>
      <c r="H419" s="22">
        <v>0</v>
      </c>
      <c r="I419" s="22">
        <v>0</v>
      </c>
      <c r="J419" s="22">
        <v>0</v>
      </c>
      <c r="K419" s="22">
        <v>0</v>
      </c>
      <c r="L419" s="22">
        <v>0</v>
      </c>
      <c r="M419" s="22" t="s">
        <v>176</v>
      </c>
      <c r="N419" s="22" t="s">
        <v>119</v>
      </c>
      <c r="O419" s="22" t="s">
        <v>177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 t="s">
        <v>119</v>
      </c>
      <c r="V419" s="22" t="s">
        <v>59</v>
      </c>
      <c r="W419" s="22" t="s">
        <v>178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">
        <v>418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2" t="s">
        <v>179</v>
      </c>
      <c r="F420" s="22" t="s">
        <v>181</v>
      </c>
      <c r="G420" s="22" t="s">
        <v>180</v>
      </c>
      <c r="H420" s="22">
        <v>0</v>
      </c>
      <c r="I420" s="22">
        <v>0</v>
      </c>
      <c r="J420" s="22">
        <v>0</v>
      </c>
      <c r="K420" s="22">
        <v>0</v>
      </c>
      <c r="L420" s="22">
        <v>0</v>
      </c>
      <c r="M420" s="22" t="s">
        <v>182</v>
      </c>
      <c r="N420" s="22" t="s">
        <v>119</v>
      </c>
      <c r="O420" s="22" t="s">
        <v>183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 t="s">
        <v>119</v>
      </c>
      <c r="V420" s="22" t="s">
        <v>185</v>
      </c>
      <c r="W420" s="22" t="s">
        <v>184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">
        <v>419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2" t="s">
        <v>186</v>
      </c>
      <c r="F421" s="22" t="s">
        <v>188</v>
      </c>
      <c r="G421" s="22" t="s">
        <v>187</v>
      </c>
      <c r="H421" s="22">
        <v>0</v>
      </c>
      <c r="I421" s="22">
        <v>0</v>
      </c>
      <c r="J421" s="22">
        <v>0</v>
      </c>
      <c r="K421" s="22">
        <v>0</v>
      </c>
      <c r="L421" s="22">
        <v>0</v>
      </c>
      <c r="M421" s="22" t="s">
        <v>189</v>
      </c>
      <c r="N421" s="22" t="s">
        <v>119</v>
      </c>
      <c r="O421" s="22" t="s">
        <v>190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 t="s">
        <v>191</v>
      </c>
      <c r="V421" s="22" t="s">
        <v>193</v>
      </c>
      <c r="W421" s="22" t="s">
        <v>192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">
        <v>420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2" t="s">
        <v>194</v>
      </c>
      <c r="F422" s="22" t="s">
        <v>196</v>
      </c>
      <c r="G422" s="22" t="s">
        <v>195</v>
      </c>
      <c r="H422" s="22">
        <v>0</v>
      </c>
      <c r="I422" s="22">
        <v>0</v>
      </c>
      <c r="J422" s="22">
        <v>0</v>
      </c>
      <c r="K422" s="22">
        <v>0</v>
      </c>
      <c r="L422" s="22">
        <v>0</v>
      </c>
      <c r="M422" s="22" t="s">
        <v>197</v>
      </c>
      <c r="N422" s="22" t="s">
        <v>119</v>
      </c>
      <c r="O422" s="22" t="s">
        <v>198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 t="s">
        <v>199</v>
      </c>
      <c r="V422" s="22" t="s">
        <v>201</v>
      </c>
      <c r="W422" s="22" t="s">
        <v>200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">
        <v>421</v>
      </c>
    </row>
    <row r="423" spans="1:29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2" t="s">
        <v>202</v>
      </c>
      <c r="F423" s="22" t="s">
        <v>204</v>
      </c>
      <c r="G423" s="22" t="s">
        <v>203</v>
      </c>
      <c r="H423" s="22">
        <v>0</v>
      </c>
      <c r="I423" s="22">
        <v>0</v>
      </c>
      <c r="J423" s="22">
        <v>0</v>
      </c>
      <c r="K423" s="22">
        <v>0</v>
      </c>
      <c r="L423" s="22">
        <v>0</v>
      </c>
      <c r="M423" s="22" t="s">
        <v>205</v>
      </c>
      <c r="N423" s="22" t="s">
        <v>119</v>
      </c>
      <c r="O423" s="22" t="s">
        <v>206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 t="s">
        <v>119</v>
      </c>
      <c r="V423" s="22" t="s">
        <v>208</v>
      </c>
      <c r="W423" s="22" t="s">
        <v>207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">
        <v>422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2" t="s">
        <v>209</v>
      </c>
      <c r="F424" s="22" t="s">
        <v>211</v>
      </c>
      <c r="G424" s="22" t="s">
        <v>210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2" t="s">
        <v>212</v>
      </c>
      <c r="N424" s="22" t="s">
        <v>119</v>
      </c>
      <c r="O424" s="22" t="s">
        <v>213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 t="s">
        <v>119</v>
      </c>
      <c r="V424" s="22" t="s">
        <v>215</v>
      </c>
      <c r="W424" s="22" t="s">
        <v>214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">
        <v>423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2" t="s">
        <v>216</v>
      </c>
      <c r="F425" s="22" t="s">
        <v>181</v>
      </c>
      <c r="G425" s="22" t="s">
        <v>217</v>
      </c>
      <c r="H425" s="22">
        <v>0</v>
      </c>
      <c r="I425" s="22">
        <v>0</v>
      </c>
      <c r="J425" s="22">
        <v>0</v>
      </c>
      <c r="K425" s="22">
        <v>0</v>
      </c>
      <c r="L425" s="22">
        <v>0</v>
      </c>
      <c r="M425" s="22" t="s">
        <v>218</v>
      </c>
      <c r="N425" s="22" t="s">
        <v>119</v>
      </c>
      <c r="O425" s="22" t="s">
        <v>219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 t="s">
        <v>119</v>
      </c>
      <c r="V425" s="22" t="s">
        <v>221</v>
      </c>
      <c r="W425" s="22" t="s">
        <v>220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">
        <v>424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2" t="s">
        <v>222</v>
      </c>
      <c r="F426" s="22" t="s">
        <v>224</v>
      </c>
      <c r="G426" s="22" t="s">
        <v>223</v>
      </c>
      <c r="H426" s="22">
        <v>0</v>
      </c>
      <c r="I426" s="22">
        <v>0</v>
      </c>
      <c r="J426" s="22">
        <v>0</v>
      </c>
      <c r="K426" s="22">
        <v>0</v>
      </c>
      <c r="L426" s="22">
        <v>0</v>
      </c>
      <c r="M426" s="22" t="s">
        <v>225</v>
      </c>
      <c r="N426" s="22" t="s">
        <v>119</v>
      </c>
      <c r="O426" s="22" t="s">
        <v>226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 t="s">
        <v>227</v>
      </c>
      <c r="V426" s="22" t="s">
        <v>229</v>
      </c>
      <c r="W426" s="22" t="s">
        <v>228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">
        <v>425</v>
      </c>
    </row>
    <row r="427" spans="1:29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2" t="s">
        <v>230</v>
      </c>
      <c r="F427" s="22" t="s">
        <v>232</v>
      </c>
      <c r="G427" s="22" t="s">
        <v>231</v>
      </c>
      <c r="H427" s="22">
        <v>0</v>
      </c>
      <c r="I427" s="22">
        <v>0</v>
      </c>
      <c r="J427" s="22">
        <v>0</v>
      </c>
      <c r="K427" s="22">
        <v>0</v>
      </c>
      <c r="L427" s="22">
        <v>0</v>
      </c>
      <c r="M427" s="22" t="s">
        <v>233</v>
      </c>
      <c r="N427" s="22" t="s">
        <v>119</v>
      </c>
      <c r="O427" s="22" t="s">
        <v>234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 t="s">
        <v>119</v>
      </c>
      <c r="V427" s="22" t="s">
        <v>236</v>
      </c>
      <c r="W427" s="22" t="s">
        <v>235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">
        <v>426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2" t="s">
        <v>237</v>
      </c>
      <c r="F428" s="22" t="s">
        <v>239</v>
      </c>
      <c r="G428" s="22" t="s">
        <v>238</v>
      </c>
      <c r="H428" s="22">
        <v>0</v>
      </c>
      <c r="I428" s="22">
        <v>0</v>
      </c>
      <c r="J428" s="22">
        <v>0</v>
      </c>
      <c r="K428" s="22">
        <v>0</v>
      </c>
      <c r="L428" s="22">
        <v>0</v>
      </c>
      <c r="M428" s="22" t="s">
        <v>240</v>
      </c>
      <c r="N428" s="22" t="s">
        <v>119</v>
      </c>
      <c r="O428" s="22" t="s">
        <v>241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 t="s">
        <v>119</v>
      </c>
      <c r="V428" s="22" t="s">
        <v>243</v>
      </c>
      <c r="W428" s="22" t="s">
        <v>242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">
        <v>427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2" t="s">
        <v>244</v>
      </c>
      <c r="F429" s="22" t="s">
        <v>246</v>
      </c>
      <c r="G429" s="22" t="s">
        <v>245</v>
      </c>
      <c r="H429" s="22">
        <v>0</v>
      </c>
      <c r="I429" s="22">
        <v>0</v>
      </c>
      <c r="J429" s="22">
        <v>0</v>
      </c>
      <c r="K429" s="22">
        <v>0</v>
      </c>
      <c r="L429" s="22">
        <v>0</v>
      </c>
      <c r="M429" s="22" t="s">
        <v>247</v>
      </c>
      <c r="N429" s="22" t="s">
        <v>119</v>
      </c>
      <c r="O429" s="22" t="s">
        <v>248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 t="s">
        <v>119</v>
      </c>
      <c r="V429" s="22" t="s">
        <v>250</v>
      </c>
      <c r="W429" s="22" t="s">
        <v>249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">
        <v>428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2" t="s">
        <v>251</v>
      </c>
      <c r="F430" s="22" t="s">
        <v>253</v>
      </c>
      <c r="G430" s="22" t="s">
        <v>252</v>
      </c>
      <c r="H430" s="22">
        <v>0</v>
      </c>
      <c r="I430" s="22">
        <v>0</v>
      </c>
      <c r="J430" s="22">
        <v>0</v>
      </c>
      <c r="K430" s="22">
        <v>0</v>
      </c>
      <c r="L430" s="22">
        <v>0</v>
      </c>
      <c r="M430" s="22" t="s">
        <v>254</v>
      </c>
      <c r="N430" s="22" t="s">
        <v>119</v>
      </c>
      <c r="O430" s="22" t="s">
        <v>255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 t="s">
        <v>256</v>
      </c>
      <c r="V430" s="22" t="s">
        <v>258</v>
      </c>
      <c r="W430" s="22" t="s">
        <v>257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">
        <v>429</v>
      </c>
    </row>
    <row r="431" spans="1:29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2" t="s">
        <v>259</v>
      </c>
      <c r="F431" s="22" t="s">
        <v>261</v>
      </c>
      <c r="G431" s="22" t="s">
        <v>260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2" t="s">
        <v>262</v>
      </c>
      <c r="N431" s="22" t="s">
        <v>119</v>
      </c>
      <c r="O431" s="22" t="s">
        <v>263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 t="s">
        <v>119</v>
      </c>
      <c r="V431" s="22" t="s">
        <v>264</v>
      </c>
      <c r="W431" s="22" t="s">
        <v>62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">
        <v>430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2" t="s">
        <v>265</v>
      </c>
      <c r="F432" s="22" t="s">
        <v>267</v>
      </c>
      <c r="G432" s="22" t="s">
        <v>266</v>
      </c>
      <c r="H432" s="22">
        <v>0</v>
      </c>
      <c r="I432" s="22">
        <v>0</v>
      </c>
      <c r="J432" s="22">
        <v>0</v>
      </c>
      <c r="K432" s="22">
        <v>0</v>
      </c>
      <c r="L432" s="22">
        <v>0</v>
      </c>
      <c r="M432" s="22" t="s">
        <v>268</v>
      </c>
      <c r="N432" s="22" t="s">
        <v>119</v>
      </c>
      <c r="O432" s="22" t="s">
        <v>269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 t="s">
        <v>119</v>
      </c>
      <c r="V432" s="22" t="s">
        <v>271</v>
      </c>
      <c r="W432" s="22" t="s">
        <v>270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">
        <v>431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2" t="s">
        <v>272</v>
      </c>
      <c r="F433" s="22" t="s">
        <v>274</v>
      </c>
      <c r="G433" s="22" t="s">
        <v>273</v>
      </c>
      <c r="H433" s="22">
        <v>0</v>
      </c>
      <c r="I433" s="22">
        <v>0</v>
      </c>
      <c r="J433" s="22">
        <v>0</v>
      </c>
      <c r="K433" s="22">
        <v>0</v>
      </c>
      <c r="L433" s="22">
        <v>0</v>
      </c>
      <c r="M433" s="22" t="s">
        <v>275</v>
      </c>
      <c r="N433" s="22" t="s">
        <v>119</v>
      </c>
      <c r="O433" s="22" t="s">
        <v>276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 t="s">
        <v>277</v>
      </c>
      <c r="V433" s="22" t="s">
        <v>279</v>
      </c>
      <c r="W433" s="22" t="s">
        <v>278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">
        <v>432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2" t="s">
        <v>280</v>
      </c>
      <c r="F434" s="22" t="s">
        <v>282</v>
      </c>
      <c r="G434" s="22" t="s">
        <v>281</v>
      </c>
      <c r="H434" s="22">
        <v>0</v>
      </c>
      <c r="I434" s="22">
        <v>0</v>
      </c>
      <c r="J434" s="22">
        <v>0</v>
      </c>
      <c r="K434" s="22">
        <v>0</v>
      </c>
      <c r="L434" s="22">
        <v>0</v>
      </c>
      <c r="M434" s="22" t="s">
        <v>283</v>
      </c>
      <c r="N434" s="22" t="s">
        <v>119</v>
      </c>
      <c r="O434" s="22" t="s">
        <v>284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 t="s">
        <v>285</v>
      </c>
      <c r="V434" s="22" t="s">
        <v>287</v>
      </c>
      <c r="W434" s="22" t="s">
        <v>286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">
        <v>433</v>
      </c>
    </row>
    <row r="435" spans="1:29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2">
        <v>0.44130000000000003</v>
      </c>
      <c r="F435" s="22">
        <v>0.43530000000000002</v>
      </c>
      <c r="G435" s="22">
        <v>0.1234</v>
      </c>
      <c r="H435" s="22">
        <v>0</v>
      </c>
      <c r="I435" s="22">
        <v>0</v>
      </c>
      <c r="J435" s="22">
        <v>0</v>
      </c>
      <c r="K435" s="22">
        <v>0</v>
      </c>
      <c r="L435" s="22">
        <v>0</v>
      </c>
      <c r="M435" s="22">
        <v>0.9214</v>
      </c>
      <c r="N435" s="22">
        <v>1.6899999999999998E-2</v>
      </c>
      <c r="O435" s="22">
        <v>6.1699999999999998E-2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1.4999999999999999E-2</v>
      </c>
      <c r="V435" s="22">
        <v>0.81530000000000002</v>
      </c>
      <c r="W435" s="22">
        <v>0.16969999999999999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">
        <v>434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2">
        <v>0.38619999999999999</v>
      </c>
      <c r="F436" s="22">
        <v>0.4007</v>
      </c>
      <c r="G436" s="22">
        <v>0.21309999999999998</v>
      </c>
      <c r="H436" s="22">
        <v>0</v>
      </c>
      <c r="I436" s="22">
        <v>0</v>
      </c>
      <c r="J436" s="22">
        <v>0</v>
      </c>
      <c r="K436" s="22">
        <v>0</v>
      </c>
      <c r="L436" s="22">
        <v>0</v>
      </c>
      <c r="M436" s="22">
        <v>0.85219999999999996</v>
      </c>
      <c r="N436" s="22">
        <v>1.5900000000000001E-2</v>
      </c>
      <c r="O436" s="22">
        <v>0.13189999999999999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1.47E-2</v>
      </c>
      <c r="V436" s="22">
        <v>0.71140000000000003</v>
      </c>
      <c r="W436" s="22">
        <v>0.27390000000000003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">
        <v>435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2">
        <v>0.3644</v>
      </c>
      <c r="F437" s="22">
        <v>0.36880000000000002</v>
      </c>
      <c r="G437" s="22">
        <v>0.26679999999999998</v>
      </c>
      <c r="H437" s="22">
        <v>0</v>
      </c>
      <c r="I437" s="22">
        <v>0</v>
      </c>
      <c r="J437" s="22">
        <v>0</v>
      </c>
      <c r="K437" s="22">
        <v>0</v>
      </c>
      <c r="L437" s="22">
        <v>0</v>
      </c>
      <c r="M437" s="22">
        <v>0.79680000000000006</v>
      </c>
      <c r="N437" s="22">
        <v>0.03</v>
      </c>
      <c r="O437" s="22">
        <v>0.17319999999999999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1.2E-2</v>
      </c>
      <c r="V437" s="22">
        <v>0.65839999999999999</v>
      </c>
      <c r="W437" s="22">
        <v>0.3296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">
        <v>436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2">
        <v>0.33789999999999998</v>
      </c>
      <c r="F438" s="22">
        <v>0.32729999999999998</v>
      </c>
      <c r="G438" s="22">
        <v>0.33479999999999999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2">
        <v>0.69220000000000004</v>
      </c>
      <c r="N438" s="22">
        <v>5.5E-2</v>
      </c>
      <c r="O438" s="22">
        <v>0.25280000000000002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1.3899999999999999E-2</v>
      </c>
      <c r="V438" s="22">
        <v>0.56859999999999999</v>
      </c>
      <c r="W438" s="22">
        <v>0.41749999999999998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">
        <v>437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2">
        <v>0.49680000000000002</v>
      </c>
      <c r="F439" s="22">
        <v>0.50139999999999996</v>
      </c>
      <c r="G439" s="22">
        <v>1.8E-3</v>
      </c>
      <c r="H439" s="22">
        <v>0</v>
      </c>
      <c r="I439" s="22">
        <v>0</v>
      </c>
      <c r="J439" s="22">
        <v>0</v>
      </c>
      <c r="K439" s="22">
        <v>0</v>
      </c>
      <c r="L439" s="22">
        <v>0</v>
      </c>
      <c r="M439" s="22">
        <v>0.9951000000000001</v>
      </c>
      <c r="N439" s="22">
        <v>4.8999999999999998E-3</v>
      </c>
      <c r="O439" s="22">
        <v>1E-4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1.38E-2</v>
      </c>
      <c r="V439" s="22">
        <v>0.98620000000000008</v>
      </c>
      <c r="W439" s="22">
        <v>1E-4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">
        <v>438</v>
      </c>
    </row>
    <row r="440" spans="1:29" x14ac:dyDescent="0.25">
      <c r="A440" s="2">
        <v>27</v>
      </c>
      <c r="B440" s="2" t="s">
        <v>2</v>
      </c>
      <c r="C440" s="2">
        <v>318.14999999999998</v>
      </c>
      <c r="D440" s="2">
        <v>1</v>
      </c>
      <c r="E440" s="22">
        <v>0.38319999999999999</v>
      </c>
      <c r="F440" s="22">
        <v>0.40749999999999997</v>
      </c>
      <c r="G440" s="22">
        <v>0.20929999999999999</v>
      </c>
      <c r="H440" s="22">
        <v>0</v>
      </c>
      <c r="I440" s="22">
        <v>0</v>
      </c>
      <c r="J440" s="22">
        <v>0</v>
      </c>
      <c r="K440" s="22">
        <v>0</v>
      </c>
      <c r="L440" s="22">
        <v>0</v>
      </c>
      <c r="M440" s="22">
        <v>0.84010000000000007</v>
      </c>
      <c r="N440" s="22">
        <v>3.2500000000000001E-2</v>
      </c>
      <c r="O440" s="22">
        <v>0.12740000000000001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4.5999999999999999E-3</v>
      </c>
      <c r="V440" s="22">
        <v>0.72459999999999991</v>
      </c>
      <c r="W440" s="22">
        <v>0.27079999999999999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">
        <v>439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2">
        <v>0.3528</v>
      </c>
      <c r="F441" s="22">
        <v>0.38750000000000001</v>
      </c>
      <c r="G441" s="22">
        <v>0.25969999999999999</v>
      </c>
      <c r="H441" s="22">
        <v>0</v>
      </c>
      <c r="I441" s="22">
        <v>0</v>
      </c>
      <c r="J441" s="22">
        <v>0</v>
      </c>
      <c r="K441" s="22">
        <v>0</v>
      </c>
      <c r="L441" s="22">
        <v>0</v>
      </c>
      <c r="M441" s="22">
        <v>0.71299999999999997</v>
      </c>
      <c r="N441" s="22">
        <v>9.8100000000000007E-2</v>
      </c>
      <c r="O441" s="22">
        <v>0.18890000000000001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9.7999999999999997E-3</v>
      </c>
      <c r="V441" s="22">
        <v>0.65540000000000009</v>
      </c>
      <c r="W441" s="22">
        <v>0.33479999999999999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">
        <v>440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2">
        <v>0.31869999999999998</v>
      </c>
      <c r="F442" s="22">
        <v>0.35340000000000005</v>
      </c>
      <c r="G442" s="22">
        <v>0.32789999999999997</v>
      </c>
      <c r="H442" s="22">
        <v>0</v>
      </c>
      <c r="I442" s="22">
        <v>0</v>
      </c>
      <c r="J442" s="22">
        <v>0</v>
      </c>
      <c r="K442" s="22">
        <v>0</v>
      </c>
      <c r="L442" s="22">
        <v>0</v>
      </c>
      <c r="M442" s="22">
        <v>0.62719999999999998</v>
      </c>
      <c r="N442" s="22">
        <v>0.12089999999999999</v>
      </c>
      <c r="O442" s="22">
        <v>0.25190000000000001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2.3999999999999998E-3</v>
      </c>
      <c r="V442" s="22">
        <v>0.59740000000000004</v>
      </c>
      <c r="W442" s="22">
        <v>0.40020000000000006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">
        <v>441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2">
        <v>0.49950000000000006</v>
      </c>
      <c r="F443" s="22">
        <v>0.50049999999999994</v>
      </c>
      <c r="G443" s="22">
        <v>1E-4</v>
      </c>
      <c r="H443" s="22">
        <v>0</v>
      </c>
      <c r="I443" s="22">
        <v>0</v>
      </c>
      <c r="J443" s="22">
        <v>0</v>
      </c>
      <c r="K443" s="22">
        <v>0</v>
      </c>
      <c r="L443" s="22">
        <v>0</v>
      </c>
      <c r="M443" s="22">
        <v>0.99519999999999997</v>
      </c>
      <c r="N443" s="22">
        <v>4.7999999999999996E-3</v>
      </c>
      <c r="O443" s="22">
        <v>1E-4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7.7000000000000002E-3</v>
      </c>
      <c r="V443" s="22">
        <v>0.99230000000000007</v>
      </c>
      <c r="W443" s="22">
        <v>1E-4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">
        <v>442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2">
        <v>0.4471</v>
      </c>
      <c r="F444" s="22">
        <v>0.4617</v>
      </c>
      <c r="G444" s="22">
        <v>9.1199999999999989E-2</v>
      </c>
      <c r="H444" s="22">
        <v>0</v>
      </c>
      <c r="I444" s="22">
        <v>0</v>
      </c>
      <c r="J444" s="22">
        <v>0</v>
      </c>
      <c r="K444" s="22">
        <v>0</v>
      </c>
      <c r="L444" s="22">
        <v>0</v>
      </c>
      <c r="M444" s="22">
        <v>0.96310000000000007</v>
      </c>
      <c r="N444" s="22">
        <v>1.1699999999999999E-2</v>
      </c>
      <c r="O444" s="22">
        <v>2.52E-2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7.9000000000000008E-3</v>
      </c>
      <c r="V444" s="22">
        <v>0.84519999999999995</v>
      </c>
      <c r="W444" s="22">
        <v>0.1469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">
        <v>443</v>
      </c>
    </row>
    <row r="445" spans="1:29" x14ac:dyDescent="0.25">
      <c r="A445" s="2">
        <v>27</v>
      </c>
      <c r="B445" s="2" t="s">
        <v>2</v>
      </c>
      <c r="C445" s="2">
        <v>333.15</v>
      </c>
      <c r="D445" s="2">
        <v>1</v>
      </c>
      <c r="E445" s="22">
        <v>0.33279999999999998</v>
      </c>
      <c r="F445" s="22">
        <v>0.35729999999999995</v>
      </c>
      <c r="G445" s="22">
        <v>0.30990000000000001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2">
        <v>0.68299999999999994</v>
      </c>
      <c r="N445" s="22">
        <v>8.3100000000000007E-2</v>
      </c>
      <c r="O445" s="22">
        <v>0.2339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1.8E-3</v>
      </c>
      <c r="V445" s="22">
        <v>0.62439999999999996</v>
      </c>
      <c r="W445" s="22">
        <v>0.37380000000000002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">
        <v>444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2">
        <v>0.50039999999999996</v>
      </c>
      <c r="F446" s="22">
        <v>0.49959999999999999</v>
      </c>
      <c r="G446" s="22">
        <v>1E-4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2">
        <v>0.95579999999999998</v>
      </c>
      <c r="N446" s="22">
        <v>4.4199999999999996E-2</v>
      </c>
      <c r="O446" s="22">
        <v>1E-4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1.2E-2</v>
      </c>
      <c r="V446" s="22">
        <v>0.98799999999999999</v>
      </c>
      <c r="W446" s="22">
        <v>1E-4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">
        <v>445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2">
        <v>0.40149999999999997</v>
      </c>
      <c r="F447" s="22">
        <v>0.41070000000000001</v>
      </c>
      <c r="G447" s="22">
        <v>0.18780000000000002</v>
      </c>
      <c r="H447" s="22">
        <v>0</v>
      </c>
      <c r="I447" s="22">
        <v>0</v>
      </c>
      <c r="J447" s="22">
        <v>0</v>
      </c>
      <c r="K447" s="22">
        <v>0</v>
      </c>
      <c r="L447" s="22">
        <v>0</v>
      </c>
      <c r="M447" s="22">
        <v>0.85250000000000004</v>
      </c>
      <c r="N447" s="22">
        <v>3.39E-2</v>
      </c>
      <c r="O447" s="22">
        <v>0.11359999999999999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2.8000000000000004E-3</v>
      </c>
      <c r="V447" s="22">
        <v>0.747</v>
      </c>
      <c r="W447" s="22">
        <v>0.25019999999999998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">
        <v>446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2">
        <v>0.46929999999999999</v>
      </c>
      <c r="F448" s="22">
        <v>0.46820000000000001</v>
      </c>
      <c r="G448" s="22">
        <v>6.25E-2</v>
      </c>
      <c r="H448" s="22">
        <v>0</v>
      </c>
      <c r="I448" s="22">
        <v>0</v>
      </c>
      <c r="J448" s="22">
        <v>0</v>
      </c>
      <c r="K448" s="22">
        <v>0</v>
      </c>
      <c r="L448" s="22">
        <v>0</v>
      </c>
      <c r="M448" s="22">
        <v>0.92689999999999995</v>
      </c>
      <c r="N448" s="22">
        <v>3.3300000000000003E-2</v>
      </c>
      <c r="O448" s="22">
        <v>3.9800000000000002E-2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5.8999999999999999E-3</v>
      </c>
      <c r="V448" s="22">
        <v>0.90989999999999993</v>
      </c>
      <c r="W448" s="22">
        <v>8.4199999999999997E-2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">
        <v>447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2">
        <v>0.37420000000000003</v>
      </c>
      <c r="F449" s="22">
        <v>0.39850000000000002</v>
      </c>
      <c r="G449" s="22">
        <v>0.2273</v>
      </c>
      <c r="H449" s="22">
        <v>0</v>
      </c>
      <c r="I449" s="22">
        <v>0</v>
      </c>
      <c r="J449" s="22">
        <v>0</v>
      </c>
      <c r="K449" s="22">
        <v>0</v>
      </c>
      <c r="L449" s="22">
        <v>0</v>
      </c>
      <c r="M449" s="22">
        <v>0.81499999999999995</v>
      </c>
      <c r="N449" s="22">
        <v>4.3899999999999995E-2</v>
      </c>
      <c r="O449" s="22">
        <v>0.1411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7.0999999999999995E-3</v>
      </c>
      <c r="V449" s="22">
        <v>0.69730000000000003</v>
      </c>
      <c r="W449" s="22">
        <v>0.29559999999999997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">
        <v>448</v>
      </c>
    </row>
    <row r="450" spans="1:29" x14ac:dyDescent="0.25">
      <c r="A450" s="2">
        <v>27</v>
      </c>
      <c r="B450" s="2" t="s">
        <v>2</v>
      </c>
      <c r="C450" s="2">
        <v>303.14999999999998</v>
      </c>
      <c r="D450" s="2">
        <v>1</v>
      </c>
      <c r="E450" s="22">
        <v>0.3679</v>
      </c>
      <c r="F450" s="22">
        <v>0</v>
      </c>
      <c r="G450" s="22">
        <v>0.32040000000000002</v>
      </c>
      <c r="H450" s="22">
        <v>0</v>
      </c>
      <c r="I450" s="22">
        <v>0</v>
      </c>
      <c r="J450" s="22">
        <v>0</v>
      </c>
      <c r="K450" s="22">
        <v>0</v>
      </c>
      <c r="L450" s="22">
        <v>0.31170000000000003</v>
      </c>
      <c r="M450" s="22">
        <v>0.86</v>
      </c>
      <c r="N450" s="22">
        <v>0</v>
      </c>
      <c r="O450" s="22">
        <v>0.10929999999999999</v>
      </c>
      <c r="P450" s="22">
        <v>0</v>
      </c>
      <c r="Q450" s="22">
        <v>0</v>
      </c>
      <c r="R450" s="22">
        <v>0</v>
      </c>
      <c r="S450" s="22">
        <v>0</v>
      </c>
      <c r="T450" s="22">
        <v>3.0800000000000001E-2</v>
      </c>
      <c r="U450" s="22">
        <v>1.38E-2</v>
      </c>
      <c r="V450" s="22">
        <v>0</v>
      </c>
      <c r="W450" s="22">
        <v>0.51</v>
      </c>
      <c r="X450" s="22">
        <v>0</v>
      </c>
      <c r="Y450" s="22">
        <v>0</v>
      </c>
      <c r="Z450" s="22">
        <v>0</v>
      </c>
      <c r="AA450" s="22">
        <v>0</v>
      </c>
      <c r="AB450" s="22">
        <v>0.47619999999999996</v>
      </c>
      <c r="AC450" s="2">
        <v>449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2">
        <v>0.31929999999999997</v>
      </c>
      <c r="F451" s="22">
        <v>0</v>
      </c>
      <c r="G451" s="22">
        <v>0.37759999999999999</v>
      </c>
      <c r="H451" s="22">
        <v>0</v>
      </c>
      <c r="I451" s="22">
        <v>0</v>
      </c>
      <c r="J451" s="22">
        <v>0</v>
      </c>
      <c r="K451" s="22">
        <v>0</v>
      </c>
      <c r="L451" s="22">
        <v>0.30309999999999998</v>
      </c>
      <c r="M451" s="22">
        <v>0.80310000000000004</v>
      </c>
      <c r="N451" s="22">
        <v>0</v>
      </c>
      <c r="O451" s="22">
        <v>0.15049999999999999</v>
      </c>
      <c r="P451" s="22">
        <v>0</v>
      </c>
      <c r="Q451" s="22">
        <v>0</v>
      </c>
      <c r="R451" s="22">
        <v>0</v>
      </c>
      <c r="S451" s="22">
        <v>0</v>
      </c>
      <c r="T451" s="22">
        <v>4.6399999999999997E-2</v>
      </c>
      <c r="U451" s="22">
        <v>1.7299999999999999E-2</v>
      </c>
      <c r="V451" s="22">
        <v>0</v>
      </c>
      <c r="W451" s="22">
        <v>0.4592</v>
      </c>
      <c r="X451" s="22">
        <v>0</v>
      </c>
      <c r="Y451" s="22">
        <v>0</v>
      </c>
      <c r="Z451" s="22">
        <v>0</v>
      </c>
      <c r="AA451" s="22">
        <v>0</v>
      </c>
      <c r="AB451" s="22">
        <v>0.52349999999999997</v>
      </c>
      <c r="AC451" s="2">
        <v>450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2">
        <v>0.34009999999999996</v>
      </c>
      <c r="F452" s="22">
        <v>0</v>
      </c>
      <c r="G452" s="22">
        <v>0.38140000000000002</v>
      </c>
      <c r="H452" s="22">
        <v>0</v>
      </c>
      <c r="I452" s="22">
        <v>0</v>
      </c>
      <c r="J452" s="22">
        <v>0</v>
      </c>
      <c r="K452" s="22">
        <v>0</v>
      </c>
      <c r="L452" s="22">
        <v>0.27850000000000003</v>
      </c>
      <c r="M452" s="22">
        <v>0.77379999999999993</v>
      </c>
      <c r="N452" s="22">
        <v>0</v>
      </c>
      <c r="O452" s="22">
        <v>0.17780000000000001</v>
      </c>
      <c r="P452" s="22">
        <v>0</v>
      </c>
      <c r="Q452" s="22">
        <v>0</v>
      </c>
      <c r="R452" s="22">
        <v>0</v>
      </c>
      <c r="S452" s="22">
        <v>0</v>
      </c>
      <c r="T452" s="22">
        <v>4.8399999999999999E-2</v>
      </c>
      <c r="U452" s="22">
        <v>1.95E-2</v>
      </c>
      <c r="V452" s="22">
        <v>0</v>
      </c>
      <c r="W452" s="22">
        <v>0.4486</v>
      </c>
      <c r="X452" s="22">
        <v>0</v>
      </c>
      <c r="Y452" s="22">
        <v>0</v>
      </c>
      <c r="Z452" s="22">
        <v>0</v>
      </c>
      <c r="AA452" s="22">
        <v>0</v>
      </c>
      <c r="AB452" s="22">
        <v>0.53189999999999993</v>
      </c>
      <c r="AC452" s="2">
        <v>451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2">
        <v>0.31690000000000002</v>
      </c>
      <c r="F453" s="22">
        <v>0</v>
      </c>
      <c r="G453" s="22">
        <v>0.42780000000000001</v>
      </c>
      <c r="H453" s="22">
        <v>0</v>
      </c>
      <c r="I453" s="22">
        <v>0</v>
      </c>
      <c r="J453" s="22">
        <v>0</v>
      </c>
      <c r="K453" s="22">
        <v>0</v>
      </c>
      <c r="L453" s="22">
        <v>0.25530000000000003</v>
      </c>
      <c r="M453" s="22">
        <v>0.76329999999999998</v>
      </c>
      <c r="N453" s="22">
        <v>0</v>
      </c>
      <c r="O453" s="22">
        <v>0.18899999999999997</v>
      </c>
      <c r="P453" s="22">
        <v>0</v>
      </c>
      <c r="Q453" s="22">
        <v>0</v>
      </c>
      <c r="R453" s="22">
        <v>0</v>
      </c>
      <c r="S453" s="22">
        <v>0</v>
      </c>
      <c r="T453" s="22">
        <v>4.7699999999999992E-2</v>
      </c>
      <c r="U453" s="22">
        <v>2.9700000000000001E-2</v>
      </c>
      <c r="V453" s="22">
        <v>0</v>
      </c>
      <c r="W453" s="22">
        <v>0.40130000000000005</v>
      </c>
      <c r="X453" s="22">
        <v>0</v>
      </c>
      <c r="Y453" s="22">
        <v>0</v>
      </c>
      <c r="Z453" s="22">
        <v>0</v>
      </c>
      <c r="AA453" s="22">
        <v>0</v>
      </c>
      <c r="AB453" s="22">
        <v>0.56899999999999995</v>
      </c>
      <c r="AC453" s="2">
        <v>452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2">
        <v>0.26579999999999998</v>
      </c>
      <c r="F454" s="22">
        <v>0</v>
      </c>
      <c r="G454" s="22">
        <v>0.49959999999999999</v>
      </c>
      <c r="H454" s="22">
        <v>0</v>
      </c>
      <c r="I454" s="22">
        <v>0</v>
      </c>
      <c r="J454" s="22">
        <v>0</v>
      </c>
      <c r="K454" s="22">
        <v>0</v>
      </c>
      <c r="L454" s="22">
        <v>0.2346</v>
      </c>
      <c r="M454" s="22">
        <v>0.73120000000000007</v>
      </c>
      <c r="N454" s="22">
        <v>0</v>
      </c>
      <c r="O454" s="22">
        <v>0.21629999999999999</v>
      </c>
      <c r="P454" s="22">
        <v>0</v>
      </c>
      <c r="Q454" s="22">
        <v>0</v>
      </c>
      <c r="R454" s="22">
        <v>0</v>
      </c>
      <c r="S454" s="22">
        <v>0</v>
      </c>
      <c r="T454" s="22">
        <v>5.2600000000000001E-2</v>
      </c>
      <c r="U454" s="22">
        <v>4.1900000000000007E-2</v>
      </c>
      <c r="V454" s="22">
        <v>0</v>
      </c>
      <c r="W454" s="22">
        <v>0.32689999999999997</v>
      </c>
      <c r="X454" s="22">
        <v>0</v>
      </c>
      <c r="Y454" s="22">
        <v>0</v>
      </c>
      <c r="Z454" s="22">
        <v>0</v>
      </c>
      <c r="AA454" s="22">
        <v>0</v>
      </c>
      <c r="AB454" s="22">
        <v>0.63129999999999997</v>
      </c>
      <c r="AC454" s="2">
        <v>453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2">
        <v>0.32049999999999995</v>
      </c>
      <c r="F455" s="22">
        <v>0</v>
      </c>
      <c r="G455" s="22">
        <v>0.49609999999999999</v>
      </c>
      <c r="H455" s="22">
        <v>0</v>
      </c>
      <c r="I455" s="22">
        <v>0</v>
      </c>
      <c r="J455" s="22">
        <v>0</v>
      </c>
      <c r="K455" s="22">
        <v>0</v>
      </c>
      <c r="L455" s="22">
        <v>0.18340000000000001</v>
      </c>
      <c r="M455" s="22">
        <v>0.67530000000000001</v>
      </c>
      <c r="N455" s="22">
        <v>0</v>
      </c>
      <c r="O455" s="22">
        <v>0.26750000000000002</v>
      </c>
      <c r="P455" s="22">
        <v>0</v>
      </c>
      <c r="Q455" s="22">
        <v>0</v>
      </c>
      <c r="R455" s="22">
        <v>0</v>
      </c>
      <c r="S455" s="22">
        <v>0</v>
      </c>
      <c r="T455" s="22">
        <v>5.7300000000000004E-2</v>
      </c>
      <c r="U455" s="22">
        <v>6.88E-2</v>
      </c>
      <c r="V455" s="22">
        <v>0</v>
      </c>
      <c r="W455" s="22">
        <v>0.27579999999999999</v>
      </c>
      <c r="X455" s="22">
        <v>0</v>
      </c>
      <c r="Y455" s="22">
        <v>0</v>
      </c>
      <c r="Z455" s="22">
        <v>0</v>
      </c>
      <c r="AA455" s="22">
        <v>0</v>
      </c>
      <c r="AB455" s="22">
        <v>0.65540000000000009</v>
      </c>
      <c r="AC455" s="2">
        <v>454</v>
      </c>
    </row>
    <row r="456" spans="1:29" x14ac:dyDescent="0.25">
      <c r="A456" s="2">
        <v>27</v>
      </c>
      <c r="B456" s="2" t="s">
        <v>2</v>
      </c>
      <c r="C456" s="2">
        <v>318.14999999999998</v>
      </c>
      <c r="D456" s="2">
        <v>1</v>
      </c>
      <c r="E456" s="22">
        <v>0.34490000000000004</v>
      </c>
      <c r="F456" s="22">
        <v>0</v>
      </c>
      <c r="G456" s="22">
        <v>0.33119999999999999</v>
      </c>
      <c r="H456" s="22">
        <v>0</v>
      </c>
      <c r="I456" s="22">
        <v>0</v>
      </c>
      <c r="J456" s="22">
        <v>0</v>
      </c>
      <c r="K456" s="22">
        <v>0</v>
      </c>
      <c r="L456" s="22">
        <v>0.32390000000000002</v>
      </c>
      <c r="M456" s="22">
        <v>0.87209999999999999</v>
      </c>
      <c r="N456" s="22">
        <v>0</v>
      </c>
      <c r="O456" s="22">
        <v>9.6600000000000005E-2</v>
      </c>
      <c r="P456" s="22">
        <v>0</v>
      </c>
      <c r="Q456" s="22">
        <v>0</v>
      </c>
      <c r="R456" s="22">
        <v>0</v>
      </c>
      <c r="S456" s="22">
        <v>0</v>
      </c>
      <c r="T456" s="22">
        <v>3.1300000000000001E-2</v>
      </c>
      <c r="U456" s="22">
        <v>8.8000000000000005E-3</v>
      </c>
      <c r="V456" s="22">
        <v>0</v>
      </c>
      <c r="W456" s="22">
        <v>0.48450000000000004</v>
      </c>
      <c r="X456" s="22">
        <v>0</v>
      </c>
      <c r="Y456" s="22">
        <v>0</v>
      </c>
      <c r="Z456" s="22">
        <v>0</v>
      </c>
      <c r="AA456" s="22">
        <v>0</v>
      </c>
      <c r="AB456" s="22">
        <v>0.50670000000000004</v>
      </c>
      <c r="AC456" s="2">
        <v>455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2">
        <v>0.33079999999999998</v>
      </c>
      <c r="F457" s="22">
        <v>0</v>
      </c>
      <c r="G457" s="22">
        <v>0.40979999999999994</v>
      </c>
      <c r="H457" s="22">
        <v>0</v>
      </c>
      <c r="I457" s="22">
        <v>0</v>
      </c>
      <c r="J457" s="22">
        <v>0</v>
      </c>
      <c r="K457" s="22">
        <v>0</v>
      </c>
      <c r="L457" s="22">
        <v>0.25940000000000002</v>
      </c>
      <c r="M457" s="22">
        <v>0.75549999999999995</v>
      </c>
      <c r="N457" s="22">
        <v>0</v>
      </c>
      <c r="O457" s="22">
        <v>0.1986</v>
      </c>
      <c r="P457" s="22">
        <v>0</v>
      </c>
      <c r="Q457" s="22">
        <v>0</v>
      </c>
      <c r="R457" s="22">
        <v>0</v>
      </c>
      <c r="S457" s="22">
        <v>0</v>
      </c>
      <c r="T457" s="22">
        <v>4.5899999999999996E-2</v>
      </c>
      <c r="U457" s="22">
        <v>1.7100000000000001E-2</v>
      </c>
      <c r="V457" s="22">
        <v>0</v>
      </c>
      <c r="W457" s="22">
        <v>0.55320000000000003</v>
      </c>
      <c r="X457" s="22">
        <v>0</v>
      </c>
      <c r="Y457" s="22">
        <v>0</v>
      </c>
      <c r="Z457" s="22">
        <v>0</v>
      </c>
      <c r="AA457" s="22">
        <v>0</v>
      </c>
      <c r="AB457" s="22">
        <v>0.42969999999999997</v>
      </c>
      <c r="AC457" s="2">
        <v>456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2">
        <v>0.34179999999999999</v>
      </c>
      <c r="F458" s="22">
        <v>0</v>
      </c>
      <c r="G458" s="22">
        <v>0.37780000000000002</v>
      </c>
      <c r="H458" s="22">
        <v>0</v>
      </c>
      <c r="I458" s="22">
        <v>0</v>
      </c>
      <c r="J458" s="22">
        <v>0</v>
      </c>
      <c r="K458" s="22">
        <v>0</v>
      </c>
      <c r="L458" s="22">
        <v>0.28039999999999998</v>
      </c>
      <c r="M458" s="22">
        <v>0.78090000000000004</v>
      </c>
      <c r="N458" s="22">
        <v>0</v>
      </c>
      <c r="O458" s="22">
        <v>0.17129999999999998</v>
      </c>
      <c r="P458" s="22">
        <v>0</v>
      </c>
      <c r="Q458" s="22">
        <v>0</v>
      </c>
      <c r="R458" s="22">
        <v>0</v>
      </c>
      <c r="S458" s="22">
        <v>0</v>
      </c>
      <c r="T458" s="22">
        <v>4.7800000000000002E-2</v>
      </c>
      <c r="U458" s="22">
        <v>2.3900000000000001E-2</v>
      </c>
      <c r="V458" s="22">
        <v>0</v>
      </c>
      <c r="W458" s="22">
        <v>0.52829999999999999</v>
      </c>
      <c r="X458" s="22">
        <v>0</v>
      </c>
      <c r="Y458" s="22">
        <v>0</v>
      </c>
      <c r="Z458" s="22">
        <v>0</v>
      </c>
      <c r="AA458" s="22">
        <v>0</v>
      </c>
      <c r="AB458" s="22">
        <v>0.44780000000000003</v>
      </c>
      <c r="AC458" s="2">
        <v>457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2">
        <v>0.2621</v>
      </c>
      <c r="F459" s="22">
        <v>0</v>
      </c>
      <c r="G459" s="22">
        <v>0.53180000000000005</v>
      </c>
      <c r="H459" s="22">
        <v>0</v>
      </c>
      <c r="I459" s="22">
        <v>0</v>
      </c>
      <c r="J459" s="22">
        <v>0</v>
      </c>
      <c r="K459" s="22">
        <v>0</v>
      </c>
      <c r="L459" s="22">
        <v>0.20610000000000001</v>
      </c>
      <c r="M459" s="22">
        <v>0.65269999999999995</v>
      </c>
      <c r="N459" s="22">
        <v>0</v>
      </c>
      <c r="O459" s="22">
        <v>0.30420000000000003</v>
      </c>
      <c r="P459" s="22">
        <v>0</v>
      </c>
      <c r="Q459" s="22">
        <v>0</v>
      </c>
      <c r="R459" s="22">
        <v>0</v>
      </c>
      <c r="S459" s="22">
        <v>0</v>
      </c>
      <c r="T459" s="22">
        <v>4.3099999999999999E-2</v>
      </c>
      <c r="U459" s="22">
        <v>6.8699999999999997E-2</v>
      </c>
      <c r="V459" s="22">
        <v>0</v>
      </c>
      <c r="W459" s="22">
        <v>0.63600000000000001</v>
      </c>
      <c r="X459" s="22">
        <v>0</v>
      </c>
      <c r="Y459" s="22">
        <v>0</v>
      </c>
      <c r="Z459" s="22">
        <v>0</v>
      </c>
      <c r="AA459" s="22">
        <v>0</v>
      </c>
      <c r="AB459" s="22">
        <v>0.29530000000000001</v>
      </c>
      <c r="AC459" s="2">
        <v>458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2">
        <v>0.31670000000000004</v>
      </c>
      <c r="F460" s="22">
        <v>0</v>
      </c>
      <c r="G460" s="22">
        <v>0.45289999999999997</v>
      </c>
      <c r="H460" s="22">
        <v>0</v>
      </c>
      <c r="I460" s="22">
        <v>0</v>
      </c>
      <c r="J460" s="22">
        <v>0</v>
      </c>
      <c r="K460" s="22">
        <v>0</v>
      </c>
      <c r="L460" s="22">
        <v>0.23039999999999999</v>
      </c>
      <c r="M460" s="22">
        <v>0.70709999999999995</v>
      </c>
      <c r="N460" s="22">
        <v>0</v>
      </c>
      <c r="O460" s="22">
        <v>0.24660000000000001</v>
      </c>
      <c r="P460" s="22">
        <v>0</v>
      </c>
      <c r="Q460" s="22">
        <v>0</v>
      </c>
      <c r="R460" s="22">
        <v>0</v>
      </c>
      <c r="S460" s="22">
        <v>0</v>
      </c>
      <c r="T460" s="22">
        <v>4.6399999999999997E-2</v>
      </c>
      <c r="U460" s="22">
        <v>4.7899999999999998E-2</v>
      </c>
      <c r="V460" s="22">
        <v>0</v>
      </c>
      <c r="W460" s="22">
        <v>0.60680000000000001</v>
      </c>
      <c r="X460" s="22">
        <v>0</v>
      </c>
      <c r="Y460" s="22">
        <v>0</v>
      </c>
      <c r="Z460" s="22">
        <v>0</v>
      </c>
      <c r="AA460" s="22">
        <v>0</v>
      </c>
      <c r="AB460" s="22">
        <v>0.3453</v>
      </c>
      <c r="AC460" s="2">
        <v>459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2">
        <v>0.27089999999999997</v>
      </c>
      <c r="F461" s="22">
        <v>0</v>
      </c>
      <c r="G461" s="22">
        <v>0.54969999999999997</v>
      </c>
      <c r="H461" s="22">
        <v>0</v>
      </c>
      <c r="I461" s="22">
        <v>0</v>
      </c>
      <c r="J461" s="22">
        <v>0</v>
      </c>
      <c r="K461" s="22">
        <v>0</v>
      </c>
      <c r="L461" s="22">
        <v>0.1794</v>
      </c>
      <c r="M461" s="22">
        <v>0.61039999999999994</v>
      </c>
      <c r="N461" s="22">
        <v>0</v>
      </c>
      <c r="O461" s="22">
        <v>0.34539999999999998</v>
      </c>
      <c r="P461" s="22">
        <v>0</v>
      </c>
      <c r="Q461" s="22">
        <v>0</v>
      </c>
      <c r="R461" s="22">
        <v>0</v>
      </c>
      <c r="S461" s="22">
        <v>0</v>
      </c>
      <c r="T461" s="22">
        <v>4.4199999999999996E-2</v>
      </c>
      <c r="U461" s="22">
        <v>8.3000000000000004E-2</v>
      </c>
      <c r="V461" s="22">
        <v>0</v>
      </c>
      <c r="W461" s="22">
        <v>0.67069999999999996</v>
      </c>
      <c r="X461" s="22">
        <v>0</v>
      </c>
      <c r="Y461" s="22">
        <v>0</v>
      </c>
      <c r="Z461" s="22">
        <v>0</v>
      </c>
      <c r="AA461" s="22">
        <v>0</v>
      </c>
      <c r="AB461" s="22">
        <v>0.24629999999999999</v>
      </c>
      <c r="AC461" s="2">
        <v>460</v>
      </c>
    </row>
    <row r="462" spans="1:29" x14ac:dyDescent="0.25">
      <c r="A462" s="2">
        <v>27</v>
      </c>
      <c r="B462" s="2" t="s">
        <v>2</v>
      </c>
      <c r="C462" s="2">
        <v>333.15</v>
      </c>
      <c r="D462" s="2">
        <v>1</v>
      </c>
      <c r="E462" s="22">
        <v>0.31739999999999996</v>
      </c>
      <c r="F462" s="22">
        <v>0</v>
      </c>
      <c r="G462" s="22">
        <v>0.38140000000000002</v>
      </c>
      <c r="H462" s="22">
        <v>0</v>
      </c>
      <c r="I462" s="22">
        <v>0</v>
      </c>
      <c r="J462" s="22">
        <v>0</v>
      </c>
      <c r="K462" s="22">
        <v>0</v>
      </c>
      <c r="L462" s="22">
        <v>0.30120000000000002</v>
      </c>
      <c r="M462" s="22">
        <v>0.84459999999999991</v>
      </c>
      <c r="N462" s="22">
        <v>0</v>
      </c>
      <c r="O462" s="22">
        <v>0.11609999999999999</v>
      </c>
      <c r="P462" s="22">
        <v>0</v>
      </c>
      <c r="Q462" s="22">
        <v>0</v>
      </c>
      <c r="R462" s="22">
        <v>0</v>
      </c>
      <c r="S462" s="22">
        <v>0</v>
      </c>
      <c r="T462" s="22">
        <v>3.9300000000000002E-2</v>
      </c>
      <c r="U462" s="22">
        <v>8.9999999999999998E-4</v>
      </c>
      <c r="V462" s="22">
        <v>0</v>
      </c>
      <c r="W462" s="22">
        <v>0.54069999999999996</v>
      </c>
      <c r="X462" s="22">
        <v>0</v>
      </c>
      <c r="Y462" s="22">
        <v>0</v>
      </c>
      <c r="Z462" s="22">
        <v>0</v>
      </c>
      <c r="AA462" s="22">
        <v>0</v>
      </c>
      <c r="AB462" s="22">
        <v>0.45840000000000003</v>
      </c>
      <c r="AC462" s="2">
        <v>461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2">
        <v>0.31459999999999999</v>
      </c>
      <c r="F463" s="22">
        <v>0</v>
      </c>
      <c r="G463" s="22">
        <v>0.41710000000000003</v>
      </c>
      <c r="H463" s="22">
        <v>0</v>
      </c>
      <c r="I463" s="22">
        <v>0</v>
      </c>
      <c r="J463" s="22">
        <v>0</v>
      </c>
      <c r="K463" s="22">
        <v>0</v>
      </c>
      <c r="L463" s="22">
        <v>0.26829999999999998</v>
      </c>
      <c r="M463" s="22">
        <v>0.77780000000000005</v>
      </c>
      <c r="N463" s="22">
        <v>0</v>
      </c>
      <c r="O463" s="22">
        <v>0.16930000000000001</v>
      </c>
      <c r="P463" s="22">
        <v>0</v>
      </c>
      <c r="Q463" s="22">
        <v>0</v>
      </c>
      <c r="R463" s="22">
        <v>0</v>
      </c>
      <c r="S463" s="22">
        <v>0</v>
      </c>
      <c r="T463" s="22">
        <v>5.2900000000000003E-2</v>
      </c>
      <c r="U463" s="22">
        <v>2.4900000000000002E-2</v>
      </c>
      <c r="V463" s="22">
        <v>0</v>
      </c>
      <c r="W463" s="22">
        <v>0.56100000000000005</v>
      </c>
      <c r="X463" s="22">
        <v>0</v>
      </c>
      <c r="Y463" s="22">
        <v>0</v>
      </c>
      <c r="Z463" s="22">
        <v>0</v>
      </c>
      <c r="AA463" s="22">
        <v>0</v>
      </c>
      <c r="AB463" s="22">
        <v>0.41409999999999997</v>
      </c>
      <c r="AC463" s="2">
        <v>462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2">
        <v>0.30890000000000001</v>
      </c>
      <c r="F464" s="22">
        <v>0</v>
      </c>
      <c r="G464" s="22">
        <v>0.4385</v>
      </c>
      <c r="H464" s="22">
        <v>0</v>
      </c>
      <c r="I464" s="22">
        <v>0</v>
      </c>
      <c r="J464" s="22">
        <v>0</v>
      </c>
      <c r="K464" s="22">
        <v>0</v>
      </c>
      <c r="L464" s="22">
        <v>0.25259999999999999</v>
      </c>
      <c r="M464" s="22">
        <v>0.75529999999999997</v>
      </c>
      <c r="N464" s="22">
        <v>0</v>
      </c>
      <c r="O464" s="22">
        <v>0.20620000000000002</v>
      </c>
      <c r="P464" s="22">
        <v>0</v>
      </c>
      <c r="Q464" s="22">
        <v>0</v>
      </c>
      <c r="R464" s="22">
        <v>0</v>
      </c>
      <c r="S464" s="22">
        <v>0</v>
      </c>
      <c r="T464" s="22">
        <v>3.85E-2</v>
      </c>
      <c r="U464" s="22">
        <v>1.9099999999999999E-2</v>
      </c>
      <c r="V464" s="22">
        <v>0</v>
      </c>
      <c r="W464" s="22">
        <v>0.58879999999999999</v>
      </c>
      <c r="X464" s="22">
        <v>0</v>
      </c>
      <c r="Y464" s="22">
        <v>0</v>
      </c>
      <c r="Z464" s="22">
        <v>0</v>
      </c>
      <c r="AA464" s="22">
        <v>0</v>
      </c>
      <c r="AB464" s="22">
        <v>0.3921</v>
      </c>
      <c r="AC464" s="2">
        <v>463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2">
        <v>0.27940000000000004</v>
      </c>
      <c r="F465" s="22">
        <v>0</v>
      </c>
      <c r="G465" s="22">
        <v>0.50290000000000001</v>
      </c>
      <c r="H465" s="22">
        <v>0</v>
      </c>
      <c r="I465" s="22">
        <v>0</v>
      </c>
      <c r="J465" s="22">
        <v>0</v>
      </c>
      <c r="K465" s="22">
        <v>0</v>
      </c>
      <c r="L465" s="22">
        <v>0.2177</v>
      </c>
      <c r="M465" s="22">
        <v>0.5756</v>
      </c>
      <c r="N465" s="22">
        <v>0</v>
      </c>
      <c r="O465" s="22">
        <v>0.35729999999999995</v>
      </c>
      <c r="P465" s="22">
        <v>0</v>
      </c>
      <c r="Q465" s="22">
        <v>0</v>
      </c>
      <c r="R465" s="22">
        <v>0</v>
      </c>
      <c r="S465" s="22">
        <v>0</v>
      </c>
      <c r="T465" s="22">
        <v>6.7099999999999993E-2</v>
      </c>
      <c r="U465" s="22">
        <v>4.0800000000000003E-2</v>
      </c>
      <c r="V465" s="22">
        <v>0</v>
      </c>
      <c r="W465" s="22">
        <v>0.63270000000000004</v>
      </c>
      <c r="X465" s="22">
        <v>0</v>
      </c>
      <c r="Y465" s="22">
        <v>0</v>
      </c>
      <c r="Z465" s="22">
        <v>0</v>
      </c>
      <c r="AA465" s="22">
        <v>0</v>
      </c>
      <c r="AB465" s="22">
        <v>0.32650000000000001</v>
      </c>
      <c r="AC465" s="2">
        <v>464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2">
        <v>0.2928</v>
      </c>
      <c r="F466" s="22">
        <v>0</v>
      </c>
      <c r="G466" s="22">
        <v>0.47070000000000001</v>
      </c>
      <c r="H466" s="22">
        <v>0</v>
      </c>
      <c r="I466" s="22">
        <v>0</v>
      </c>
      <c r="J466" s="22">
        <v>0</v>
      </c>
      <c r="K466" s="22">
        <v>0</v>
      </c>
      <c r="L466" s="22">
        <v>0.23649999999999999</v>
      </c>
      <c r="M466" s="22">
        <v>0.67620000000000002</v>
      </c>
      <c r="N466" s="22">
        <v>0</v>
      </c>
      <c r="O466" s="22">
        <v>0.28589999999999999</v>
      </c>
      <c r="P466" s="22">
        <v>0</v>
      </c>
      <c r="Q466" s="22">
        <v>0</v>
      </c>
      <c r="R466" s="22">
        <v>0</v>
      </c>
      <c r="S466" s="22">
        <v>0</v>
      </c>
      <c r="T466" s="22">
        <v>3.7900000000000003E-2</v>
      </c>
      <c r="U466" s="22">
        <v>1.8200000000000001E-2</v>
      </c>
      <c r="V466" s="22">
        <v>0</v>
      </c>
      <c r="W466" s="22">
        <v>0.61509999999999998</v>
      </c>
      <c r="X466" s="22">
        <v>0</v>
      </c>
      <c r="Y466" s="22">
        <v>0</v>
      </c>
      <c r="Z466" s="22">
        <v>0</v>
      </c>
      <c r="AA466" s="22">
        <v>0</v>
      </c>
      <c r="AB466" s="22">
        <v>0.36670000000000003</v>
      </c>
      <c r="AC466" s="2">
        <v>465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2">
        <v>0.27179999999999999</v>
      </c>
      <c r="F467" s="22">
        <v>0</v>
      </c>
      <c r="G467" s="22">
        <v>0.55310000000000004</v>
      </c>
      <c r="H467" s="22">
        <v>0</v>
      </c>
      <c r="I467" s="22">
        <v>0</v>
      </c>
      <c r="J467" s="22">
        <v>0</v>
      </c>
      <c r="K467" s="22">
        <v>0</v>
      </c>
      <c r="L467" s="22">
        <v>0.17510000000000001</v>
      </c>
      <c r="M467" s="22">
        <v>0.53010000000000002</v>
      </c>
      <c r="N467" s="22">
        <v>0</v>
      </c>
      <c r="O467" s="22">
        <v>0.4083</v>
      </c>
      <c r="P467" s="22">
        <v>0</v>
      </c>
      <c r="Q467" s="22">
        <v>0</v>
      </c>
      <c r="R467" s="22">
        <v>0</v>
      </c>
      <c r="S467" s="22">
        <v>0</v>
      </c>
      <c r="T467" s="22">
        <v>6.1600000000000002E-2</v>
      </c>
      <c r="U467" s="22">
        <v>8.8499999999999995E-2</v>
      </c>
      <c r="V467" s="22">
        <v>0</v>
      </c>
      <c r="W467" s="22">
        <v>0.64700000000000002</v>
      </c>
      <c r="X467" s="22">
        <v>0</v>
      </c>
      <c r="Y467" s="22">
        <v>0</v>
      </c>
      <c r="Z467" s="22">
        <v>0</v>
      </c>
      <c r="AA467" s="22">
        <v>0</v>
      </c>
      <c r="AB467" s="22">
        <v>0.26450000000000001</v>
      </c>
      <c r="AC467" s="2">
        <v>466</v>
      </c>
    </row>
    <row r="468" spans="1:29" x14ac:dyDescent="0.25">
      <c r="A468" s="2">
        <v>27</v>
      </c>
      <c r="B468" s="2" t="s">
        <v>2</v>
      </c>
      <c r="C468" s="2">
        <v>303.14999999999998</v>
      </c>
      <c r="D468" s="2">
        <v>4</v>
      </c>
      <c r="E468" s="22">
        <v>0.40720000000000001</v>
      </c>
      <c r="F468" s="22">
        <v>0.19159999999999999</v>
      </c>
      <c r="G468" s="22">
        <v>0</v>
      </c>
      <c r="H468" s="22">
        <v>0</v>
      </c>
      <c r="I468" s="22">
        <v>0</v>
      </c>
      <c r="J468" s="22">
        <v>0</v>
      </c>
      <c r="K468" s="22">
        <v>0</v>
      </c>
      <c r="L468" s="22">
        <v>0.4012</v>
      </c>
      <c r="M468" s="22">
        <v>0.9798</v>
      </c>
      <c r="N468" s="22">
        <v>0</v>
      </c>
      <c r="O468" s="22">
        <v>7.1999999999999998E-3</v>
      </c>
      <c r="P468" s="22">
        <v>0</v>
      </c>
      <c r="Q468" s="22">
        <v>0</v>
      </c>
      <c r="R468" s="22">
        <v>0</v>
      </c>
      <c r="S468" s="22">
        <v>0</v>
      </c>
      <c r="T468" s="22">
        <v>1.3000000000000001E-2</v>
      </c>
      <c r="U468" s="22">
        <v>1.3000000000000001E-2</v>
      </c>
      <c r="V468" s="22">
        <v>0</v>
      </c>
      <c r="W468" s="22">
        <v>0.31230000000000002</v>
      </c>
      <c r="X468" s="22">
        <v>0</v>
      </c>
      <c r="Y468" s="22">
        <v>0</v>
      </c>
      <c r="Z468" s="22">
        <v>0</v>
      </c>
      <c r="AA468" s="22">
        <v>0</v>
      </c>
      <c r="AB468" s="22">
        <v>0.67469999999999997</v>
      </c>
      <c r="AC468" s="2">
        <v>467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2">
        <v>0.36979999999999996</v>
      </c>
      <c r="F469" s="22">
        <v>0.28110000000000002</v>
      </c>
      <c r="G469" s="22">
        <v>0</v>
      </c>
      <c r="H469" s="22">
        <v>0</v>
      </c>
      <c r="I469" s="22">
        <v>0</v>
      </c>
      <c r="J469" s="22">
        <v>0</v>
      </c>
      <c r="K469" s="22">
        <v>0</v>
      </c>
      <c r="L469" s="22">
        <v>0.34909999999999997</v>
      </c>
      <c r="M469" s="22">
        <v>0.97970000000000002</v>
      </c>
      <c r="N469" s="22">
        <v>0</v>
      </c>
      <c r="O469" s="22">
        <v>4.4000000000000003E-3</v>
      </c>
      <c r="P469" s="22">
        <v>0</v>
      </c>
      <c r="Q469" s="22">
        <v>0</v>
      </c>
      <c r="R469" s="22">
        <v>0</v>
      </c>
      <c r="S469" s="22">
        <v>0</v>
      </c>
      <c r="T469" s="22">
        <v>1.5900000000000001E-2</v>
      </c>
      <c r="U469" s="22">
        <v>2.4300000000000002E-2</v>
      </c>
      <c r="V469" s="22">
        <v>0</v>
      </c>
      <c r="W469" s="22">
        <v>0.43990000000000001</v>
      </c>
      <c r="X469" s="22">
        <v>0</v>
      </c>
      <c r="Y469" s="22">
        <v>0</v>
      </c>
      <c r="Z469" s="22">
        <v>0</v>
      </c>
      <c r="AA469" s="22">
        <v>0</v>
      </c>
      <c r="AB469" s="22">
        <v>0.53579999999999994</v>
      </c>
      <c r="AC469" s="2">
        <v>468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2">
        <v>0.36259999999999998</v>
      </c>
      <c r="F470" s="22">
        <v>0.50290000000000001</v>
      </c>
      <c r="G470" s="22">
        <v>0</v>
      </c>
      <c r="H470" s="22">
        <v>0</v>
      </c>
      <c r="I470" s="22">
        <v>0</v>
      </c>
      <c r="J470" s="22">
        <v>0</v>
      </c>
      <c r="K470" s="22">
        <v>0</v>
      </c>
      <c r="L470" s="22">
        <v>0.13449999999999998</v>
      </c>
      <c r="M470" s="22">
        <v>0.98950000000000005</v>
      </c>
      <c r="N470" s="22">
        <v>0</v>
      </c>
      <c r="O470" s="22">
        <v>3.9000000000000003E-3</v>
      </c>
      <c r="P470" s="22">
        <v>0</v>
      </c>
      <c r="Q470" s="22">
        <v>0</v>
      </c>
      <c r="R470" s="22">
        <v>0</v>
      </c>
      <c r="S470" s="22">
        <v>0</v>
      </c>
      <c r="T470" s="22">
        <v>6.6E-3</v>
      </c>
      <c r="U470" s="22">
        <v>1.78E-2</v>
      </c>
      <c r="V470" s="22">
        <v>0</v>
      </c>
      <c r="W470" s="22">
        <v>0.76969999999999994</v>
      </c>
      <c r="X470" s="22">
        <v>0</v>
      </c>
      <c r="Y470" s="22">
        <v>0</v>
      </c>
      <c r="Z470" s="22">
        <v>0</v>
      </c>
      <c r="AA470" s="22">
        <v>0</v>
      </c>
      <c r="AB470" s="22">
        <v>0.21249999999999999</v>
      </c>
      <c r="AC470" s="2">
        <v>469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2">
        <v>0.39090000000000003</v>
      </c>
      <c r="F471" s="22">
        <v>0.2238</v>
      </c>
      <c r="G471" s="22">
        <v>0</v>
      </c>
      <c r="H471" s="22">
        <v>0</v>
      </c>
      <c r="I471" s="22">
        <v>0</v>
      </c>
      <c r="J471" s="22">
        <v>0</v>
      </c>
      <c r="K471" s="22">
        <v>0</v>
      </c>
      <c r="L471" s="22">
        <v>0.38530000000000003</v>
      </c>
      <c r="M471" s="22">
        <v>0.98409999999999997</v>
      </c>
      <c r="N471" s="22">
        <v>0</v>
      </c>
      <c r="O471" s="22">
        <v>4.4000000000000003E-3</v>
      </c>
      <c r="P471" s="22">
        <v>0</v>
      </c>
      <c r="Q471" s="22">
        <v>0</v>
      </c>
      <c r="R471" s="22">
        <v>0</v>
      </c>
      <c r="S471" s="22">
        <v>0</v>
      </c>
      <c r="T471" s="22">
        <v>1.15E-2</v>
      </c>
      <c r="U471" s="22">
        <v>2.8000000000000004E-3</v>
      </c>
      <c r="V471" s="22">
        <v>0</v>
      </c>
      <c r="W471" s="22">
        <v>0.36749999999999999</v>
      </c>
      <c r="X471" s="22">
        <v>0</v>
      </c>
      <c r="Y471" s="22">
        <v>0</v>
      </c>
      <c r="Z471" s="22">
        <v>0</v>
      </c>
      <c r="AA471" s="22">
        <v>0</v>
      </c>
      <c r="AB471" s="22">
        <v>0.62970000000000004</v>
      </c>
      <c r="AC471" s="2">
        <v>470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2">
        <v>0.49780000000000002</v>
      </c>
      <c r="F472" s="22">
        <v>1E-4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0.50219999999999998</v>
      </c>
      <c r="M472" s="22">
        <v>0.99120000000000008</v>
      </c>
      <c r="N472" s="22">
        <v>0</v>
      </c>
      <c r="O472" s="22">
        <v>1E-4</v>
      </c>
      <c r="P472" s="22">
        <v>0</v>
      </c>
      <c r="Q472" s="22">
        <v>0</v>
      </c>
      <c r="R472" s="22">
        <v>0</v>
      </c>
      <c r="S472" s="22">
        <v>0</v>
      </c>
      <c r="T472" s="22">
        <v>8.8000000000000005E-3</v>
      </c>
      <c r="U472" s="22">
        <v>3.6200000000000003E-2</v>
      </c>
      <c r="V472" s="22">
        <v>0</v>
      </c>
      <c r="W472" s="22">
        <v>1E-4</v>
      </c>
      <c r="X472" s="22">
        <v>0</v>
      </c>
      <c r="Y472" s="22">
        <v>0</v>
      </c>
      <c r="Z472" s="22">
        <v>0</v>
      </c>
      <c r="AA472" s="22">
        <v>0</v>
      </c>
      <c r="AB472" s="22">
        <v>0.96379999999999999</v>
      </c>
      <c r="AC472" s="2">
        <v>471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2">
        <v>0.49810000000000004</v>
      </c>
      <c r="F473" s="22">
        <v>0.50190000000000001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1E-4</v>
      </c>
      <c r="M473" s="22">
        <v>0.97349999999999992</v>
      </c>
      <c r="N473" s="22">
        <v>0</v>
      </c>
      <c r="O473" s="22">
        <v>2.6499999999999999E-2</v>
      </c>
      <c r="P473" s="22">
        <v>0</v>
      </c>
      <c r="Q473" s="22">
        <v>0</v>
      </c>
      <c r="R473" s="22">
        <v>0</v>
      </c>
      <c r="S473" s="22">
        <v>0</v>
      </c>
      <c r="T473" s="22">
        <v>1E-4</v>
      </c>
      <c r="U473" s="22">
        <v>1.4199999999999999E-2</v>
      </c>
      <c r="V473" s="22">
        <v>0</v>
      </c>
      <c r="W473" s="22">
        <v>0.98580000000000001</v>
      </c>
      <c r="X473" s="22">
        <v>0</v>
      </c>
      <c r="Y473" s="22">
        <v>0</v>
      </c>
      <c r="Z473" s="22">
        <v>0</v>
      </c>
      <c r="AA473" s="22">
        <v>0</v>
      </c>
      <c r="AB473" s="22">
        <v>1E-4</v>
      </c>
      <c r="AC473" s="2">
        <v>472</v>
      </c>
    </row>
    <row r="474" spans="1:29" x14ac:dyDescent="0.25">
      <c r="A474" s="2">
        <v>27</v>
      </c>
      <c r="B474" s="2" t="s">
        <v>2</v>
      </c>
      <c r="C474" s="2">
        <v>318.14999999999998</v>
      </c>
      <c r="D474" s="2">
        <v>4</v>
      </c>
      <c r="E474" s="22">
        <v>0.43790000000000001</v>
      </c>
      <c r="F474" s="22">
        <v>0.11990000000000001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0.44219999999999998</v>
      </c>
      <c r="M474" s="22">
        <v>0.9840000000000001</v>
      </c>
      <c r="N474" s="22">
        <v>1.15E-2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4.5000000000000005E-3</v>
      </c>
      <c r="U474" s="22">
        <v>8.3999999999999995E-3</v>
      </c>
      <c r="V474" s="22">
        <v>0.20629999999999998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0.7853</v>
      </c>
      <c r="AC474" s="2">
        <v>473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2">
        <v>0.34159999999999996</v>
      </c>
      <c r="F475" s="22">
        <v>0.41359999999999997</v>
      </c>
      <c r="G475" s="22">
        <v>0</v>
      </c>
      <c r="H475" s="22">
        <v>0</v>
      </c>
      <c r="I475" s="22">
        <v>0</v>
      </c>
      <c r="J475" s="22">
        <v>0</v>
      </c>
      <c r="K475" s="22">
        <v>0</v>
      </c>
      <c r="L475" s="22">
        <v>0.24480000000000002</v>
      </c>
      <c r="M475" s="22">
        <v>0.98530000000000006</v>
      </c>
      <c r="N475" s="22">
        <v>1.0800000000000001E-2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3.9000000000000003E-3</v>
      </c>
      <c r="U475" s="22">
        <v>1E-4</v>
      </c>
      <c r="V475" s="22">
        <v>0.62139999999999995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0.37859999999999999</v>
      </c>
      <c r="AC475" s="2">
        <v>474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2">
        <v>0.3992</v>
      </c>
      <c r="F476" s="22">
        <v>0.2631</v>
      </c>
      <c r="G476" s="22">
        <v>0</v>
      </c>
      <c r="H476" s="22">
        <v>0</v>
      </c>
      <c r="I476" s="22">
        <v>0</v>
      </c>
      <c r="J476" s="22">
        <v>0</v>
      </c>
      <c r="K476" s="22">
        <v>0</v>
      </c>
      <c r="L476" s="22">
        <v>0.33770000000000006</v>
      </c>
      <c r="M476" s="22">
        <v>0.98980000000000001</v>
      </c>
      <c r="N476" s="22">
        <v>6.0999999999999995E-3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4.0999999999999995E-3</v>
      </c>
      <c r="U476" s="22">
        <v>8.199999999999999E-3</v>
      </c>
      <c r="V476" s="22">
        <v>0.45119999999999999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0.54059999999999997</v>
      </c>
      <c r="AC476" s="2">
        <v>475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2">
        <v>0.35729999999999995</v>
      </c>
      <c r="F477" s="22">
        <v>0.47810000000000002</v>
      </c>
      <c r="G477" s="22">
        <v>0</v>
      </c>
      <c r="H477" s="22">
        <v>0</v>
      </c>
      <c r="I477" s="22">
        <v>0</v>
      </c>
      <c r="J477" s="22">
        <v>0</v>
      </c>
      <c r="K477" s="22">
        <v>0</v>
      </c>
      <c r="L477" s="22">
        <v>0.1646</v>
      </c>
      <c r="M477" s="22">
        <v>0.98719999999999997</v>
      </c>
      <c r="N477" s="22">
        <v>8.3999999999999995E-3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4.4000000000000003E-3</v>
      </c>
      <c r="U477" s="22">
        <v>1E-4</v>
      </c>
      <c r="V477" s="22">
        <v>0.73049999999999993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0.26950000000000002</v>
      </c>
      <c r="AC477" s="2">
        <v>476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2">
        <v>0.49780000000000002</v>
      </c>
      <c r="F478" s="22">
        <v>0.50219999999999998</v>
      </c>
      <c r="G478" s="22">
        <v>0</v>
      </c>
      <c r="H478" s="22">
        <v>0</v>
      </c>
      <c r="I478" s="22">
        <v>0</v>
      </c>
      <c r="J478" s="22">
        <v>0</v>
      </c>
      <c r="K478" s="22">
        <v>0</v>
      </c>
      <c r="L478" s="22">
        <v>1E-4</v>
      </c>
      <c r="M478" s="22">
        <v>0.98870000000000002</v>
      </c>
      <c r="N478" s="22">
        <v>1.1299999999999999E-2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1E-4</v>
      </c>
      <c r="U478" s="22">
        <v>2.9399999999999999E-2</v>
      </c>
      <c r="V478" s="22">
        <v>0.97060000000000002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1E-4</v>
      </c>
      <c r="AC478" s="2">
        <v>477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2">
        <v>0.50029999999999997</v>
      </c>
      <c r="F479" s="22">
        <v>1E-4</v>
      </c>
      <c r="G479" s="22">
        <v>0</v>
      </c>
      <c r="H479" s="22">
        <v>0</v>
      </c>
      <c r="I479" s="22">
        <v>0</v>
      </c>
      <c r="J479" s="22">
        <v>0</v>
      </c>
      <c r="K479" s="22">
        <v>0</v>
      </c>
      <c r="L479" s="22">
        <v>0.49969999999999998</v>
      </c>
      <c r="M479" s="22">
        <v>0.9849</v>
      </c>
      <c r="N479" s="22">
        <v>1E-4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1.5100000000000001E-2</v>
      </c>
      <c r="U479" s="22">
        <v>8.0000000000000002E-3</v>
      </c>
      <c r="V479" s="22">
        <v>1E-4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0.99199999999999999</v>
      </c>
      <c r="AC479" s="2">
        <v>478</v>
      </c>
    </row>
    <row r="480" spans="1:29" x14ac:dyDescent="0.25">
      <c r="A480" s="2">
        <v>27</v>
      </c>
      <c r="B480" s="2" t="s">
        <v>2</v>
      </c>
      <c r="C480" s="2">
        <v>333.15</v>
      </c>
      <c r="D480" s="2">
        <v>4</v>
      </c>
      <c r="E480" s="22">
        <v>0.3669</v>
      </c>
      <c r="F480" s="22">
        <v>0.3024</v>
      </c>
      <c r="G480" s="22">
        <v>0</v>
      </c>
      <c r="H480" s="22">
        <v>0</v>
      </c>
      <c r="I480" s="22">
        <v>0</v>
      </c>
      <c r="J480" s="22">
        <v>0</v>
      </c>
      <c r="K480" s="22">
        <v>0</v>
      </c>
      <c r="L480" s="22">
        <v>0.33069999999999999</v>
      </c>
      <c r="M480" s="22">
        <v>0.98360000000000003</v>
      </c>
      <c r="N480" s="22">
        <v>7.0999999999999995E-3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9.300000000000001E-3</v>
      </c>
      <c r="U480" s="22">
        <v>1E-4</v>
      </c>
      <c r="V480" s="22">
        <v>0.46630000000000005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0.53369999999999995</v>
      </c>
      <c r="AC480" s="2">
        <v>479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2">
        <v>0.36369999999999997</v>
      </c>
      <c r="F481" s="22">
        <v>0.43509999999999999</v>
      </c>
      <c r="G481" s="22">
        <v>0</v>
      </c>
      <c r="H481" s="22">
        <v>0</v>
      </c>
      <c r="I481" s="22">
        <v>0</v>
      </c>
      <c r="J481" s="22">
        <v>0</v>
      </c>
      <c r="K481" s="22">
        <v>0</v>
      </c>
      <c r="L481" s="22">
        <v>0.20120000000000002</v>
      </c>
      <c r="M481" s="22">
        <v>0.98430000000000006</v>
      </c>
      <c r="N481" s="22">
        <v>6.8999999999999999E-3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8.8000000000000005E-3</v>
      </c>
      <c r="U481" s="22">
        <v>1.21E-2</v>
      </c>
      <c r="V481" s="22">
        <v>0.68689999999999996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0.30099999999999999</v>
      </c>
      <c r="AC481" s="2">
        <v>480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2">
        <v>0.39960000000000001</v>
      </c>
      <c r="F482" s="22">
        <v>0.19159999999999999</v>
      </c>
      <c r="G482" s="22">
        <v>0</v>
      </c>
      <c r="H482" s="22">
        <v>0</v>
      </c>
      <c r="I482" s="22">
        <v>0</v>
      </c>
      <c r="J482" s="22">
        <v>0</v>
      </c>
      <c r="K482" s="22">
        <v>0</v>
      </c>
      <c r="L482" s="22">
        <v>0.40880000000000005</v>
      </c>
      <c r="M482" s="22">
        <v>0.98670000000000002</v>
      </c>
      <c r="N482" s="22">
        <v>4.7999999999999996E-3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8.5000000000000006E-3</v>
      </c>
      <c r="U482" s="22">
        <v>1E-4</v>
      </c>
      <c r="V482" s="22">
        <v>0.31309999999999999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0.68689999999999996</v>
      </c>
      <c r="AC482" s="2">
        <v>481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2">
        <v>0.42719999999999997</v>
      </c>
      <c r="F483" s="22">
        <v>0.1414</v>
      </c>
      <c r="G483" s="22">
        <v>0</v>
      </c>
      <c r="H483" s="22">
        <v>0</v>
      </c>
      <c r="I483" s="22">
        <v>0</v>
      </c>
      <c r="J483" s="22">
        <v>0</v>
      </c>
      <c r="K483" s="22">
        <v>0</v>
      </c>
      <c r="L483" s="22">
        <v>0.43140000000000001</v>
      </c>
      <c r="M483" s="22">
        <v>0.98269999999999991</v>
      </c>
      <c r="N483" s="22">
        <v>5.1999999999999998E-3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1.21E-2</v>
      </c>
      <c r="U483" s="22">
        <v>8.0000000000000004E-4</v>
      </c>
      <c r="V483" s="22">
        <v>0.24420000000000003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0.755</v>
      </c>
      <c r="AC483" s="2">
        <v>482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2">
        <v>0.49780000000000002</v>
      </c>
      <c r="F484" s="22">
        <v>1E-4</v>
      </c>
      <c r="G484" s="22">
        <v>0</v>
      </c>
      <c r="H484" s="22">
        <v>0</v>
      </c>
      <c r="I484" s="22">
        <v>0</v>
      </c>
      <c r="J484" s="22">
        <v>0</v>
      </c>
      <c r="K484" s="22">
        <v>0</v>
      </c>
      <c r="L484" s="22">
        <v>0.50219999999999998</v>
      </c>
      <c r="M484" s="22">
        <v>0.99180000000000001</v>
      </c>
      <c r="N484" s="22">
        <v>1E-4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8.199999999999999E-3</v>
      </c>
      <c r="U484" s="22">
        <v>2.6200000000000001E-2</v>
      </c>
      <c r="V484" s="22">
        <v>1E-4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0.9738</v>
      </c>
      <c r="AC484" s="2">
        <v>483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2">
        <v>0.49530000000000002</v>
      </c>
      <c r="F485" s="22">
        <v>0.50470000000000004</v>
      </c>
      <c r="G485" s="22">
        <v>0</v>
      </c>
      <c r="H485" s="22">
        <v>0</v>
      </c>
      <c r="I485" s="22">
        <v>0</v>
      </c>
      <c r="J485" s="22">
        <v>0</v>
      </c>
      <c r="K485" s="22">
        <v>0</v>
      </c>
      <c r="L485" s="22">
        <v>1E-4</v>
      </c>
      <c r="M485" s="22">
        <v>0.95579999999999998</v>
      </c>
      <c r="N485" s="22">
        <v>4.4199999999999996E-2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1E-4</v>
      </c>
      <c r="U485" s="22">
        <v>8.1000000000000013E-3</v>
      </c>
      <c r="V485" s="22">
        <v>0.9919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1E-4</v>
      </c>
      <c r="AC485" s="2">
        <v>484</v>
      </c>
    </row>
    <row r="486" spans="1:29" x14ac:dyDescent="0.25">
      <c r="A486" s="2">
        <v>27</v>
      </c>
      <c r="B486" s="2" t="s">
        <v>2</v>
      </c>
      <c r="C486" s="2">
        <v>303.14999999999998</v>
      </c>
      <c r="D486" s="2">
        <v>1</v>
      </c>
      <c r="E486" s="22">
        <v>0.72799999999999998</v>
      </c>
      <c r="F486" s="22">
        <v>0.17</v>
      </c>
      <c r="G486" s="22">
        <v>2.7000000000000003E-2</v>
      </c>
      <c r="H486" s="22">
        <v>0</v>
      </c>
      <c r="I486" s="22">
        <v>0</v>
      </c>
      <c r="J486" s="22">
        <v>0</v>
      </c>
      <c r="K486" s="22">
        <v>0</v>
      </c>
      <c r="L486" s="22">
        <v>7.4999999999999997E-2</v>
      </c>
      <c r="M486" s="22">
        <v>0.96499999999999997</v>
      </c>
      <c r="N486" s="22">
        <v>8.8999999999999999E-3</v>
      </c>
      <c r="O486" s="22">
        <v>1.3899999999999999E-2</v>
      </c>
      <c r="P486" s="22">
        <v>0</v>
      </c>
      <c r="Q486" s="22">
        <v>0</v>
      </c>
      <c r="R486" s="22">
        <v>0</v>
      </c>
      <c r="S486" s="22">
        <v>0</v>
      </c>
      <c r="T486" s="22">
        <v>1.2199999999999999E-2</v>
      </c>
      <c r="U486" s="22">
        <v>7.1999999999999998E-3</v>
      </c>
      <c r="V486" s="22">
        <v>0.6835</v>
      </c>
      <c r="W486" s="22">
        <v>4.0199999999999993E-2</v>
      </c>
      <c r="X486" s="22">
        <v>0</v>
      </c>
      <c r="Y486" s="22">
        <v>0</v>
      </c>
      <c r="Z486" s="22">
        <v>0</v>
      </c>
      <c r="AA486" s="22">
        <v>0</v>
      </c>
      <c r="AB486" s="22">
        <v>0.26899999999999996</v>
      </c>
      <c r="AC486" s="2">
        <v>485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2">
        <v>0.755</v>
      </c>
      <c r="F487" s="22">
        <v>0.113</v>
      </c>
      <c r="G487" s="22">
        <v>0.10800000000000001</v>
      </c>
      <c r="H487" s="22">
        <v>0</v>
      </c>
      <c r="I487" s="22">
        <v>0</v>
      </c>
      <c r="J487" s="22">
        <v>0</v>
      </c>
      <c r="K487" s="22">
        <v>0</v>
      </c>
      <c r="L487" s="22">
        <v>2.4E-2</v>
      </c>
      <c r="M487" s="22">
        <v>0.89370000000000005</v>
      </c>
      <c r="N487" s="22">
        <v>1.3899999999999999E-2</v>
      </c>
      <c r="O487" s="22">
        <v>8.0199999999999994E-2</v>
      </c>
      <c r="P487" s="22">
        <v>0</v>
      </c>
      <c r="Q487" s="22">
        <v>0</v>
      </c>
      <c r="R487" s="22">
        <v>0</v>
      </c>
      <c r="S487" s="22">
        <v>0</v>
      </c>
      <c r="T487" s="22">
        <v>1.2199999999999999E-2</v>
      </c>
      <c r="U487" s="22">
        <v>3.0099999999999998E-2</v>
      </c>
      <c r="V487" s="22">
        <v>0.6762999999999999</v>
      </c>
      <c r="W487" s="22">
        <v>0.16339999999999999</v>
      </c>
      <c r="X487" s="22">
        <v>0</v>
      </c>
      <c r="Y487" s="22">
        <v>0</v>
      </c>
      <c r="Z487" s="22">
        <v>0</v>
      </c>
      <c r="AA487" s="22">
        <v>0</v>
      </c>
      <c r="AB487" s="22">
        <v>0.13019999999999998</v>
      </c>
      <c r="AC487" s="2">
        <v>486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2">
        <v>0.79599999999999993</v>
      </c>
      <c r="F488" s="22">
        <v>6.93E-2</v>
      </c>
      <c r="G488" s="22">
        <v>3.5699999999999996E-2</v>
      </c>
      <c r="H488" s="22">
        <v>0</v>
      </c>
      <c r="I488" s="22">
        <v>0</v>
      </c>
      <c r="J488" s="22">
        <v>0</v>
      </c>
      <c r="K488" s="22">
        <v>0</v>
      </c>
      <c r="L488" s="22">
        <v>9.9000000000000005E-2</v>
      </c>
      <c r="M488" s="22">
        <v>0.94980000000000009</v>
      </c>
      <c r="N488" s="22">
        <v>1.37E-2</v>
      </c>
      <c r="O488" s="22">
        <v>2.3300000000000001E-2</v>
      </c>
      <c r="P488" s="22">
        <v>0</v>
      </c>
      <c r="Q488" s="22">
        <v>0</v>
      </c>
      <c r="R488" s="22">
        <v>0</v>
      </c>
      <c r="S488" s="22">
        <v>0</v>
      </c>
      <c r="T488" s="22">
        <v>1.32E-2</v>
      </c>
      <c r="U488" s="22">
        <v>5.1999999999999998E-3</v>
      </c>
      <c r="V488" s="22">
        <v>0.36229999999999996</v>
      </c>
      <c r="W488" s="22">
        <v>0.114</v>
      </c>
      <c r="X488" s="22">
        <v>0</v>
      </c>
      <c r="Y488" s="22">
        <v>0</v>
      </c>
      <c r="Z488" s="22">
        <v>0</v>
      </c>
      <c r="AA488" s="22">
        <v>0</v>
      </c>
      <c r="AB488" s="22">
        <v>0.51849999999999996</v>
      </c>
      <c r="AC488" s="2">
        <v>487</v>
      </c>
    </row>
    <row r="489" spans="1:29" x14ac:dyDescent="0.25">
      <c r="A489" s="2">
        <v>27</v>
      </c>
      <c r="B489" s="2" t="s">
        <v>2</v>
      </c>
      <c r="C489" s="2">
        <v>318.14999999999998</v>
      </c>
      <c r="D489" s="2">
        <v>1</v>
      </c>
      <c r="E489" s="22">
        <v>0.74099999999999999</v>
      </c>
      <c r="F489" s="22">
        <v>0.16</v>
      </c>
      <c r="G489" s="22">
        <v>4.7E-2</v>
      </c>
      <c r="H489" s="22">
        <v>0</v>
      </c>
      <c r="I489" s="22">
        <v>0</v>
      </c>
      <c r="J489" s="22">
        <v>0</v>
      </c>
      <c r="K489" s="22">
        <v>0</v>
      </c>
      <c r="L489" s="22">
        <v>5.2000000000000005E-2</v>
      </c>
      <c r="M489" s="22">
        <v>0.95660000000000001</v>
      </c>
      <c r="N489" s="22">
        <v>8.8000000000000005E-3</v>
      </c>
      <c r="O489" s="22">
        <v>1.9400000000000001E-2</v>
      </c>
      <c r="P489" s="22">
        <v>0</v>
      </c>
      <c r="Q489" s="22">
        <v>0</v>
      </c>
      <c r="R489" s="22">
        <v>0</v>
      </c>
      <c r="S489" s="22">
        <v>0</v>
      </c>
      <c r="T489" s="22">
        <v>1.52E-2</v>
      </c>
      <c r="U489" s="22">
        <v>2.8000000000000004E-3</v>
      </c>
      <c r="V489" s="22">
        <v>0.68769999999999998</v>
      </c>
      <c r="W489" s="22">
        <v>9.3299999999999994E-2</v>
      </c>
      <c r="X489" s="22">
        <v>0</v>
      </c>
      <c r="Y489" s="22">
        <v>0</v>
      </c>
      <c r="Z489" s="22">
        <v>0</v>
      </c>
      <c r="AA489" s="22">
        <v>0</v>
      </c>
      <c r="AB489" s="22">
        <v>0.2162</v>
      </c>
      <c r="AC489" s="2">
        <v>488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2">
        <v>0.7390000000000001</v>
      </c>
      <c r="F490" s="22">
        <v>6.7000000000000004E-2</v>
      </c>
      <c r="G490" s="22">
        <v>0.14199999999999999</v>
      </c>
      <c r="H490" s="22">
        <v>0</v>
      </c>
      <c r="I490" s="22">
        <v>0</v>
      </c>
      <c r="J490" s="22">
        <v>0</v>
      </c>
      <c r="K490" s="22">
        <v>0</v>
      </c>
      <c r="L490" s="22">
        <v>5.2000000000000005E-2</v>
      </c>
      <c r="M490" s="22">
        <v>0.94319999999999993</v>
      </c>
      <c r="N490" s="22">
        <v>1.11E-2</v>
      </c>
      <c r="O490" s="22">
        <v>2.6600000000000002E-2</v>
      </c>
      <c r="P490" s="22">
        <v>0</v>
      </c>
      <c r="Q490" s="22">
        <v>0</v>
      </c>
      <c r="R490" s="22">
        <v>0</v>
      </c>
      <c r="S490" s="22">
        <v>0</v>
      </c>
      <c r="T490" s="22">
        <v>1.9199999999999998E-2</v>
      </c>
      <c r="U490" s="22">
        <v>1.21E-2</v>
      </c>
      <c r="V490" s="22">
        <v>0.40600000000000003</v>
      </c>
      <c r="W490" s="22">
        <v>0.31790000000000002</v>
      </c>
      <c r="X490" s="22">
        <v>0</v>
      </c>
      <c r="Y490" s="22">
        <v>0</v>
      </c>
      <c r="Z490" s="22">
        <v>0</v>
      </c>
      <c r="AA490" s="22">
        <v>0</v>
      </c>
      <c r="AB490" s="22">
        <v>0.26400000000000001</v>
      </c>
      <c r="AC490" s="2">
        <v>489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2">
        <v>0.77900000000000003</v>
      </c>
      <c r="F491" s="22">
        <v>5.7000000000000002E-2</v>
      </c>
      <c r="G491" s="22">
        <v>2.8999999999999998E-2</v>
      </c>
      <c r="H491" s="22">
        <v>0</v>
      </c>
      <c r="I491" s="22">
        <v>0</v>
      </c>
      <c r="J491" s="22">
        <v>0</v>
      </c>
      <c r="K491" s="22">
        <v>0</v>
      </c>
      <c r="L491" s="22">
        <v>0.13500000000000001</v>
      </c>
      <c r="M491" s="22">
        <v>0.95750000000000002</v>
      </c>
      <c r="N491" s="22">
        <v>4.7999999999999996E-3</v>
      </c>
      <c r="O491" s="22">
        <v>2.29E-2</v>
      </c>
      <c r="P491" s="22">
        <v>0</v>
      </c>
      <c r="Q491" s="22">
        <v>0</v>
      </c>
      <c r="R491" s="22">
        <v>0</v>
      </c>
      <c r="S491" s="22">
        <v>0</v>
      </c>
      <c r="T491" s="22">
        <v>1.4800000000000001E-2</v>
      </c>
      <c r="U491" s="22">
        <v>2.23E-2</v>
      </c>
      <c r="V491" s="22">
        <v>0.2601</v>
      </c>
      <c r="W491" s="22">
        <v>0.1094</v>
      </c>
      <c r="X491" s="22">
        <v>0</v>
      </c>
      <c r="Y491" s="22">
        <v>0</v>
      </c>
      <c r="Z491" s="22">
        <v>0</v>
      </c>
      <c r="AA491" s="22">
        <v>0</v>
      </c>
      <c r="AB491" s="22">
        <v>0.60819999999999996</v>
      </c>
      <c r="AC491" s="2">
        <v>490</v>
      </c>
    </row>
    <row r="492" spans="1:29" x14ac:dyDescent="0.25">
      <c r="A492" s="2">
        <v>27</v>
      </c>
      <c r="B492" s="2" t="s">
        <v>2</v>
      </c>
      <c r="C492" s="2">
        <v>333.15</v>
      </c>
      <c r="D492" s="2">
        <v>1</v>
      </c>
      <c r="E492" s="22">
        <v>0.67799999999999994</v>
      </c>
      <c r="F492" s="22">
        <v>0.19</v>
      </c>
      <c r="G492" s="22">
        <v>9.9000000000000005E-2</v>
      </c>
      <c r="H492" s="22">
        <v>0</v>
      </c>
      <c r="I492" s="22">
        <v>0</v>
      </c>
      <c r="J492" s="22">
        <v>0</v>
      </c>
      <c r="K492" s="22">
        <v>0</v>
      </c>
      <c r="L492" s="22">
        <v>3.3000000000000002E-2</v>
      </c>
      <c r="M492" s="22">
        <v>0.95420000000000005</v>
      </c>
      <c r="N492" s="22">
        <v>7.8000000000000005E-3</v>
      </c>
      <c r="O492" s="22">
        <v>3.2300000000000002E-2</v>
      </c>
      <c r="P492" s="22">
        <v>0</v>
      </c>
      <c r="Q492" s="22">
        <v>0</v>
      </c>
      <c r="R492" s="22">
        <v>0</v>
      </c>
      <c r="S492" s="22">
        <v>0</v>
      </c>
      <c r="T492" s="22">
        <v>5.6999999999999993E-3</v>
      </c>
      <c r="U492" s="22">
        <v>9.1999999999999998E-3</v>
      </c>
      <c r="V492" s="22">
        <v>0.72</v>
      </c>
      <c r="W492" s="22">
        <v>5.8899999999999994E-2</v>
      </c>
      <c r="X492" s="22">
        <v>0</v>
      </c>
      <c r="Y492" s="22">
        <v>0</v>
      </c>
      <c r="Z492" s="22">
        <v>0</v>
      </c>
      <c r="AA492" s="22">
        <v>0</v>
      </c>
      <c r="AB492" s="22">
        <v>0.21190000000000001</v>
      </c>
      <c r="AC492" s="2">
        <v>491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2">
        <v>0.68500000000000005</v>
      </c>
      <c r="F493" s="22">
        <v>0.15</v>
      </c>
      <c r="G493" s="22">
        <v>0.11800000000000001</v>
      </c>
      <c r="H493" s="22">
        <v>0</v>
      </c>
      <c r="I493" s="22">
        <v>0</v>
      </c>
      <c r="J493" s="22">
        <v>0</v>
      </c>
      <c r="K493" s="22">
        <v>0</v>
      </c>
      <c r="L493" s="22">
        <v>4.7E-2</v>
      </c>
      <c r="M493" s="22">
        <v>0.90590000000000004</v>
      </c>
      <c r="N493" s="22">
        <v>7.8000000000000005E-3</v>
      </c>
      <c r="O493" s="22">
        <v>7.7199999999999991E-2</v>
      </c>
      <c r="P493" s="22">
        <v>0</v>
      </c>
      <c r="Q493" s="22">
        <v>0</v>
      </c>
      <c r="R493" s="22">
        <v>0</v>
      </c>
      <c r="S493" s="22">
        <v>0</v>
      </c>
      <c r="T493" s="22">
        <v>9.1000000000000004E-3</v>
      </c>
      <c r="U493" s="22">
        <v>1.0200000000000001E-2</v>
      </c>
      <c r="V493" s="22">
        <v>0.70519999999999994</v>
      </c>
      <c r="W493" s="22">
        <v>0.1711</v>
      </c>
      <c r="X493" s="22">
        <v>0</v>
      </c>
      <c r="Y493" s="22">
        <v>0</v>
      </c>
      <c r="Z493" s="22">
        <v>0</v>
      </c>
      <c r="AA493" s="22">
        <v>0</v>
      </c>
      <c r="AB493" s="22">
        <v>0.11359999999999999</v>
      </c>
      <c r="AC493" s="2">
        <v>492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2">
        <v>0.7340000000000001</v>
      </c>
      <c r="F494" s="22">
        <v>8.900000000000001E-2</v>
      </c>
      <c r="G494" s="22">
        <v>5.5E-2</v>
      </c>
      <c r="H494" s="22">
        <v>0</v>
      </c>
      <c r="I494" s="22">
        <v>0</v>
      </c>
      <c r="J494" s="22">
        <v>0</v>
      </c>
      <c r="K494" s="22">
        <v>0</v>
      </c>
      <c r="L494" s="22">
        <v>0.122</v>
      </c>
      <c r="M494" s="22">
        <v>0.94810000000000005</v>
      </c>
      <c r="N494" s="22">
        <v>1.61E-2</v>
      </c>
      <c r="O494" s="22">
        <v>2.5099999999999997E-2</v>
      </c>
      <c r="P494" s="22">
        <v>0</v>
      </c>
      <c r="Q494" s="22">
        <v>0</v>
      </c>
      <c r="R494" s="22">
        <v>0</v>
      </c>
      <c r="S494" s="22">
        <v>0</v>
      </c>
      <c r="T494" s="22">
        <v>1.0700000000000001E-2</v>
      </c>
      <c r="U494" s="22">
        <v>4.8999999999999998E-3</v>
      </c>
      <c r="V494" s="22">
        <v>0.3649</v>
      </c>
      <c r="W494" s="22">
        <v>9.7100000000000006E-2</v>
      </c>
      <c r="X494" s="22">
        <v>0</v>
      </c>
      <c r="Y494" s="22">
        <v>0</v>
      </c>
      <c r="Z494" s="22">
        <v>0</v>
      </c>
      <c r="AA494" s="22">
        <v>0</v>
      </c>
      <c r="AB494" s="22">
        <v>0.53310000000000002</v>
      </c>
      <c r="AC494" s="2">
        <v>493</v>
      </c>
    </row>
    <row r="495" spans="1:29" x14ac:dyDescent="0.25">
      <c r="A495" s="2">
        <v>27</v>
      </c>
      <c r="B495" s="2" t="s">
        <v>2</v>
      </c>
      <c r="C495" s="2">
        <v>303.14999999999998</v>
      </c>
      <c r="D495" s="2">
        <v>2</v>
      </c>
      <c r="E495" s="22">
        <v>0.3054</v>
      </c>
      <c r="F495" s="22">
        <v>0.36</v>
      </c>
      <c r="G495" s="22">
        <v>0.33460000000000001</v>
      </c>
      <c r="H495" s="22">
        <v>0</v>
      </c>
      <c r="I495" s="22">
        <v>0</v>
      </c>
      <c r="J495" s="22">
        <v>0</v>
      </c>
      <c r="K495" s="22">
        <v>0</v>
      </c>
      <c r="L495" s="22">
        <v>0</v>
      </c>
      <c r="M495" s="22">
        <v>0.58200000000000007</v>
      </c>
      <c r="N495" s="22">
        <v>0.11169999999999999</v>
      </c>
      <c r="O495" s="22">
        <v>0.30630000000000002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2.3E-3</v>
      </c>
      <c r="V495" s="22">
        <v>0.64729999999999999</v>
      </c>
      <c r="W495" s="22">
        <v>0.35039999999999999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">
        <v>494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2">
        <v>0.33860000000000001</v>
      </c>
      <c r="F496" s="22">
        <v>0.37319999999999998</v>
      </c>
      <c r="G496" s="22">
        <v>0.28820000000000001</v>
      </c>
      <c r="H496" s="22">
        <v>0</v>
      </c>
      <c r="I496" s="22">
        <v>0</v>
      </c>
      <c r="J496" s="22">
        <v>0</v>
      </c>
      <c r="K496" s="22">
        <v>0</v>
      </c>
      <c r="L496" s="22">
        <v>0</v>
      </c>
      <c r="M496" s="22">
        <v>0.67349999999999999</v>
      </c>
      <c r="N496" s="22">
        <v>5.8700000000000002E-2</v>
      </c>
      <c r="O496" s="22">
        <v>0.26780000000000004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2.2000000000000001E-3</v>
      </c>
      <c r="V496" s="22">
        <v>0.68659999999999999</v>
      </c>
      <c r="W496" s="22">
        <v>0.31120000000000003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">
        <v>495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2">
        <v>0.49630000000000002</v>
      </c>
      <c r="F497" s="22">
        <v>0.50369999999999993</v>
      </c>
      <c r="G497" s="22">
        <v>1E-4</v>
      </c>
      <c r="H497" s="22">
        <v>0</v>
      </c>
      <c r="I497" s="22">
        <v>0</v>
      </c>
      <c r="J497" s="22">
        <v>0</v>
      </c>
      <c r="K497" s="22">
        <v>0</v>
      </c>
      <c r="L497" s="22">
        <v>0</v>
      </c>
      <c r="M497" s="22">
        <v>0.9919</v>
      </c>
      <c r="N497" s="22">
        <v>8.1000000000000013E-3</v>
      </c>
      <c r="O497" s="22">
        <v>1E-4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1.49E-2</v>
      </c>
      <c r="V497" s="22">
        <v>0.98510000000000009</v>
      </c>
      <c r="W497" s="22">
        <v>1E-4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">
        <v>496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2">
        <v>0.41060000000000002</v>
      </c>
      <c r="F498" s="22">
        <v>0.43</v>
      </c>
      <c r="G498" s="22">
        <v>0.15939999999999999</v>
      </c>
      <c r="H498" s="22">
        <v>0</v>
      </c>
      <c r="I498" s="22">
        <v>0</v>
      </c>
      <c r="J498" s="22">
        <v>0</v>
      </c>
      <c r="K498" s="22">
        <v>0</v>
      </c>
      <c r="L498" s="22">
        <v>0</v>
      </c>
      <c r="M498" s="22">
        <v>0.82069999999999999</v>
      </c>
      <c r="N498" s="22">
        <v>4.0300000000000002E-2</v>
      </c>
      <c r="O498" s="22">
        <v>0.13900000000000001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1.6E-2</v>
      </c>
      <c r="V498" s="22">
        <v>0.79110000000000003</v>
      </c>
      <c r="W498" s="22">
        <v>0.19289999999999999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">
        <v>497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2">
        <v>0.44350000000000001</v>
      </c>
      <c r="F499" s="22">
        <v>0.45799999999999996</v>
      </c>
      <c r="G499" s="22">
        <v>9.849999999999999E-2</v>
      </c>
      <c r="H499" s="22">
        <v>0</v>
      </c>
      <c r="I499" s="22">
        <v>0</v>
      </c>
      <c r="J499" s="22">
        <v>0</v>
      </c>
      <c r="K499" s="22">
        <v>0</v>
      </c>
      <c r="L499" s="22">
        <v>0</v>
      </c>
      <c r="M499" s="22">
        <v>0.9133</v>
      </c>
      <c r="N499" s="22">
        <v>8.5000000000000006E-3</v>
      </c>
      <c r="O499" s="22">
        <v>7.8200000000000006E-2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1.11E-2</v>
      </c>
      <c r="V499" s="22">
        <v>0.86529999999999996</v>
      </c>
      <c r="W499" s="22">
        <v>0.12359999999999999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">
        <v>498</v>
      </c>
    </row>
    <row r="500" spans="1:29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2">
        <v>0.33030000000000004</v>
      </c>
      <c r="F500" s="22">
        <v>0.36</v>
      </c>
      <c r="G500" s="22">
        <v>0.30969999999999998</v>
      </c>
      <c r="H500" s="22">
        <v>0</v>
      </c>
      <c r="I500" s="22">
        <v>0</v>
      </c>
      <c r="J500" s="22">
        <v>0</v>
      </c>
      <c r="K500" s="22">
        <v>0</v>
      </c>
      <c r="L500" s="22">
        <v>0</v>
      </c>
      <c r="M500" s="22">
        <v>0.67469999999999997</v>
      </c>
      <c r="N500" s="22">
        <v>6.0100000000000001E-2</v>
      </c>
      <c r="O500" s="22">
        <v>0.26519999999999999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2.6600000000000002E-2</v>
      </c>
      <c r="V500" s="22">
        <v>0.6361</v>
      </c>
      <c r="W500" s="22">
        <v>0.33729999999999999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">
        <v>499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2">
        <v>0.36729999999999996</v>
      </c>
      <c r="F501" s="22">
        <v>0.37659999999999999</v>
      </c>
      <c r="G501" s="22">
        <v>0.25609999999999999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2">
        <v>0.72439999999999993</v>
      </c>
      <c r="N501" s="22">
        <v>4.9100000000000005E-2</v>
      </c>
      <c r="O501" s="22">
        <v>0.22649999999999998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1.09E-2</v>
      </c>
      <c r="V501" s="22">
        <v>0.69370000000000009</v>
      </c>
      <c r="W501" s="22">
        <v>0.2954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">
        <v>500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2">
        <v>0.40020000000000006</v>
      </c>
      <c r="F502" s="22">
        <v>0.40460000000000002</v>
      </c>
      <c r="G502" s="22">
        <v>0.19519999999999998</v>
      </c>
      <c r="H502" s="22">
        <v>0</v>
      </c>
      <c r="I502" s="22">
        <v>0</v>
      </c>
      <c r="J502" s="22">
        <v>0</v>
      </c>
      <c r="K502" s="22">
        <v>0</v>
      </c>
      <c r="L502" s="22">
        <v>0</v>
      </c>
      <c r="M502" s="22">
        <v>0.80569999999999997</v>
      </c>
      <c r="N502" s="22">
        <v>2.9100000000000001E-2</v>
      </c>
      <c r="O502" s="22">
        <v>0.16519999999999999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1.1299999999999999E-2</v>
      </c>
      <c r="V502" s="22">
        <v>0.76290000000000002</v>
      </c>
      <c r="W502" s="22">
        <v>0.22579999999999997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">
        <v>501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2">
        <v>0.50049999999999994</v>
      </c>
      <c r="F503" s="22">
        <v>0.49950000000000006</v>
      </c>
      <c r="G503" s="22">
        <v>1E-4</v>
      </c>
      <c r="H503" s="22">
        <v>0</v>
      </c>
      <c r="I503" s="22">
        <v>0</v>
      </c>
      <c r="J503" s="22">
        <v>0</v>
      </c>
      <c r="K503" s="22">
        <v>0</v>
      </c>
      <c r="L503" s="22">
        <v>0</v>
      </c>
      <c r="M503" s="22">
        <v>0.98480000000000001</v>
      </c>
      <c r="N503" s="22">
        <v>1.52E-2</v>
      </c>
      <c r="O503" s="22">
        <v>1E-4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1.32E-2</v>
      </c>
      <c r="V503" s="22">
        <v>0.98680000000000012</v>
      </c>
      <c r="W503" s="22">
        <v>1E-4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">
        <v>502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2">
        <v>0.40840000000000004</v>
      </c>
      <c r="F504" s="22">
        <v>0.44290000000000002</v>
      </c>
      <c r="G504" s="22">
        <v>0.1487</v>
      </c>
      <c r="H504" s="22">
        <v>0</v>
      </c>
      <c r="I504" s="22">
        <v>0</v>
      </c>
      <c r="J504" s="22">
        <v>0</v>
      </c>
      <c r="K504" s="22">
        <v>0</v>
      </c>
      <c r="L504" s="22">
        <v>0</v>
      </c>
      <c r="M504" s="22">
        <v>0.85389999999999999</v>
      </c>
      <c r="N504" s="22">
        <v>2.5499999999999998E-2</v>
      </c>
      <c r="O504" s="22">
        <v>0.1206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2.0299999999999999E-2</v>
      </c>
      <c r="V504" s="22">
        <v>0.8075</v>
      </c>
      <c r="W504" s="22">
        <v>0.17219999999999999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">
        <v>503</v>
      </c>
    </row>
    <row r="505" spans="1:29" x14ac:dyDescent="0.25">
      <c r="A505" s="2">
        <v>27</v>
      </c>
      <c r="B505" s="2" t="s">
        <v>2</v>
      </c>
      <c r="C505" s="2">
        <v>333.15</v>
      </c>
      <c r="D505" s="2">
        <v>2</v>
      </c>
      <c r="E505" s="22">
        <v>0.31340000000000001</v>
      </c>
      <c r="F505" s="22">
        <v>0.37340000000000001</v>
      </c>
      <c r="G505" s="22">
        <v>0.31319999999999998</v>
      </c>
      <c r="H505" s="22">
        <v>0</v>
      </c>
      <c r="I505" s="22">
        <v>0</v>
      </c>
      <c r="J505" s="22">
        <v>0</v>
      </c>
      <c r="K505" s="22">
        <v>0</v>
      </c>
      <c r="L505" s="22">
        <v>0</v>
      </c>
      <c r="M505" s="22">
        <v>0.57130000000000003</v>
      </c>
      <c r="N505" s="22">
        <v>0.14710000000000001</v>
      </c>
      <c r="O505" s="22">
        <v>0.28160000000000002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3.4200000000000001E-2</v>
      </c>
      <c r="V505" s="22">
        <v>0.63149999999999995</v>
      </c>
      <c r="W505" s="22">
        <v>0.3342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">
        <v>504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2">
        <v>0.37859999999999999</v>
      </c>
      <c r="F506" s="22">
        <v>0.4083</v>
      </c>
      <c r="G506" s="22">
        <v>0.21309999999999998</v>
      </c>
      <c r="H506" s="22">
        <v>0</v>
      </c>
      <c r="I506" s="22">
        <v>0</v>
      </c>
      <c r="J506" s="22">
        <v>0</v>
      </c>
      <c r="K506" s="22">
        <v>0</v>
      </c>
      <c r="L506" s="22">
        <v>0</v>
      </c>
      <c r="M506" s="22">
        <v>0.75819999999999999</v>
      </c>
      <c r="N506" s="22">
        <v>6.1399999999999996E-2</v>
      </c>
      <c r="O506" s="22">
        <v>0.1804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3.3000000000000002E-2</v>
      </c>
      <c r="V506" s="22">
        <v>0.7238</v>
      </c>
      <c r="W506" s="22">
        <v>0.2432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">
        <v>505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2">
        <v>0.43880000000000002</v>
      </c>
      <c r="F507" s="22">
        <v>0.43780000000000002</v>
      </c>
      <c r="G507" s="22">
        <v>0.1234</v>
      </c>
      <c r="H507" s="22">
        <v>0</v>
      </c>
      <c r="I507" s="22">
        <v>0</v>
      </c>
      <c r="J507" s="22">
        <v>0</v>
      </c>
      <c r="K507" s="22">
        <v>0</v>
      </c>
      <c r="L507" s="22">
        <v>0</v>
      </c>
      <c r="M507" s="22">
        <v>0.89549999999999996</v>
      </c>
      <c r="N507" s="22">
        <v>2.6499999999999999E-2</v>
      </c>
      <c r="O507" s="22">
        <v>7.8E-2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2.5699999999999997E-2</v>
      </c>
      <c r="V507" s="22">
        <v>0.81230000000000002</v>
      </c>
      <c r="W507" s="22">
        <v>0.16190000000000002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">
        <v>506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2">
        <v>0.50080000000000002</v>
      </c>
      <c r="F508" s="22">
        <v>0.49920000000000003</v>
      </c>
      <c r="G508" s="22">
        <v>1E-4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2">
        <v>0.98409999999999997</v>
      </c>
      <c r="N508" s="22">
        <v>1.5900000000000001E-2</v>
      </c>
      <c r="O508" s="22">
        <v>1E-4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7.1999999999999998E-3</v>
      </c>
      <c r="V508" s="22">
        <v>0.99280000000000002</v>
      </c>
      <c r="W508" s="22">
        <v>1E-4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">
        <v>507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2">
        <v>0.45079999999999998</v>
      </c>
      <c r="F509" s="22">
        <v>0.46529999999999999</v>
      </c>
      <c r="G509" s="22">
        <v>8.3900000000000002E-2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2">
        <v>0.95489999999999997</v>
      </c>
      <c r="N509" s="22">
        <v>9.5999999999999992E-3</v>
      </c>
      <c r="O509" s="22">
        <v>3.5400000000000001E-2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2.3300000000000001E-2</v>
      </c>
      <c r="V509" s="22">
        <v>0.85199999999999998</v>
      </c>
      <c r="W509" s="22">
        <v>0.12470000000000001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">
        <v>508</v>
      </c>
    </row>
    <row r="510" spans="1:29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2">
        <v>0.29670000000000002</v>
      </c>
      <c r="F510" s="22">
        <v>0</v>
      </c>
      <c r="G510" s="22">
        <v>0.3992</v>
      </c>
      <c r="H510" s="22">
        <v>0</v>
      </c>
      <c r="I510" s="22">
        <v>0</v>
      </c>
      <c r="J510" s="22">
        <v>0</v>
      </c>
      <c r="K510" s="22">
        <v>0</v>
      </c>
      <c r="L510" s="22">
        <v>0.30409999999999998</v>
      </c>
      <c r="M510" s="22">
        <v>0.70369999999999999</v>
      </c>
      <c r="N510" s="22">
        <v>0</v>
      </c>
      <c r="O510" s="22">
        <v>0.23430000000000001</v>
      </c>
      <c r="P510" s="22">
        <v>0</v>
      </c>
      <c r="Q510" s="22">
        <v>0</v>
      </c>
      <c r="R510" s="22">
        <v>0</v>
      </c>
      <c r="S510" s="22">
        <v>0</v>
      </c>
      <c r="T510" s="22">
        <v>6.2E-2</v>
      </c>
      <c r="U510" s="22">
        <v>1.8500000000000003E-2</v>
      </c>
      <c r="V510" s="22">
        <v>0</v>
      </c>
      <c r="W510" s="22">
        <v>0.50939999999999996</v>
      </c>
      <c r="X510" s="22">
        <v>0</v>
      </c>
      <c r="Y510" s="22">
        <v>0</v>
      </c>
      <c r="Z510" s="22">
        <v>0</v>
      </c>
      <c r="AA510" s="22">
        <v>0</v>
      </c>
      <c r="AB510" s="22">
        <v>0.47210000000000002</v>
      </c>
      <c r="AC510" s="2">
        <v>509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2">
        <v>0.34389999999999998</v>
      </c>
      <c r="F511" s="22">
        <v>0</v>
      </c>
      <c r="G511" s="22">
        <v>0.29549999999999998</v>
      </c>
      <c r="H511" s="22">
        <v>0</v>
      </c>
      <c r="I511" s="22">
        <v>0</v>
      </c>
      <c r="J511" s="22">
        <v>0</v>
      </c>
      <c r="K511" s="22">
        <v>0</v>
      </c>
      <c r="L511" s="22">
        <v>0.36060000000000003</v>
      </c>
      <c r="M511" s="22">
        <v>0.80779999999999996</v>
      </c>
      <c r="N511" s="22">
        <v>0</v>
      </c>
      <c r="O511" s="22">
        <v>0.1598</v>
      </c>
      <c r="P511" s="22">
        <v>0</v>
      </c>
      <c r="Q511" s="22">
        <v>0</v>
      </c>
      <c r="R511" s="22">
        <v>0</v>
      </c>
      <c r="S511" s="22">
        <v>0</v>
      </c>
      <c r="T511" s="22">
        <v>3.2500000000000001E-2</v>
      </c>
      <c r="U511" s="22">
        <v>3.5999999999999999E-3</v>
      </c>
      <c r="V511" s="22">
        <v>0</v>
      </c>
      <c r="W511" s="22">
        <v>0.38740000000000002</v>
      </c>
      <c r="X511" s="22">
        <v>0</v>
      </c>
      <c r="Y511" s="22">
        <v>0</v>
      </c>
      <c r="Z511" s="22">
        <v>0</v>
      </c>
      <c r="AA511" s="22">
        <v>0</v>
      </c>
      <c r="AB511" s="22">
        <v>0.60909999999999997</v>
      </c>
      <c r="AC511" s="2">
        <v>510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2">
        <v>0.37719999999999998</v>
      </c>
      <c r="F512" s="22">
        <v>0</v>
      </c>
      <c r="G512" s="22">
        <v>0.22010000000000002</v>
      </c>
      <c r="H512" s="22">
        <v>0</v>
      </c>
      <c r="I512" s="22">
        <v>0</v>
      </c>
      <c r="J512" s="22">
        <v>0</v>
      </c>
      <c r="K512" s="22">
        <v>0</v>
      </c>
      <c r="L512" s="22">
        <v>0.40270000000000006</v>
      </c>
      <c r="M512" s="22">
        <v>0.8669</v>
      </c>
      <c r="N512" s="22">
        <v>0</v>
      </c>
      <c r="O512" s="22">
        <v>0.1076</v>
      </c>
      <c r="P512" s="22">
        <v>0</v>
      </c>
      <c r="Q512" s="22">
        <v>0</v>
      </c>
      <c r="R512" s="22">
        <v>0</v>
      </c>
      <c r="S512" s="22">
        <v>0</v>
      </c>
      <c r="T512" s="22">
        <v>2.5499999999999998E-2</v>
      </c>
      <c r="U512" s="22">
        <v>8.9999999999999998E-4</v>
      </c>
      <c r="V512" s="22">
        <v>0</v>
      </c>
      <c r="W512" s="22">
        <v>0.2999</v>
      </c>
      <c r="X512" s="22">
        <v>0</v>
      </c>
      <c r="Y512" s="22">
        <v>0</v>
      </c>
      <c r="Z512" s="22">
        <v>0</v>
      </c>
      <c r="AA512" s="22">
        <v>0</v>
      </c>
      <c r="AB512" s="22">
        <v>0.69920000000000004</v>
      </c>
      <c r="AC512" s="2">
        <v>511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2">
        <v>0.45770000000000005</v>
      </c>
      <c r="F513" s="22">
        <v>0</v>
      </c>
      <c r="G513" s="22">
        <v>9.5100000000000004E-2</v>
      </c>
      <c r="H513" s="22">
        <v>0</v>
      </c>
      <c r="I513" s="22">
        <v>0</v>
      </c>
      <c r="J513" s="22">
        <v>0</v>
      </c>
      <c r="K513" s="22">
        <v>0</v>
      </c>
      <c r="L513" s="22">
        <v>0.44719999999999999</v>
      </c>
      <c r="M513" s="22">
        <v>0.93150000000000011</v>
      </c>
      <c r="N513" s="22">
        <v>0</v>
      </c>
      <c r="O513" s="22">
        <v>4.7699999999999992E-2</v>
      </c>
      <c r="P513" s="22">
        <v>0</v>
      </c>
      <c r="Q513" s="22">
        <v>0</v>
      </c>
      <c r="R513" s="22">
        <v>0</v>
      </c>
      <c r="S513" s="22">
        <v>0</v>
      </c>
      <c r="T513" s="22">
        <v>2.0799999999999999E-2</v>
      </c>
      <c r="U513" s="22">
        <v>2.0000000000000001E-4</v>
      </c>
      <c r="V513" s="22">
        <v>0</v>
      </c>
      <c r="W513" s="22">
        <v>0.1376</v>
      </c>
      <c r="X513" s="22">
        <v>0</v>
      </c>
      <c r="Y513" s="22">
        <v>0</v>
      </c>
      <c r="Z513" s="22">
        <v>0</v>
      </c>
      <c r="AA513" s="22">
        <v>0</v>
      </c>
      <c r="AB513" s="22">
        <v>0.86219999999999997</v>
      </c>
      <c r="AC513" s="2">
        <v>512</v>
      </c>
    </row>
    <row r="514" spans="1:29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2">
        <v>0.30269999999999997</v>
      </c>
      <c r="F514" s="22">
        <v>0</v>
      </c>
      <c r="G514" s="22">
        <v>0.39179999999999998</v>
      </c>
      <c r="H514" s="22">
        <v>0</v>
      </c>
      <c r="I514" s="22">
        <v>0</v>
      </c>
      <c r="J514" s="22">
        <v>0</v>
      </c>
      <c r="K514" s="22">
        <v>0</v>
      </c>
      <c r="L514" s="22">
        <v>0.30549999999999999</v>
      </c>
      <c r="M514" s="22">
        <v>0.69370000000000009</v>
      </c>
      <c r="N514" s="22">
        <v>0</v>
      </c>
      <c r="O514" s="22">
        <v>0.2427</v>
      </c>
      <c r="P514" s="22">
        <v>0</v>
      </c>
      <c r="Q514" s="22">
        <v>0</v>
      </c>
      <c r="R514" s="22">
        <v>0</v>
      </c>
      <c r="S514" s="22">
        <v>0</v>
      </c>
      <c r="T514" s="22">
        <v>6.3700000000000007E-2</v>
      </c>
      <c r="U514" s="22">
        <v>2.3300000000000001E-2</v>
      </c>
      <c r="V514" s="22">
        <v>0</v>
      </c>
      <c r="W514" s="22">
        <v>0.49670000000000003</v>
      </c>
      <c r="X514" s="22">
        <v>0</v>
      </c>
      <c r="Y514" s="22">
        <v>0</v>
      </c>
      <c r="Z514" s="22">
        <v>0</v>
      </c>
      <c r="AA514" s="22">
        <v>0</v>
      </c>
      <c r="AB514" s="22">
        <v>0.48</v>
      </c>
      <c r="AC514" s="2">
        <v>513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2">
        <v>0.35460000000000003</v>
      </c>
      <c r="F515" s="22">
        <v>0</v>
      </c>
      <c r="G515" s="22">
        <v>0.28800000000000003</v>
      </c>
      <c r="H515" s="22">
        <v>0</v>
      </c>
      <c r="I515" s="22">
        <v>0</v>
      </c>
      <c r="J515" s="22">
        <v>0</v>
      </c>
      <c r="K515" s="22">
        <v>0</v>
      </c>
      <c r="L515" s="22">
        <v>0.3574</v>
      </c>
      <c r="M515" s="22">
        <v>0.7984</v>
      </c>
      <c r="N515" s="22">
        <v>0</v>
      </c>
      <c r="O515" s="22">
        <v>0.16390000000000002</v>
      </c>
      <c r="P515" s="22">
        <v>0</v>
      </c>
      <c r="Q515" s="22">
        <v>0</v>
      </c>
      <c r="R515" s="22">
        <v>0</v>
      </c>
      <c r="S515" s="22">
        <v>0</v>
      </c>
      <c r="T515" s="22">
        <v>3.7699999999999997E-2</v>
      </c>
      <c r="U515" s="22">
        <v>4.4000000000000003E-3</v>
      </c>
      <c r="V515" s="22">
        <v>0</v>
      </c>
      <c r="W515" s="22">
        <v>0.38719999999999999</v>
      </c>
      <c r="X515" s="22">
        <v>0</v>
      </c>
      <c r="Y515" s="22">
        <v>0</v>
      </c>
      <c r="Z515" s="22">
        <v>0</v>
      </c>
      <c r="AA515" s="22">
        <v>0</v>
      </c>
      <c r="AB515" s="22">
        <v>0.60840000000000005</v>
      </c>
      <c r="AC515" s="2">
        <v>514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2">
        <v>0.40159999999999996</v>
      </c>
      <c r="F516" s="22">
        <v>0</v>
      </c>
      <c r="G516" s="22">
        <v>0.1986</v>
      </c>
      <c r="H516" s="22">
        <v>0</v>
      </c>
      <c r="I516" s="22">
        <v>0</v>
      </c>
      <c r="J516" s="22">
        <v>0</v>
      </c>
      <c r="K516" s="22">
        <v>0</v>
      </c>
      <c r="L516" s="22">
        <v>0.39979999999999999</v>
      </c>
      <c r="M516" s="22">
        <v>0.85370000000000001</v>
      </c>
      <c r="N516" s="22">
        <v>0</v>
      </c>
      <c r="O516" s="22">
        <v>0.1018</v>
      </c>
      <c r="P516" s="22">
        <v>0</v>
      </c>
      <c r="Q516" s="22">
        <v>0</v>
      </c>
      <c r="R516" s="22">
        <v>0</v>
      </c>
      <c r="S516" s="22">
        <v>0</v>
      </c>
      <c r="T516" s="22">
        <v>4.4500000000000005E-2</v>
      </c>
      <c r="U516" s="22">
        <v>1.5E-3</v>
      </c>
      <c r="V516" s="22">
        <v>0</v>
      </c>
      <c r="W516" s="22">
        <v>0.28889999999999999</v>
      </c>
      <c r="X516" s="22">
        <v>0</v>
      </c>
      <c r="Y516" s="22">
        <v>0</v>
      </c>
      <c r="Z516" s="22">
        <v>0</v>
      </c>
      <c r="AA516" s="22">
        <v>0</v>
      </c>
      <c r="AB516" s="22">
        <v>0.7095999999999999</v>
      </c>
      <c r="AC516" s="2">
        <v>515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2">
        <v>0.4511</v>
      </c>
      <c r="F517" s="22">
        <v>0</v>
      </c>
      <c r="G517" s="22">
        <v>9.4800000000000009E-2</v>
      </c>
      <c r="H517" s="22">
        <v>0</v>
      </c>
      <c r="I517" s="22">
        <v>0</v>
      </c>
      <c r="J517" s="22">
        <v>0</v>
      </c>
      <c r="K517" s="22">
        <v>0</v>
      </c>
      <c r="L517" s="22">
        <v>0.45409999999999995</v>
      </c>
      <c r="M517" s="22">
        <v>0.93099999999999994</v>
      </c>
      <c r="N517" s="22">
        <v>0</v>
      </c>
      <c r="O517" s="22">
        <v>5.1399999999999994E-2</v>
      </c>
      <c r="P517" s="22">
        <v>0</v>
      </c>
      <c r="Q517" s="22">
        <v>0</v>
      </c>
      <c r="R517" s="22">
        <v>0</v>
      </c>
      <c r="S517" s="22">
        <v>0</v>
      </c>
      <c r="T517" s="22">
        <v>1.7600000000000001E-2</v>
      </c>
      <c r="U517" s="22">
        <v>4.0000000000000002E-4</v>
      </c>
      <c r="V517" s="22">
        <v>0</v>
      </c>
      <c r="W517" s="22">
        <v>0.13439999999999999</v>
      </c>
      <c r="X517" s="22">
        <v>0</v>
      </c>
      <c r="Y517" s="22">
        <v>0</v>
      </c>
      <c r="Z517" s="22">
        <v>0</v>
      </c>
      <c r="AA517" s="22">
        <v>0</v>
      </c>
      <c r="AB517" s="22">
        <v>0.86519999999999997</v>
      </c>
      <c r="AC517" s="2">
        <v>516</v>
      </c>
    </row>
    <row r="518" spans="1:29" x14ac:dyDescent="0.25">
      <c r="A518" s="2">
        <v>27</v>
      </c>
      <c r="B518" s="2" t="s">
        <v>2</v>
      </c>
      <c r="C518" s="2">
        <v>333.15</v>
      </c>
      <c r="D518" s="2">
        <v>2</v>
      </c>
      <c r="E518" s="22">
        <v>0.32479999999999998</v>
      </c>
      <c r="F518" s="22">
        <v>0</v>
      </c>
      <c r="G518" s="22">
        <v>0.38840000000000002</v>
      </c>
      <c r="H518" s="22">
        <v>0</v>
      </c>
      <c r="I518" s="22">
        <v>0</v>
      </c>
      <c r="J518" s="22">
        <v>0</v>
      </c>
      <c r="K518" s="22">
        <v>0</v>
      </c>
      <c r="L518" s="22">
        <v>0.2868</v>
      </c>
      <c r="M518" s="22">
        <v>0.68569999999999998</v>
      </c>
      <c r="N518" s="22">
        <v>0</v>
      </c>
      <c r="O518" s="22">
        <v>0.2525</v>
      </c>
      <c r="P518" s="22">
        <v>0</v>
      </c>
      <c r="Q518" s="22">
        <v>0</v>
      </c>
      <c r="R518" s="22">
        <v>0</v>
      </c>
      <c r="S518" s="22">
        <v>0</v>
      </c>
      <c r="T518" s="22">
        <v>6.1799999999999994E-2</v>
      </c>
      <c r="U518" s="22">
        <v>2.9100000000000001E-2</v>
      </c>
      <c r="V518" s="22">
        <v>0</v>
      </c>
      <c r="W518" s="22">
        <v>0.48710000000000003</v>
      </c>
      <c r="X518" s="22">
        <v>0</v>
      </c>
      <c r="Y518" s="22">
        <v>0</v>
      </c>
      <c r="Z518" s="22">
        <v>0</v>
      </c>
      <c r="AA518" s="22">
        <v>0</v>
      </c>
      <c r="AB518" s="22">
        <v>0.48380000000000001</v>
      </c>
      <c r="AC518" s="2">
        <v>517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2">
        <v>0.36299999999999999</v>
      </c>
      <c r="F519" s="22">
        <v>0</v>
      </c>
      <c r="G519" s="22">
        <v>0.28470000000000001</v>
      </c>
      <c r="H519" s="22">
        <v>0</v>
      </c>
      <c r="I519" s="22">
        <v>0</v>
      </c>
      <c r="J519" s="22">
        <v>0</v>
      </c>
      <c r="K519" s="22">
        <v>0</v>
      </c>
      <c r="L519" s="22">
        <v>0.35229999999999995</v>
      </c>
      <c r="M519" s="22">
        <v>0.78739999999999999</v>
      </c>
      <c r="N519" s="22">
        <v>0</v>
      </c>
      <c r="O519" s="22">
        <v>0.16579999999999998</v>
      </c>
      <c r="P519" s="22">
        <v>0</v>
      </c>
      <c r="Q519" s="22">
        <v>0</v>
      </c>
      <c r="R519" s="22">
        <v>0</v>
      </c>
      <c r="S519" s="22">
        <v>0</v>
      </c>
      <c r="T519" s="22">
        <v>4.6799999999999994E-2</v>
      </c>
      <c r="U519" s="22">
        <v>6.0999999999999995E-3</v>
      </c>
      <c r="V519" s="22">
        <v>0</v>
      </c>
      <c r="W519" s="22">
        <v>0.38250000000000001</v>
      </c>
      <c r="X519" s="22">
        <v>0</v>
      </c>
      <c r="Y519" s="22">
        <v>0</v>
      </c>
      <c r="Z519" s="22">
        <v>0</v>
      </c>
      <c r="AA519" s="22">
        <v>0</v>
      </c>
      <c r="AB519" s="22">
        <v>0.61140000000000005</v>
      </c>
      <c r="AC519" s="2">
        <v>518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2">
        <v>0.38189999999999996</v>
      </c>
      <c r="F520" s="22">
        <v>0</v>
      </c>
      <c r="G520" s="22">
        <v>0.20579999999999998</v>
      </c>
      <c r="H520" s="22">
        <v>0</v>
      </c>
      <c r="I520" s="22">
        <v>0</v>
      </c>
      <c r="J520" s="22">
        <v>0</v>
      </c>
      <c r="K520" s="22">
        <v>0</v>
      </c>
      <c r="L520" s="22">
        <v>0.41229999999999994</v>
      </c>
      <c r="M520" s="22">
        <v>0.86010000000000009</v>
      </c>
      <c r="N520" s="22">
        <v>0</v>
      </c>
      <c r="O520" s="22">
        <v>0.10339999999999999</v>
      </c>
      <c r="P520" s="22">
        <v>0</v>
      </c>
      <c r="Q520" s="22">
        <v>0</v>
      </c>
      <c r="R520" s="22">
        <v>0</v>
      </c>
      <c r="S520" s="22">
        <v>0</v>
      </c>
      <c r="T520" s="22">
        <v>3.6499999999999998E-2</v>
      </c>
      <c r="U520" s="22">
        <v>1.4000000000000002E-3</v>
      </c>
      <c r="V520" s="22">
        <v>0</v>
      </c>
      <c r="W520" s="22">
        <v>0.28239999999999998</v>
      </c>
      <c r="X520" s="22">
        <v>0</v>
      </c>
      <c r="Y520" s="22">
        <v>0</v>
      </c>
      <c r="Z520" s="22">
        <v>0</v>
      </c>
      <c r="AA520" s="22">
        <v>0</v>
      </c>
      <c r="AB520" s="22">
        <v>0.71620000000000006</v>
      </c>
      <c r="AC520" s="2">
        <v>519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2">
        <v>0.44170000000000004</v>
      </c>
      <c r="F521" s="22">
        <v>0</v>
      </c>
      <c r="G521" s="22">
        <v>0.10929999999999999</v>
      </c>
      <c r="H521" s="22">
        <v>0</v>
      </c>
      <c r="I521" s="22">
        <v>0</v>
      </c>
      <c r="J521" s="22">
        <v>0</v>
      </c>
      <c r="K521" s="22">
        <v>0</v>
      </c>
      <c r="L521" s="22">
        <v>0.44900000000000001</v>
      </c>
      <c r="M521" s="22">
        <v>0.93559999999999999</v>
      </c>
      <c r="N521" s="22">
        <v>0</v>
      </c>
      <c r="O521" s="22">
        <v>4.6900000000000004E-2</v>
      </c>
      <c r="P521" s="22">
        <v>0</v>
      </c>
      <c r="Q521" s="22">
        <v>0</v>
      </c>
      <c r="R521" s="22">
        <v>0</v>
      </c>
      <c r="S521" s="22">
        <v>0</v>
      </c>
      <c r="T521" s="22">
        <v>1.7500000000000002E-2</v>
      </c>
      <c r="U521" s="22">
        <v>1E-4</v>
      </c>
      <c r="V521" s="22">
        <v>0</v>
      </c>
      <c r="W521" s="22">
        <v>0.15869999999999998</v>
      </c>
      <c r="X521" s="22">
        <v>0</v>
      </c>
      <c r="Y521" s="22">
        <v>0</v>
      </c>
      <c r="Z521" s="22">
        <v>0</v>
      </c>
      <c r="AA521" s="22">
        <v>0</v>
      </c>
      <c r="AB521" s="22">
        <v>0.84120000000000006</v>
      </c>
      <c r="AC521" s="2">
        <v>520</v>
      </c>
    </row>
    <row r="522" spans="1:29" x14ac:dyDescent="0.25">
      <c r="A522" s="2">
        <v>27</v>
      </c>
      <c r="B522" s="2" t="s">
        <v>2</v>
      </c>
      <c r="C522" s="2">
        <v>303.14999999999998</v>
      </c>
      <c r="D522" s="2">
        <v>2</v>
      </c>
      <c r="E522" s="22">
        <v>0.70700000000000007</v>
      </c>
      <c r="F522" s="22">
        <v>0.16600000000000001</v>
      </c>
      <c r="G522" s="22">
        <v>4.2000000000000003E-2</v>
      </c>
      <c r="H522" s="22">
        <v>0</v>
      </c>
      <c r="I522" s="22">
        <v>0</v>
      </c>
      <c r="J522" s="22">
        <v>0</v>
      </c>
      <c r="K522" s="22">
        <v>0</v>
      </c>
      <c r="L522" s="22">
        <v>8.5000000000000006E-2</v>
      </c>
      <c r="M522" s="22">
        <v>0.96010000000000006</v>
      </c>
      <c r="N522" s="22">
        <v>7.1999999999999998E-3</v>
      </c>
      <c r="O522" s="22">
        <v>2.2799999999999997E-2</v>
      </c>
      <c r="P522" s="22">
        <v>0</v>
      </c>
      <c r="Q522" s="22">
        <v>0</v>
      </c>
      <c r="R522" s="22">
        <v>0</v>
      </c>
      <c r="S522" s="22">
        <v>0</v>
      </c>
      <c r="T522" s="22">
        <v>9.8999999999999991E-3</v>
      </c>
      <c r="U522" s="22">
        <v>2.8000000000000004E-3</v>
      </c>
      <c r="V522" s="22">
        <v>0.64800000000000002</v>
      </c>
      <c r="W522" s="22">
        <v>4.8300000000000003E-2</v>
      </c>
      <c r="X522" s="22">
        <v>0</v>
      </c>
      <c r="Y522" s="22">
        <v>0</v>
      </c>
      <c r="Z522" s="22">
        <v>0</v>
      </c>
      <c r="AA522" s="22">
        <v>0</v>
      </c>
      <c r="AB522" s="22">
        <v>0.3009</v>
      </c>
      <c r="AC522" s="2">
        <v>521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2">
        <v>0.745</v>
      </c>
      <c r="F523" s="22">
        <v>0.10199999999999999</v>
      </c>
      <c r="G523" s="22">
        <v>0.11900000000000001</v>
      </c>
      <c r="H523" s="22">
        <v>0</v>
      </c>
      <c r="I523" s="22">
        <v>0</v>
      </c>
      <c r="J523" s="22">
        <v>0</v>
      </c>
      <c r="K523" s="22">
        <v>0</v>
      </c>
      <c r="L523" s="22">
        <v>3.4000000000000002E-2</v>
      </c>
      <c r="M523" s="22">
        <v>0.90569999999999995</v>
      </c>
      <c r="N523" s="22">
        <v>1.11E-2</v>
      </c>
      <c r="O523" s="22">
        <v>6.8900000000000003E-2</v>
      </c>
      <c r="P523" s="22">
        <v>0</v>
      </c>
      <c r="Q523" s="22">
        <v>0</v>
      </c>
      <c r="R523" s="22">
        <v>0</v>
      </c>
      <c r="S523" s="22">
        <v>0</v>
      </c>
      <c r="T523" s="22">
        <v>1.43E-2</v>
      </c>
      <c r="U523" s="22">
        <v>1.11E-2</v>
      </c>
      <c r="V523" s="22">
        <v>0.44700000000000001</v>
      </c>
      <c r="W523" s="22">
        <v>0.14080000000000001</v>
      </c>
      <c r="X523" s="22">
        <v>0</v>
      </c>
      <c r="Y523" s="22">
        <v>0</v>
      </c>
      <c r="Z523" s="22">
        <v>0</v>
      </c>
      <c r="AA523" s="22">
        <v>0</v>
      </c>
      <c r="AB523" s="22">
        <v>0.40110000000000001</v>
      </c>
      <c r="AC523" s="2">
        <v>522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2">
        <v>0.71599999999999997</v>
      </c>
      <c r="F524" s="22">
        <v>5.2999999999999999E-2</v>
      </c>
      <c r="G524" s="22">
        <v>5.2000000000000005E-2</v>
      </c>
      <c r="H524" s="22">
        <v>0</v>
      </c>
      <c r="I524" s="22">
        <v>0</v>
      </c>
      <c r="J524" s="22">
        <v>0</v>
      </c>
      <c r="K524" s="22">
        <v>0</v>
      </c>
      <c r="L524" s="22">
        <v>0.17899999999999999</v>
      </c>
      <c r="M524" s="22">
        <v>0.94900000000000007</v>
      </c>
      <c r="N524" s="22">
        <v>1.7899999999999999E-2</v>
      </c>
      <c r="O524" s="22">
        <v>1.9199999999999998E-2</v>
      </c>
      <c r="P524" s="22">
        <v>0</v>
      </c>
      <c r="Q524" s="22">
        <v>0</v>
      </c>
      <c r="R524" s="22">
        <v>0</v>
      </c>
      <c r="S524" s="22">
        <v>0</v>
      </c>
      <c r="T524" s="22">
        <v>1.3899999999999999E-2</v>
      </c>
      <c r="U524" s="22">
        <v>3.2000000000000002E-3</v>
      </c>
      <c r="V524" s="22">
        <v>0.2969</v>
      </c>
      <c r="W524" s="22">
        <v>0.11749999999999999</v>
      </c>
      <c r="X524" s="22">
        <v>0</v>
      </c>
      <c r="Y524" s="22">
        <v>0</v>
      </c>
      <c r="Z524" s="22">
        <v>0</v>
      </c>
      <c r="AA524" s="22">
        <v>0</v>
      </c>
      <c r="AB524" s="22">
        <v>0.58240000000000003</v>
      </c>
      <c r="AC524" s="2">
        <v>523</v>
      </c>
    </row>
    <row r="525" spans="1:29" x14ac:dyDescent="0.25">
      <c r="A525" s="2">
        <v>27</v>
      </c>
      <c r="B525" s="2" t="s">
        <v>2</v>
      </c>
      <c r="C525" s="2">
        <v>315.14999999999998</v>
      </c>
      <c r="D525" s="2">
        <v>2</v>
      </c>
      <c r="E525" s="22">
        <v>0.67599999999999993</v>
      </c>
      <c r="F525" s="22">
        <v>0.18600000000000003</v>
      </c>
      <c r="G525" s="22">
        <v>3.9E-2</v>
      </c>
      <c r="H525" s="22">
        <v>0</v>
      </c>
      <c r="I525" s="22">
        <v>0</v>
      </c>
      <c r="J525" s="22">
        <v>0</v>
      </c>
      <c r="K525" s="22">
        <v>0</v>
      </c>
      <c r="L525" s="22">
        <v>9.9000000000000005E-2</v>
      </c>
      <c r="M525" s="22">
        <v>0.93599999999999994</v>
      </c>
      <c r="N525" s="22">
        <v>1.0700000000000001E-2</v>
      </c>
      <c r="O525" s="22">
        <v>3.3000000000000002E-2</v>
      </c>
      <c r="P525" s="22">
        <v>0</v>
      </c>
      <c r="Q525" s="22">
        <v>0</v>
      </c>
      <c r="R525" s="22">
        <v>0</v>
      </c>
      <c r="S525" s="22">
        <v>0</v>
      </c>
      <c r="T525" s="22">
        <v>2.0299999999999999E-2</v>
      </c>
      <c r="U525" s="22">
        <v>7.0999999999999995E-3</v>
      </c>
      <c r="V525" s="22">
        <v>0.6341</v>
      </c>
      <c r="W525" s="22">
        <v>7.0199999999999999E-2</v>
      </c>
      <c r="X525" s="22">
        <v>0</v>
      </c>
      <c r="Y525" s="22">
        <v>0</v>
      </c>
      <c r="Z525" s="22">
        <v>0</v>
      </c>
      <c r="AA525" s="22">
        <v>0</v>
      </c>
      <c r="AB525" s="22">
        <v>0.28870000000000001</v>
      </c>
      <c r="AC525" s="2">
        <v>524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2">
        <v>0.69099999999999995</v>
      </c>
      <c r="F526" s="22">
        <v>0.17899999999999999</v>
      </c>
      <c r="G526" s="22">
        <v>0.1</v>
      </c>
      <c r="H526" s="22">
        <v>0</v>
      </c>
      <c r="I526" s="22">
        <v>0</v>
      </c>
      <c r="J526" s="22">
        <v>0</v>
      </c>
      <c r="K526" s="22">
        <v>0</v>
      </c>
      <c r="L526" s="22">
        <v>0.03</v>
      </c>
      <c r="M526" s="22">
        <v>0.8798999999999999</v>
      </c>
      <c r="N526" s="22">
        <v>1.1899999999999999E-2</v>
      </c>
      <c r="O526" s="22">
        <v>9.4E-2</v>
      </c>
      <c r="P526" s="22">
        <v>0</v>
      </c>
      <c r="Q526" s="22">
        <v>0</v>
      </c>
      <c r="R526" s="22">
        <v>0</v>
      </c>
      <c r="S526" s="22">
        <v>0</v>
      </c>
      <c r="T526" s="22">
        <v>1.4199999999999999E-2</v>
      </c>
      <c r="U526" s="22">
        <v>6.9999999999999993E-3</v>
      </c>
      <c r="V526" s="22">
        <v>0.74809999999999999</v>
      </c>
      <c r="W526" s="22">
        <v>0.11130000000000001</v>
      </c>
      <c r="X526" s="22">
        <v>0</v>
      </c>
      <c r="Y526" s="22">
        <v>0</v>
      </c>
      <c r="Z526" s="22">
        <v>0</v>
      </c>
      <c r="AA526" s="22">
        <v>0</v>
      </c>
      <c r="AB526" s="22">
        <v>0.1336</v>
      </c>
      <c r="AC526" s="2">
        <v>525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2">
        <v>0.73699999999999999</v>
      </c>
      <c r="F527" s="22">
        <v>5.4000000000000006E-2</v>
      </c>
      <c r="G527" s="22">
        <v>3.9E-2</v>
      </c>
      <c r="H527" s="22">
        <v>0</v>
      </c>
      <c r="I527" s="22">
        <v>0</v>
      </c>
      <c r="J527" s="22">
        <v>0</v>
      </c>
      <c r="K527" s="22">
        <v>0</v>
      </c>
      <c r="L527" s="22">
        <v>0.17</v>
      </c>
      <c r="M527" s="22">
        <v>0.93200000000000005</v>
      </c>
      <c r="N527" s="22">
        <v>1.09E-2</v>
      </c>
      <c r="O527" s="22">
        <v>4.4000000000000004E-2</v>
      </c>
      <c r="P527" s="22">
        <v>0</v>
      </c>
      <c r="Q527" s="22">
        <v>0</v>
      </c>
      <c r="R527" s="22">
        <v>0</v>
      </c>
      <c r="S527" s="22">
        <v>0</v>
      </c>
      <c r="T527" s="22">
        <v>1.32E-2</v>
      </c>
      <c r="U527" s="22">
        <v>3.0999999999999999E-3</v>
      </c>
      <c r="V527" s="22">
        <v>0.24199999999999999</v>
      </c>
      <c r="W527" s="22">
        <v>5.8799999999999998E-2</v>
      </c>
      <c r="X527" s="22">
        <v>0</v>
      </c>
      <c r="Y527" s="22">
        <v>0</v>
      </c>
      <c r="Z527" s="22">
        <v>0</v>
      </c>
      <c r="AA527" s="22">
        <v>0</v>
      </c>
      <c r="AB527" s="22">
        <v>0.69609999999999994</v>
      </c>
      <c r="AC527" s="2">
        <v>526</v>
      </c>
    </row>
    <row r="528" spans="1:29" x14ac:dyDescent="0.25">
      <c r="A528" s="2">
        <v>27</v>
      </c>
      <c r="B528" s="2" t="s">
        <v>2</v>
      </c>
      <c r="C528" s="2">
        <v>333.15</v>
      </c>
      <c r="D528" s="2">
        <v>2</v>
      </c>
      <c r="E528" s="22">
        <v>0.67</v>
      </c>
      <c r="F528" s="22">
        <v>0.185</v>
      </c>
      <c r="G528" s="22">
        <v>5.9000000000000004E-2</v>
      </c>
      <c r="H528" s="22">
        <v>0</v>
      </c>
      <c r="I528" s="22">
        <v>0</v>
      </c>
      <c r="J528" s="22">
        <v>0</v>
      </c>
      <c r="K528" s="22">
        <v>0</v>
      </c>
      <c r="L528" s="22">
        <v>8.5999999999999993E-2</v>
      </c>
      <c r="M528" s="22">
        <v>0.94700000000000006</v>
      </c>
      <c r="N528" s="22">
        <v>1.09E-2</v>
      </c>
      <c r="O528" s="22">
        <v>2.5499999999999998E-2</v>
      </c>
      <c r="P528" s="22">
        <v>0</v>
      </c>
      <c r="Q528" s="22">
        <v>0</v>
      </c>
      <c r="R528" s="22">
        <v>0</v>
      </c>
      <c r="S528" s="22">
        <v>0</v>
      </c>
      <c r="T528" s="22">
        <v>1.67E-2</v>
      </c>
      <c r="U528" s="22">
        <v>9.7999999999999997E-3</v>
      </c>
      <c r="V528" s="22">
        <v>0.66870000000000007</v>
      </c>
      <c r="W528" s="22">
        <v>5.04E-2</v>
      </c>
      <c r="X528" s="22">
        <v>0</v>
      </c>
      <c r="Y528" s="22">
        <v>0</v>
      </c>
      <c r="Z528" s="22">
        <v>0</v>
      </c>
      <c r="AA528" s="22">
        <v>0</v>
      </c>
      <c r="AB528" s="22">
        <v>0.27110000000000001</v>
      </c>
      <c r="AC528" s="2">
        <v>527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2">
        <v>0.68900000000000006</v>
      </c>
      <c r="F529" s="22">
        <v>0.129</v>
      </c>
      <c r="G529" s="22">
        <v>0.13300000000000001</v>
      </c>
      <c r="H529" s="22">
        <v>0</v>
      </c>
      <c r="I529" s="22">
        <v>0</v>
      </c>
      <c r="J529" s="22">
        <v>0</v>
      </c>
      <c r="K529" s="22">
        <v>0</v>
      </c>
      <c r="L529" s="22">
        <v>4.9000000000000002E-2</v>
      </c>
      <c r="M529" s="22">
        <v>0.86480000000000001</v>
      </c>
      <c r="N529" s="22">
        <v>1.0200000000000001E-2</v>
      </c>
      <c r="O529" s="22">
        <v>0.1137</v>
      </c>
      <c r="P529" s="22">
        <v>0</v>
      </c>
      <c r="Q529" s="22">
        <v>0</v>
      </c>
      <c r="R529" s="22">
        <v>0</v>
      </c>
      <c r="S529" s="22">
        <v>0</v>
      </c>
      <c r="T529" s="22">
        <v>1.1299999999999999E-2</v>
      </c>
      <c r="U529" s="22">
        <v>1.7100000000000001E-2</v>
      </c>
      <c r="V529" s="22">
        <v>0.6401</v>
      </c>
      <c r="W529" s="22">
        <v>0.13600000000000001</v>
      </c>
      <c r="X529" s="22">
        <v>0</v>
      </c>
      <c r="Y529" s="22">
        <v>0</v>
      </c>
      <c r="Z529" s="22">
        <v>0</v>
      </c>
      <c r="AA529" s="22">
        <v>0</v>
      </c>
      <c r="AB529" s="22">
        <v>0.20679999999999998</v>
      </c>
      <c r="AC529" s="2">
        <v>528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2">
        <v>0.71299999999999997</v>
      </c>
      <c r="F530" s="22">
        <v>6.8000000000000005E-2</v>
      </c>
      <c r="G530" s="22">
        <v>7.400000000000001E-2</v>
      </c>
      <c r="H530" s="22">
        <v>0</v>
      </c>
      <c r="I530" s="22">
        <v>0</v>
      </c>
      <c r="J530" s="22">
        <v>0</v>
      </c>
      <c r="K530" s="22">
        <v>0</v>
      </c>
      <c r="L530" s="22">
        <v>0.14499999999999999</v>
      </c>
      <c r="M530" s="22">
        <v>0.92989999999999995</v>
      </c>
      <c r="N530" s="22">
        <v>1.1699999999999999E-2</v>
      </c>
      <c r="O530" s="22">
        <v>0.04</v>
      </c>
      <c r="P530" s="22">
        <v>0</v>
      </c>
      <c r="Q530" s="22">
        <v>0</v>
      </c>
      <c r="R530" s="22">
        <v>0</v>
      </c>
      <c r="S530" s="22">
        <v>0</v>
      </c>
      <c r="T530" s="22">
        <v>1.84E-2</v>
      </c>
      <c r="U530" s="22">
        <v>4.1999999999999997E-3</v>
      </c>
      <c r="V530" s="22">
        <v>0.31</v>
      </c>
      <c r="W530" s="22">
        <v>0.1258</v>
      </c>
      <c r="X530" s="22">
        <v>0</v>
      </c>
      <c r="Y530" s="22">
        <v>0</v>
      </c>
      <c r="Z530" s="22">
        <v>0</v>
      </c>
      <c r="AA530" s="22">
        <v>0</v>
      </c>
      <c r="AB530" s="22">
        <v>0.56000000000000005</v>
      </c>
      <c r="AC530" s="2">
        <v>529</v>
      </c>
    </row>
    <row r="531" spans="1:29" x14ac:dyDescent="0.25">
      <c r="A531" s="2">
        <v>28</v>
      </c>
      <c r="B531" s="2" t="s">
        <v>2</v>
      </c>
      <c r="C531" s="2">
        <v>298</v>
      </c>
      <c r="D531" s="2">
        <v>2</v>
      </c>
      <c r="E531" s="22" t="s">
        <v>289</v>
      </c>
      <c r="F531" s="22" t="s">
        <v>291</v>
      </c>
      <c r="G531" s="22" t="s">
        <v>290</v>
      </c>
      <c r="H531" s="22">
        <v>0</v>
      </c>
      <c r="I531" s="22">
        <v>0</v>
      </c>
      <c r="J531" s="22">
        <v>0</v>
      </c>
      <c r="K531" s="22">
        <v>0</v>
      </c>
      <c r="L531" s="22">
        <v>0</v>
      </c>
      <c r="M531" s="22" t="s">
        <v>292</v>
      </c>
      <c r="N531" s="22" t="s">
        <v>294</v>
      </c>
      <c r="O531" s="22" t="s">
        <v>293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 t="s">
        <v>295</v>
      </c>
      <c r="V531" s="22" t="s">
        <v>297</v>
      </c>
      <c r="W531" s="22" t="s">
        <v>296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">
        <v>530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2" t="s">
        <v>298</v>
      </c>
      <c r="F532" s="22" t="s">
        <v>300</v>
      </c>
      <c r="G532" s="22" t="s">
        <v>299</v>
      </c>
      <c r="H532" s="22">
        <v>0</v>
      </c>
      <c r="I532" s="22">
        <v>0</v>
      </c>
      <c r="J532" s="22">
        <v>0</v>
      </c>
      <c r="K532" s="22">
        <v>0</v>
      </c>
      <c r="L532" s="22">
        <v>0</v>
      </c>
      <c r="M532" s="22" t="s">
        <v>301</v>
      </c>
      <c r="N532" s="22" t="s">
        <v>303</v>
      </c>
      <c r="O532" s="22" t="s">
        <v>302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 t="s">
        <v>304</v>
      </c>
      <c r="V532" s="22" t="s">
        <v>306</v>
      </c>
      <c r="W532" s="22" t="s">
        <v>305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">
        <v>531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2" t="s">
        <v>307</v>
      </c>
      <c r="F533" s="22" t="s">
        <v>309</v>
      </c>
      <c r="G533" s="22" t="s">
        <v>308</v>
      </c>
      <c r="H533" s="22">
        <v>0</v>
      </c>
      <c r="I533" s="22">
        <v>0</v>
      </c>
      <c r="J533" s="22">
        <v>0</v>
      </c>
      <c r="K533" s="22">
        <v>0</v>
      </c>
      <c r="L533" s="22">
        <v>0</v>
      </c>
      <c r="M533" s="22" t="s">
        <v>310</v>
      </c>
      <c r="N533" s="22" t="s">
        <v>312</v>
      </c>
      <c r="O533" s="22" t="s">
        <v>311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 t="s">
        <v>313</v>
      </c>
      <c r="V533" s="22" t="s">
        <v>315</v>
      </c>
      <c r="W533" s="22" t="s">
        <v>314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">
        <v>532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2" t="s">
        <v>316</v>
      </c>
      <c r="F534" s="22" t="s">
        <v>318</v>
      </c>
      <c r="G534" s="22" t="s">
        <v>317</v>
      </c>
      <c r="H534" s="22">
        <v>0</v>
      </c>
      <c r="I534" s="22">
        <v>0</v>
      </c>
      <c r="J534" s="22">
        <v>0</v>
      </c>
      <c r="K534" s="22">
        <v>0</v>
      </c>
      <c r="L534" s="22">
        <v>0</v>
      </c>
      <c r="M534" s="22" t="s">
        <v>319</v>
      </c>
      <c r="N534" s="22" t="s">
        <v>320</v>
      </c>
      <c r="O534" s="22" t="s">
        <v>219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 t="s">
        <v>321</v>
      </c>
      <c r="V534" s="22" t="s">
        <v>323</v>
      </c>
      <c r="W534" s="22" t="s">
        <v>322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">
        <v>533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2" t="s">
        <v>324</v>
      </c>
      <c r="F535" s="22" t="s">
        <v>326</v>
      </c>
      <c r="G535" s="22" t="s">
        <v>325</v>
      </c>
      <c r="H535" s="22">
        <v>0</v>
      </c>
      <c r="I535" s="22">
        <v>0</v>
      </c>
      <c r="J535" s="22">
        <v>0</v>
      </c>
      <c r="K535" s="22">
        <v>0</v>
      </c>
      <c r="L535" s="22">
        <v>0</v>
      </c>
      <c r="M535" s="22" t="s">
        <v>327</v>
      </c>
      <c r="N535" s="22" t="s">
        <v>329</v>
      </c>
      <c r="O535" s="22" t="s">
        <v>328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 t="s">
        <v>330</v>
      </c>
      <c r="V535" s="22" t="s">
        <v>332</v>
      </c>
      <c r="W535" s="22" t="s">
        <v>331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">
        <v>534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2" t="s">
        <v>333</v>
      </c>
      <c r="F536" s="22" t="s">
        <v>333</v>
      </c>
      <c r="G536" s="22" t="s">
        <v>334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2" t="s">
        <v>335</v>
      </c>
      <c r="N536" s="22" t="s">
        <v>337</v>
      </c>
      <c r="O536" s="22" t="s">
        <v>336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 t="s">
        <v>338</v>
      </c>
      <c r="V536" s="22" t="s">
        <v>340</v>
      </c>
      <c r="W536" s="22" t="s">
        <v>339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">
        <v>535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2" t="s">
        <v>341</v>
      </c>
      <c r="F537" s="22">
        <v>0</v>
      </c>
      <c r="G537" s="22" t="s">
        <v>342</v>
      </c>
      <c r="H537" s="22">
        <v>0</v>
      </c>
      <c r="I537" s="22">
        <v>0</v>
      </c>
      <c r="J537" s="22">
        <v>0</v>
      </c>
      <c r="K537" s="22">
        <v>0</v>
      </c>
      <c r="L537" s="22" t="s">
        <v>343</v>
      </c>
      <c r="M537" s="22" t="s">
        <v>344</v>
      </c>
      <c r="N537" s="22">
        <v>0</v>
      </c>
      <c r="O537" s="22" t="s">
        <v>345</v>
      </c>
      <c r="P537" s="22">
        <v>0</v>
      </c>
      <c r="Q537" s="22">
        <v>0</v>
      </c>
      <c r="R537" s="22">
        <v>0</v>
      </c>
      <c r="S537" s="22">
        <v>0</v>
      </c>
      <c r="T537" s="22" t="s">
        <v>320</v>
      </c>
      <c r="U537" s="22" t="s">
        <v>346</v>
      </c>
      <c r="V537" s="22">
        <v>0</v>
      </c>
      <c r="W537" s="22" t="s">
        <v>347</v>
      </c>
      <c r="X537" s="22">
        <v>0</v>
      </c>
      <c r="Y537" s="22">
        <v>0</v>
      </c>
      <c r="Z537" s="22">
        <v>0</v>
      </c>
      <c r="AA537" s="22">
        <v>0</v>
      </c>
      <c r="AB537" s="22" t="s">
        <v>348</v>
      </c>
      <c r="AC537" s="2">
        <v>536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2" t="s">
        <v>349</v>
      </c>
      <c r="F538" s="22">
        <v>0</v>
      </c>
      <c r="G538" s="22" t="s">
        <v>350</v>
      </c>
      <c r="H538" s="22">
        <v>0</v>
      </c>
      <c r="I538" s="22">
        <v>0</v>
      </c>
      <c r="J538" s="22">
        <v>0</v>
      </c>
      <c r="K538" s="22">
        <v>0</v>
      </c>
      <c r="L538" s="22" t="s">
        <v>351</v>
      </c>
      <c r="M538" s="22" t="s">
        <v>352</v>
      </c>
      <c r="N538" s="22">
        <v>0</v>
      </c>
      <c r="O538" s="22" t="s">
        <v>353</v>
      </c>
      <c r="P538" s="22">
        <v>0</v>
      </c>
      <c r="Q538" s="22">
        <v>0</v>
      </c>
      <c r="R538" s="22">
        <v>0</v>
      </c>
      <c r="S538" s="22">
        <v>0</v>
      </c>
      <c r="T538" s="22" t="s">
        <v>354</v>
      </c>
      <c r="U538" s="22" t="s">
        <v>355</v>
      </c>
      <c r="V538" s="22">
        <v>0</v>
      </c>
      <c r="W538" s="22" t="s">
        <v>356</v>
      </c>
      <c r="X538" s="22">
        <v>0</v>
      </c>
      <c r="Y538" s="22">
        <v>0</v>
      </c>
      <c r="Z538" s="22">
        <v>0</v>
      </c>
      <c r="AA538" s="22">
        <v>0</v>
      </c>
      <c r="AB538" s="22" t="s">
        <v>357</v>
      </c>
      <c r="AC538" s="2">
        <v>537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2" t="s">
        <v>358</v>
      </c>
      <c r="F539" s="22">
        <v>0</v>
      </c>
      <c r="G539" s="22" t="s">
        <v>359</v>
      </c>
      <c r="H539" s="22">
        <v>0</v>
      </c>
      <c r="I539" s="22">
        <v>0</v>
      </c>
      <c r="J539" s="22">
        <v>0</v>
      </c>
      <c r="K539" s="22">
        <v>0</v>
      </c>
      <c r="L539" s="22" t="s">
        <v>360</v>
      </c>
      <c r="M539" s="22" t="s">
        <v>168</v>
      </c>
      <c r="N539" s="22">
        <v>0</v>
      </c>
      <c r="O539" s="22" t="s">
        <v>361</v>
      </c>
      <c r="P539" s="22">
        <v>0</v>
      </c>
      <c r="Q539" s="22">
        <v>0</v>
      </c>
      <c r="R539" s="22">
        <v>0</v>
      </c>
      <c r="S539" s="22">
        <v>0</v>
      </c>
      <c r="T539" s="22" t="s">
        <v>362</v>
      </c>
      <c r="U539" s="22" t="s">
        <v>363</v>
      </c>
      <c r="V539" s="22">
        <v>0</v>
      </c>
      <c r="W539" s="22" t="s">
        <v>364</v>
      </c>
      <c r="X539" s="22">
        <v>0</v>
      </c>
      <c r="Y539" s="22">
        <v>0</v>
      </c>
      <c r="Z539" s="22">
        <v>0</v>
      </c>
      <c r="AA539" s="22">
        <v>0</v>
      </c>
      <c r="AB539" s="22" t="s">
        <v>365</v>
      </c>
      <c r="AC539" s="2">
        <v>538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2" t="s">
        <v>366</v>
      </c>
      <c r="F540" s="22">
        <v>0</v>
      </c>
      <c r="G540" s="22" t="s">
        <v>367</v>
      </c>
      <c r="H540" s="22">
        <v>0</v>
      </c>
      <c r="I540" s="22">
        <v>0</v>
      </c>
      <c r="J540" s="22">
        <v>0</v>
      </c>
      <c r="K540" s="22">
        <v>0</v>
      </c>
      <c r="L540" s="22" t="s">
        <v>368</v>
      </c>
      <c r="M540" s="22" t="s">
        <v>369</v>
      </c>
      <c r="N540" s="22">
        <v>0</v>
      </c>
      <c r="O540" s="22" t="s">
        <v>370</v>
      </c>
      <c r="P540" s="22">
        <v>0</v>
      </c>
      <c r="Q540" s="22">
        <v>0</v>
      </c>
      <c r="R540" s="22">
        <v>0</v>
      </c>
      <c r="S540" s="22">
        <v>0</v>
      </c>
      <c r="T540" s="22" t="s">
        <v>371</v>
      </c>
      <c r="U540" s="22" t="s">
        <v>372</v>
      </c>
      <c r="V540" s="22">
        <v>0</v>
      </c>
      <c r="W540" s="22" t="s">
        <v>373</v>
      </c>
      <c r="X540" s="22">
        <v>0</v>
      </c>
      <c r="Y540" s="22">
        <v>0</v>
      </c>
      <c r="Z540" s="22">
        <v>0</v>
      </c>
      <c r="AA540" s="22">
        <v>0</v>
      </c>
      <c r="AB540" s="22" t="s">
        <v>374</v>
      </c>
      <c r="AC540" s="2">
        <v>539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2" t="s">
        <v>375</v>
      </c>
      <c r="F541" s="22">
        <v>0</v>
      </c>
      <c r="G541" s="22" t="s">
        <v>376</v>
      </c>
      <c r="H541" s="22">
        <v>0</v>
      </c>
      <c r="I541" s="22">
        <v>0</v>
      </c>
      <c r="J541" s="22">
        <v>0</v>
      </c>
      <c r="K541" s="22">
        <v>0</v>
      </c>
      <c r="L541" s="22" t="s">
        <v>368</v>
      </c>
      <c r="M541" s="22" t="s">
        <v>377</v>
      </c>
      <c r="N541" s="22">
        <v>0</v>
      </c>
      <c r="O541" s="22" t="s">
        <v>378</v>
      </c>
      <c r="P541" s="22">
        <v>0</v>
      </c>
      <c r="Q541" s="22">
        <v>0</v>
      </c>
      <c r="R541" s="22">
        <v>0</v>
      </c>
      <c r="S541" s="22">
        <v>0</v>
      </c>
      <c r="T541" s="22" t="s">
        <v>379</v>
      </c>
      <c r="U541" s="22" t="s">
        <v>380</v>
      </c>
      <c r="V541" s="22">
        <v>0</v>
      </c>
      <c r="W541" s="22" t="s">
        <v>381</v>
      </c>
      <c r="X541" s="22">
        <v>0</v>
      </c>
      <c r="Y541" s="22">
        <v>0</v>
      </c>
      <c r="Z541" s="22">
        <v>0</v>
      </c>
      <c r="AA541" s="22">
        <v>0</v>
      </c>
      <c r="AB541" s="22" t="s">
        <v>382</v>
      </c>
      <c r="AC541" s="2">
        <v>540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2" t="s">
        <v>383</v>
      </c>
      <c r="F542" s="22">
        <v>0</v>
      </c>
      <c r="G542" s="22" t="s">
        <v>384</v>
      </c>
      <c r="H542" s="22">
        <v>0</v>
      </c>
      <c r="I542" s="22">
        <v>0</v>
      </c>
      <c r="J542" s="22">
        <v>0</v>
      </c>
      <c r="K542" s="22">
        <v>0</v>
      </c>
      <c r="L542" s="22" t="s">
        <v>385</v>
      </c>
      <c r="M542" s="22" t="s">
        <v>386</v>
      </c>
      <c r="N542" s="22">
        <v>0</v>
      </c>
      <c r="O542" s="22" t="s">
        <v>387</v>
      </c>
      <c r="P542" s="22">
        <v>0</v>
      </c>
      <c r="Q542" s="22">
        <v>0</v>
      </c>
      <c r="R542" s="22">
        <v>0</v>
      </c>
      <c r="S542" s="22">
        <v>0</v>
      </c>
      <c r="T542" s="22" t="s">
        <v>388</v>
      </c>
      <c r="U542" s="22" t="s">
        <v>389</v>
      </c>
      <c r="V542" s="22">
        <v>0</v>
      </c>
      <c r="W542" s="22" t="s">
        <v>390</v>
      </c>
      <c r="X542" s="22">
        <v>0</v>
      </c>
      <c r="Y542" s="22">
        <v>0</v>
      </c>
      <c r="Z542" s="22">
        <v>0</v>
      </c>
      <c r="AA542" s="22">
        <v>0</v>
      </c>
      <c r="AB542" s="22" t="s">
        <v>107</v>
      </c>
      <c r="AC542" s="2">
        <v>541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2" t="s">
        <v>391</v>
      </c>
      <c r="F543" s="22">
        <v>0</v>
      </c>
      <c r="G543" s="22" t="s">
        <v>392</v>
      </c>
      <c r="H543" s="22">
        <v>0</v>
      </c>
      <c r="I543" s="22">
        <v>0</v>
      </c>
      <c r="J543" s="22">
        <v>0</v>
      </c>
      <c r="K543" s="22">
        <v>0</v>
      </c>
      <c r="L543" s="22" t="s">
        <v>393</v>
      </c>
      <c r="M543" s="22" t="s">
        <v>394</v>
      </c>
      <c r="N543" s="22">
        <v>0</v>
      </c>
      <c r="O543" s="22" t="s">
        <v>395</v>
      </c>
      <c r="P543" s="22">
        <v>0</v>
      </c>
      <c r="Q543" s="22">
        <v>0</v>
      </c>
      <c r="R543" s="22">
        <v>0</v>
      </c>
      <c r="S543" s="22">
        <v>0</v>
      </c>
      <c r="T543" s="22" t="s">
        <v>396</v>
      </c>
      <c r="U543" s="22" t="s">
        <v>397</v>
      </c>
      <c r="V543" s="22">
        <v>0</v>
      </c>
      <c r="W543" s="22" t="s">
        <v>398</v>
      </c>
      <c r="X543" s="22">
        <v>0</v>
      </c>
      <c r="Y543" s="22">
        <v>0</v>
      </c>
      <c r="Z543" s="22">
        <v>0</v>
      </c>
      <c r="AA543" s="22">
        <v>0</v>
      </c>
      <c r="AB543" s="22" t="s">
        <v>399</v>
      </c>
      <c r="AC543" s="2">
        <v>542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2" t="s">
        <v>400</v>
      </c>
      <c r="F544" s="22">
        <v>0</v>
      </c>
      <c r="G544" s="22" t="s">
        <v>401</v>
      </c>
      <c r="H544" s="22">
        <v>0</v>
      </c>
      <c r="I544" s="22">
        <v>0</v>
      </c>
      <c r="J544" s="22">
        <v>0</v>
      </c>
      <c r="K544" s="22">
        <v>0</v>
      </c>
      <c r="L544" s="22" t="s">
        <v>402</v>
      </c>
      <c r="M544" s="22" t="s">
        <v>403</v>
      </c>
      <c r="N544" s="22">
        <v>0</v>
      </c>
      <c r="O544" s="22" t="s">
        <v>404</v>
      </c>
      <c r="P544" s="22">
        <v>0</v>
      </c>
      <c r="Q544" s="22">
        <v>0</v>
      </c>
      <c r="R544" s="22">
        <v>0</v>
      </c>
      <c r="S544" s="22">
        <v>0</v>
      </c>
      <c r="T544" s="22" t="s">
        <v>372</v>
      </c>
      <c r="U544" s="22" t="s">
        <v>405</v>
      </c>
      <c r="V544" s="22">
        <v>0</v>
      </c>
      <c r="W544" s="22" t="s">
        <v>406</v>
      </c>
      <c r="X544" s="22">
        <v>0</v>
      </c>
      <c r="Y544" s="22">
        <v>0</v>
      </c>
      <c r="Z544" s="22">
        <v>0</v>
      </c>
      <c r="AA544" s="22">
        <v>0</v>
      </c>
      <c r="AB544" s="22" t="s">
        <v>407</v>
      </c>
      <c r="AC544" s="2">
        <v>543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2">
        <v>0.18010000000000001</v>
      </c>
      <c r="F545" s="22">
        <v>0.108</v>
      </c>
      <c r="G545" s="22">
        <v>0.63980000000000004</v>
      </c>
      <c r="H545" s="22">
        <v>0</v>
      </c>
      <c r="I545" s="22">
        <v>0</v>
      </c>
      <c r="J545" s="22">
        <v>0</v>
      </c>
      <c r="K545" s="22">
        <v>0</v>
      </c>
      <c r="L545" s="22">
        <v>7.2099999999999997E-2</v>
      </c>
      <c r="M545" s="22">
        <v>0.70989999999999998</v>
      </c>
      <c r="N545" s="22">
        <v>1.8700000000000001E-2</v>
      </c>
      <c r="O545" s="22">
        <v>0.25829999999999997</v>
      </c>
      <c r="P545" s="22">
        <v>0</v>
      </c>
      <c r="Q545" s="22">
        <v>0</v>
      </c>
      <c r="R545" s="22">
        <v>0</v>
      </c>
      <c r="S545" s="22">
        <v>0</v>
      </c>
      <c r="T545" s="22">
        <v>1.2500000000000001E-2</v>
      </c>
      <c r="U545" s="22">
        <v>3.04E-2</v>
      </c>
      <c r="V545" s="22">
        <v>0.12889999999999999</v>
      </c>
      <c r="W545" s="22">
        <v>0.75449999999999995</v>
      </c>
      <c r="X545" s="22">
        <v>0</v>
      </c>
      <c r="Y545" s="22">
        <v>0</v>
      </c>
      <c r="Z545" s="22">
        <v>0</v>
      </c>
      <c r="AA545" s="22">
        <v>0</v>
      </c>
      <c r="AB545" s="22">
        <v>8.6099999999999996E-2</v>
      </c>
      <c r="AC545" s="2">
        <v>544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2">
        <v>0.22</v>
      </c>
      <c r="F546" s="22">
        <v>0.1321</v>
      </c>
      <c r="G546" s="22">
        <v>0.55979999999999996</v>
      </c>
      <c r="H546" s="22">
        <v>0</v>
      </c>
      <c r="I546" s="22">
        <v>0</v>
      </c>
      <c r="J546" s="22">
        <v>0</v>
      </c>
      <c r="K546" s="22">
        <v>0</v>
      </c>
      <c r="L546" s="22">
        <v>8.8099999999999998E-2</v>
      </c>
      <c r="M546" s="22">
        <v>0.80079999999999996</v>
      </c>
      <c r="N546" s="22">
        <v>1.12E-2</v>
      </c>
      <c r="O546" s="22">
        <v>0.1794</v>
      </c>
      <c r="P546" s="22">
        <v>0</v>
      </c>
      <c r="Q546" s="22">
        <v>0</v>
      </c>
      <c r="R546" s="22">
        <v>0</v>
      </c>
      <c r="S546" s="22">
        <v>0</v>
      </c>
      <c r="T546" s="22">
        <v>7.4000000000000003E-3</v>
      </c>
      <c r="U546" s="22">
        <v>2.1499999999999998E-2</v>
      </c>
      <c r="V546" s="22">
        <v>0.1681</v>
      </c>
      <c r="W546" s="22">
        <v>0.69830000000000003</v>
      </c>
      <c r="X546" s="22">
        <v>0</v>
      </c>
      <c r="Y546" s="22">
        <v>0</v>
      </c>
      <c r="Z546" s="22">
        <v>0</v>
      </c>
      <c r="AA546" s="22">
        <v>0</v>
      </c>
      <c r="AB546" s="22">
        <v>0.11210000000000001</v>
      </c>
      <c r="AC546" s="2">
        <v>545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2">
        <v>0.25</v>
      </c>
      <c r="F547" s="22">
        <v>0.15</v>
      </c>
      <c r="G547" s="22">
        <v>0.49990000000000001</v>
      </c>
      <c r="H547" s="22">
        <v>0</v>
      </c>
      <c r="I547" s="22">
        <v>0</v>
      </c>
      <c r="J547" s="22">
        <v>0</v>
      </c>
      <c r="K547" s="22">
        <v>0</v>
      </c>
      <c r="L547" s="22">
        <v>0.10009999999999999</v>
      </c>
      <c r="M547" s="22">
        <v>0.83279999999999998</v>
      </c>
      <c r="N547" s="22">
        <v>8.3000000000000001E-3</v>
      </c>
      <c r="O547" s="22">
        <v>0.15190000000000001</v>
      </c>
      <c r="P547" s="22">
        <v>0</v>
      </c>
      <c r="Q547" s="22">
        <v>0</v>
      </c>
      <c r="R547" s="22">
        <v>0</v>
      </c>
      <c r="S547" s="22">
        <v>0</v>
      </c>
      <c r="T547" s="22">
        <v>5.5999999999999999E-3</v>
      </c>
      <c r="U547" s="22">
        <v>1.4999999999999999E-2</v>
      </c>
      <c r="V547" s="22">
        <v>0.2019</v>
      </c>
      <c r="W547" s="22">
        <v>0.64849999999999997</v>
      </c>
      <c r="X547" s="22">
        <v>0</v>
      </c>
      <c r="Y547" s="22">
        <v>0</v>
      </c>
      <c r="Z547" s="22">
        <v>0</v>
      </c>
      <c r="AA547" s="22">
        <v>0</v>
      </c>
      <c r="AB547" s="22">
        <v>0.13450000000000001</v>
      </c>
      <c r="AC547" s="2">
        <v>546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2">
        <v>0.27989999999999998</v>
      </c>
      <c r="F548" s="22">
        <v>0.16800000000000001</v>
      </c>
      <c r="G548" s="22">
        <v>0.43990000000000001</v>
      </c>
      <c r="H548" s="22">
        <v>0</v>
      </c>
      <c r="I548" s="22">
        <v>0</v>
      </c>
      <c r="J548" s="22">
        <v>0</v>
      </c>
      <c r="K548" s="22">
        <v>0</v>
      </c>
      <c r="L548" s="22">
        <v>0.11219999999999999</v>
      </c>
      <c r="M548" s="22">
        <v>0.87609999999999999</v>
      </c>
      <c r="N548" s="22">
        <v>4.4999999999999997E-3</v>
      </c>
      <c r="O548" s="22">
        <v>0.1149</v>
      </c>
      <c r="P548" s="22">
        <v>0</v>
      </c>
      <c r="Q548" s="22">
        <v>0</v>
      </c>
      <c r="R548" s="22">
        <v>0</v>
      </c>
      <c r="S548" s="22">
        <v>0</v>
      </c>
      <c r="T548" s="22">
        <v>3.0000000000000001E-3</v>
      </c>
      <c r="U548" s="22">
        <v>9.4999999999999998E-3</v>
      </c>
      <c r="V548" s="22">
        <v>0.2374</v>
      </c>
      <c r="W548" s="22">
        <v>0.5948</v>
      </c>
      <c r="X548" s="22">
        <v>0</v>
      </c>
      <c r="Y548" s="22">
        <v>0</v>
      </c>
      <c r="Z548" s="22">
        <v>0</v>
      </c>
      <c r="AA548" s="22">
        <v>0</v>
      </c>
      <c r="AB548" s="22">
        <v>0.15820000000000001</v>
      </c>
      <c r="AC548" s="2">
        <v>547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2">
        <v>0.31990000000000002</v>
      </c>
      <c r="F549" s="22">
        <v>0.192</v>
      </c>
      <c r="G549" s="22">
        <v>0.35980000000000001</v>
      </c>
      <c r="H549" s="22">
        <v>0</v>
      </c>
      <c r="I549" s="22">
        <v>0</v>
      </c>
      <c r="J549" s="22">
        <v>0</v>
      </c>
      <c r="K549" s="22">
        <v>0</v>
      </c>
      <c r="L549" s="22">
        <v>0.12820000000000001</v>
      </c>
      <c r="M549" s="22">
        <v>0.91549999999999998</v>
      </c>
      <c r="N549" s="22">
        <v>1.8E-3</v>
      </c>
      <c r="O549" s="22">
        <v>8.1199999999999994E-2</v>
      </c>
      <c r="P549" s="22">
        <v>0</v>
      </c>
      <c r="Q549" s="22">
        <v>0</v>
      </c>
      <c r="R549" s="22">
        <v>0</v>
      </c>
      <c r="S549" s="22">
        <v>0</v>
      </c>
      <c r="T549" s="22">
        <v>1.5E-3</v>
      </c>
      <c r="U549" s="22">
        <v>3.8999999999999998E-3</v>
      </c>
      <c r="V549" s="22">
        <v>0.28960000000000002</v>
      </c>
      <c r="W549" s="22">
        <v>0.51359999999999995</v>
      </c>
      <c r="X549" s="22">
        <v>0</v>
      </c>
      <c r="Y549" s="22">
        <v>0</v>
      </c>
      <c r="Z549" s="22">
        <v>0</v>
      </c>
      <c r="AA549" s="22">
        <v>0</v>
      </c>
      <c r="AB549" s="22">
        <v>0.19289999999999999</v>
      </c>
      <c r="AC549" s="2">
        <v>548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2">
        <v>0.34989999999999999</v>
      </c>
      <c r="F550" s="22">
        <v>0.2099</v>
      </c>
      <c r="G550" s="22">
        <v>0.3</v>
      </c>
      <c r="H550" s="22">
        <v>0</v>
      </c>
      <c r="I550" s="22">
        <v>0</v>
      </c>
      <c r="J550" s="22">
        <v>0</v>
      </c>
      <c r="K550" s="22">
        <v>0</v>
      </c>
      <c r="L550" s="22">
        <v>0.1401</v>
      </c>
      <c r="M550" s="22">
        <v>0.93420000000000003</v>
      </c>
      <c r="N550" s="22">
        <v>2.0000000000000001E-4</v>
      </c>
      <c r="O550" s="22">
        <v>6.5299999999999997E-2</v>
      </c>
      <c r="P550" s="22">
        <v>0</v>
      </c>
      <c r="Q550" s="22">
        <v>0</v>
      </c>
      <c r="R550" s="22">
        <v>0</v>
      </c>
      <c r="S550" s="22">
        <v>0</v>
      </c>
      <c r="T550" s="22">
        <v>4.0000000000000002E-4</v>
      </c>
      <c r="U550" s="22">
        <v>1.2999999999999999E-3</v>
      </c>
      <c r="V550" s="22">
        <v>0.33229999999999998</v>
      </c>
      <c r="W550" s="22">
        <v>0.44479999999999997</v>
      </c>
      <c r="X550" s="22">
        <v>0</v>
      </c>
      <c r="Y550" s="22">
        <v>0</v>
      </c>
      <c r="Z550" s="22">
        <v>0</v>
      </c>
      <c r="AA550" s="22">
        <v>0</v>
      </c>
      <c r="AB550" s="22">
        <v>0.2215</v>
      </c>
      <c r="AC550" s="2">
        <v>549</v>
      </c>
    </row>
    <row r="551" spans="1:29" x14ac:dyDescent="0.25">
      <c r="A551" s="2">
        <v>48</v>
      </c>
      <c r="B551" s="2" t="s">
        <v>2</v>
      </c>
      <c r="C551" s="2">
        <v>298.2</v>
      </c>
      <c r="D551" s="2">
        <v>2</v>
      </c>
      <c r="E551" s="22" t="s">
        <v>342</v>
      </c>
      <c r="F551" s="22">
        <v>0</v>
      </c>
      <c r="G551" s="22" t="s">
        <v>431</v>
      </c>
      <c r="H551" s="22">
        <v>0</v>
      </c>
      <c r="I551" s="22">
        <v>0</v>
      </c>
      <c r="J551" s="22">
        <v>0</v>
      </c>
      <c r="K551" s="22">
        <v>0</v>
      </c>
      <c r="L551" s="22" t="s">
        <v>432</v>
      </c>
      <c r="M551" s="22" t="s">
        <v>433</v>
      </c>
      <c r="N551" s="22">
        <v>0</v>
      </c>
      <c r="O551" s="22" t="s">
        <v>434</v>
      </c>
      <c r="P551" s="22">
        <v>0</v>
      </c>
      <c r="Q551" s="22">
        <v>0</v>
      </c>
      <c r="R551" s="22">
        <v>0</v>
      </c>
      <c r="S551" s="22">
        <v>0</v>
      </c>
      <c r="T551" s="22" t="s">
        <v>372</v>
      </c>
      <c r="U551" s="22" t="s">
        <v>435</v>
      </c>
      <c r="V551" s="22">
        <v>0</v>
      </c>
      <c r="W551" s="22" t="s">
        <v>436</v>
      </c>
      <c r="X551" s="22">
        <v>0</v>
      </c>
      <c r="Y551" s="22">
        <v>0</v>
      </c>
      <c r="Z551" s="22">
        <v>0</v>
      </c>
      <c r="AA551" s="22">
        <v>0</v>
      </c>
      <c r="AB551" s="22" t="s">
        <v>437</v>
      </c>
      <c r="AC551" s="2">
        <v>550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2" t="s">
        <v>438</v>
      </c>
      <c r="F552" s="22">
        <v>0</v>
      </c>
      <c r="G552" s="22" t="s">
        <v>439</v>
      </c>
      <c r="H552" s="22">
        <v>0</v>
      </c>
      <c r="I552" s="22">
        <v>0</v>
      </c>
      <c r="J552" s="22">
        <v>0</v>
      </c>
      <c r="K552" s="22">
        <v>0</v>
      </c>
      <c r="L552" s="22" t="s">
        <v>440</v>
      </c>
      <c r="M552" s="22" t="s">
        <v>441</v>
      </c>
      <c r="N552" s="22">
        <v>0</v>
      </c>
      <c r="O552" s="22" t="s">
        <v>442</v>
      </c>
      <c r="P552" s="22">
        <v>0</v>
      </c>
      <c r="Q552" s="22">
        <v>0</v>
      </c>
      <c r="R552" s="22">
        <v>0</v>
      </c>
      <c r="S552" s="22">
        <v>0</v>
      </c>
      <c r="T552" s="22" t="s">
        <v>443</v>
      </c>
      <c r="U552" s="22" t="s">
        <v>321</v>
      </c>
      <c r="V552" s="22">
        <v>0</v>
      </c>
      <c r="W552" s="22" t="s">
        <v>444</v>
      </c>
      <c r="X552" s="22">
        <v>0</v>
      </c>
      <c r="Y552" s="22">
        <v>0</v>
      </c>
      <c r="Z552" s="22">
        <v>0</v>
      </c>
      <c r="AA552" s="22">
        <v>0</v>
      </c>
      <c r="AB552" s="22" t="s">
        <v>445</v>
      </c>
      <c r="AC552" s="2">
        <v>551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2" t="s">
        <v>446</v>
      </c>
      <c r="F553" s="22">
        <v>0</v>
      </c>
      <c r="G553" s="22" t="s">
        <v>447</v>
      </c>
      <c r="H553" s="22">
        <v>0</v>
      </c>
      <c r="I553" s="22">
        <v>0</v>
      </c>
      <c r="J553" s="22">
        <v>0</v>
      </c>
      <c r="K553" s="22">
        <v>0</v>
      </c>
      <c r="L553" s="22" t="s">
        <v>448</v>
      </c>
      <c r="M553" s="22" t="s">
        <v>449</v>
      </c>
      <c r="N553" s="22">
        <v>0</v>
      </c>
      <c r="O553" s="22" t="s">
        <v>67</v>
      </c>
      <c r="P553" s="22">
        <v>0</v>
      </c>
      <c r="Q553" s="22">
        <v>0</v>
      </c>
      <c r="R553" s="22">
        <v>0</v>
      </c>
      <c r="S553" s="22">
        <v>0</v>
      </c>
      <c r="T553" s="22" t="s">
        <v>380</v>
      </c>
      <c r="U553" s="22" t="s">
        <v>450</v>
      </c>
      <c r="V553" s="22">
        <v>0</v>
      </c>
      <c r="W553" s="22" t="s">
        <v>451</v>
      </c>
      <c r="X553" s="22">
        <v>0</v>
      </c>
      <c r="Y553" s="22">
        <v>0</v>
      </c>
      <c r="Z553" s="22">
        <v>0</v>
      </c>
      <c r="AA553" s="22">
        <v>0</v>
      </c>
      <c r="AB553" s="22" t="s">
        <v>452</v>
      </c>
      <c r="AC553" s="2">
        <v>552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2" t="s">
        <v>453</v>
      </c>
      <c r="F554" s="22">
        <v>0</v>
      </c>
      <c r="G554" s="22" t="s">
        <v>454</v>
      </c>
      <c r="H554" s="22">
        <v>0</v>
      </c>
      <c r="I554" s="22">
        <v>0</v>
      </c>
      <c r="J554" s="22">
        <v>0</v>
      </c>
      <c r="K554" s="22">
        <v>0</v>
      </c>
      <c r="L554" s="22" t="s">
        <v>455</v>
      </c>
      <c r="M554" s="22" t="s">
        <v>456</v>
      </c>
      <c r="N554" s="22">
        <v>0</v>
      </c>
      <c r="O554" s="22" t="s">
        <v>457</v>
      </c>
      <c r="P554" s="22">
        <v>0</v>
      </c>
      <c r="Q554" s="22">
        <v>0</v>
      </c>
      <c r="R554" s="22">
        <v>0</v>
      </c>
      <c r="S554" s="22">
        <v>0</v>
      </c>
      <c r="T554" s="22" t="s">
        <v>458</v>
      </c>
      <c r="U554" s="22" t="s">
        <v>459</v>
      </c>
      <c r="V554" s="22">
        <v>0</v>
      </c>
      <c r="W554" s="22" t="s">
        <v>460</v>
      </c>
      <c r="X554" s="22">
        <v>0</v>
      </c>
      <c r="Y554" s="22">
        <v>0</v>
      </c>
      <c r="Z554" s="22">
        <v>0</v>
      </c>
      <c r="AA554" s="22">
        <v>0</v>
      </c>
      <c r="AB554" s="22" t="s">
        <v>461</v>
      </c>
      <c r="AC554" s="2">
        <v>553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2" t="s">
        <v>462</v>
      </c>
      <c r="F555" s="22">
        <v>0</v>
      </c>
      <c r="G555" s="22" t="s">
        <v>463</v>
      </c>
      <c r="H555" s="22">
        <v>0</v>
      </c>
      <c r="I555" s="22">
        <v>0</v>
      </c>
      <c r="J555" s="22">
        <v>0</v>
      </c>
      <c r="K555" s="22">
        <v>0</v>
      </c>
      <c r="L555" s="22" t="s">
        <v>464</v>
      </c>
      <c r="M555" s="22" t="s">
        <v>465</v>
      </c>
      <c r="N555" s="22">
        <v>0</v>
      </c>
      <c r="O555" s="22" t="s">
        <v>466</v>
      </c>
      <c r="P555" s="22">
        <v>0</v>
      </c>
      <c r="Q555" s="22">
        <v>0</v>
      </c>
      <c r="R555" s="22">
        <v>0</v>
      </c>
      <c r="S555" s="22">
        <v>0</v>
      </c>
      <c r="T555" s="22" t="s">
        <v>467</v>
      </c>
      <c r="U555" s="22" t="s">
        <v>468</v>
      </c>
      <c r="V555" s="22">
        <v>0</v>
      </c>
      <c r="W555" s="22" t="s">
        <v>469</v>
      </c>
      <c r="X555" s="22">
        <v>0</v>
      </c>
      <c r="Y555" s="22">
        <v>0</v>
      </c>
      <c r="Z555" s="22">
        <v>0</v>
      </c>
      <c r="AA555" s="22">
        <v>0</v>
      </c>
      <c r="AB555" s="22" t="s">
        <v>470</v>
      </c>
      <c r="AC555" s="2">
        <v>554</v>
      </c>
    </row>
    <row r="556" spans="1:29" x14ac:dyDescent="0.25">
      <c r="A556" s="2">
        <v>48</v>
      </c>
      <c r="B556" s="2" t="s">
        <v>2</v>
      </c>
      <c r="C556" s="2">
        <v>333.2</v>
      </c>
      <c r="D556" s="2">
        <v>2</v>
      </c>
      <c r="E556" s="22" t="s">
        <v>471</v>
      </c>
      <c r="F556" s="22">
        <v>0</v>
      </c>
      <c r="G556" s="22" t="s">
        <v>472</v>
      </c>
      <c r="H556" s="22">
        <v>0</v>
      </c>
      <c r="I556" s="22">
        <v>0</v>
      </c>
      <c r="J556" s="22">
        <v>0</v>
      </c>
      <c r="K556" s="22">
        <v>0</v>
      </c>
      <c r="L556" s="22" t="s">
        <v>473</v>
      </c>
      <c r="M556" s="22" t="s">
        <v>474</v>
      </c>
      <c r="N556" s="22">
        <v>0</v>
      </c>
      <c r="O556" s="22" t="s">
        <v>475</v>
      </c>
      <c r="P556" s="22">
        <v>0</v>
      </c>
      <c r="Q556" s="22">
        <v>0</v>
      </c>
      <c r="R556" s="22">
        <v>0</v>
      </c>
      <c r="S556" s="22">
        <v>0</v>
      </c>
      <c r="T556" s="22" t="s">
        <v>476</v>
      </c>
      <c r="U556" s="22" t="s">
        <v>477</v>
      </c>
      <c r="V556" s="22">
        <v>0</v>
      </c>
      <c r="W556" s="22" t="s">
        <v>478</v>
      </c>
      <c r="X556" s="22">
        <v>0</v>
      </c>
      <c r="Y556" s="22">
        <v>0</v>
      </c>
      <c r="Z556" s="22">
        <v>0</v>
      </c>
      <c r="AA556" s="22">
        <v>0</v>
      </c>
      <c r="AB556" s="22" t="s">
        <v>479</v>
      </c>
      <c r="AC556" s="2">
        <v>555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2" t="s">
        <v>480</v>
      </c>
      <c r="F557" s="22">
        <v>0</v>
      </c>
      <c r="G557" s="22" t="s">
        <v>481</v>
      </c>
      <c r="H557" s="22">
        <v>0</v>
      </c>
      <c r="I557" s="22">
        <v>0</v>
      </c>
      <c r="J557" s="22">
        <v>0</v>
      </c>
      <c r="K557" s="22">
        <v>0</v>
      </c>
      <c r="L557" s="22" t="s">
        <v>482</v>
      </c>
      <c r="M557" s="22" t="s">
        <v>483</v>
      </c>
      <c r="N557" s="22">
        <v>0</v>
      </c>
      <c r="O557" s="22" t="s">
        <v>167</v>
      </c>
      <c r="P557" s="22">
        <v>0</v>
      </c>
      <c r="Q557" s="22">
        <v>0</v>
      </c>
      <c r="R557" s="22">
        <v>0</v>
      </c>
      <c r="S557" s="22">
        <v>0</v>
      </c>
      <c r="T557" s="22" t="s">
        <v>396</v>
      </c>
      <c r="U557" s="22" t="s">
        <v>329</v>
      </c>
      <c r="V557" s="22">
        <v>0</v>
      </c>
      <c r="W557" s="22" t="s">
        <v>484</v>
      </c>
      <c r="X557" s="22">
        <v>0</v>
      </c>
      <c r="Y557" s="22">
        <v>0</v>
      </c>
      <c r="Z557" s="22">
        <v>0</v>
      </c>
      <c r="AA557" s="22">
        <v>0</v>
      </c>
      <c r="AB557" s="22" t="s">
        <v>485</v>
      </c>
      <c r="AC557" s="2">
        <v>556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2" t="s">
        <v>486</v>
      </c>
      <c r="F558" s="22">
        <v>0</v>
      </c>
      <c r="G558" s="22" t="s">
        <v>487</v>
      </c>
      <c r="H558" s="22">
        <v>0</v>
      </c>
      <c r="I558" s="22">
        <v>0</v>
      </c>
      <c r="J558" s="22">
        <v>0</v>
      </c>
      <c r="K558" s="22">
        <v>0</v>
      </c>
      <c r="L558" s="22" t="s">
        <v>488</v>
      </c>
      <c r="M558" s="22" t="s">
        <v>489</v>
      </c>
      <c r="N558" s="22">
        <v>0</v>
      </c>
      <c r="O558" s="22" t="s">
        <v>490</v>
      </c>
      <c r="P558" s="22">
        <v>0</v>
      </c>
      <c r="Q558" s="22">
        <v>0</v>
      </c>
      <c r="R558" s="22">
        <v>0</v>
      </c>
      <c r="S558" s="22">
        <v>0</v>
      </c>
      <c r="T558" s="22" t="s">
        <v>491</v>
      </c>
      <c r="U558" s="22" t="s">
        <v>492</v>
      </c>
      <c r="V558" s="22">
        <v>0</v>
      </c>
      <c r="W558" s="22" t="s">
        <v>493</v>
      </c>
      <c r="X558" s="22">
        <v>0</v>
      </c>
      <c r="Y558" s="22">
        <v>0</v>
      </c>
      <c r="Z558" s="22">
        <v>0</v>
      </c>
      <c r="AA558" s="22">
        <v>0</v>
      </c>
      <c r="AB558" s="22" t="s">
        <v>494</v>
      </c>
      <c r="AC558" s="2">
        <v>557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2" t="s">
        <v>495</v>
      </c>
      <c r="F559" s="22">
        <v>0</v>
      </c>
      <c r="G559" s="22" t="s">
        <v>496</v>
      </c>
      <c r="H559" s="22">
        <v>0</v>
      </c>
      <c r="I559" s="22">
        <v>0</v>
      </c>
      <c r="J559" s="22">
        <v>0</v>
      </c>
      <c r="K559" s="22">
        <v>0</v>
      </c>
      <c r="L559" s="22" t="s">
        <v>497</v>
      </c>
      <c r="M559" s="22" t="s">
        <v>498</v>
      </c>
      <c r="N559" s="22">
        <v>0</v>
      </c>
      <c r="O559" s="22" t="s">
        <v>499</v>
      </c>
      <c r="P559" s="22">
        <v>0</v>
      </c>
      <c r="Q559" s="22">
        <v>0</v>
      </c>
      <c r="R559" s="22">
        <v>0</v>
      </c>
      <c r="S559" s="22">
        <v>0</v>
      </c>
      <c r="T559" s="22" t="s">
        <v>500</v>
      </c>
      <c r="U559" s="22" t="s">
        <v>501</v>
      </c>
      <c r="V559" s="22">
        <v>0</v>
      </c>
      <c r="W559" s="22" t="s">
        <v>502</v>
      </c>
      <c r="X559" s="22">
        <v>0</v>
      </c>
      <c r="Y559" s="22">
        <v>0</v>
      </c>
      <c r="Z559" s="22">
        <v>0</v>
      </c>
      <c r="AA559" s="22">
        <v>0</v>
      </c>
      <c r="AB559" s="22" t="s">
        <v>503</v>
      </c>
      <c r="AC559" s="2">
        <v>558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2" t="s">
        <v>504</v>
      </c>
      <c r="F560" s="22">
        <v>0</v>
      </c>
      <c r="G560" s="22" t="s">
        <v>248</v>
      </c>
      <c r="H560" s="22">
        <v>0</v>
      </c>
      <c r="I560" s="22">
        <v>0</v>
      </c>
      <c r="J560" s="22">
        <v>0</v>
      </c>
      <c r="K560" s="22">
        <v>0</v>
      </c>
      <c r="L560" s="22" t="s">
        <v>505</v>
      </c>
      <c r="M560" s="22" t="s">
        <v>506</v>
      </c>
      <c r="N560" s="22">
        <v>0</v>
      </c>
      <c r="O560" s="22" t="s">
        <v>507</v>
      </c>
      <c r="P560" s="22">
        <v>0</v>
      </c>
      <c r="Q560" s="22">
        <v>0</v>
      </c>
      <c r="R560" s="22">
        <v>0</v>
      </c>
      <c r="S560" s="22">
        <v>0</v>
      </c>
      <c r="T560" s="22" t="s">
        <v>508</v>
      </c>
      <c r="U560" s="22" t="s">
        <v>509</v>
      </c>
      <c r="V560" s="22">
        <v>0</v>
      </c>
      <c r="W560" s="22" t="s">
        <v>510</v>
      </c>
      <c r="X560" s="22">
        <v>0</v>
      </c>
      <c r="Y560" s="22">
        <v>0</v>
      </c>
      <c r="Z560" s="22">
        <v>0</v>
      </c>
      <c r="AA560" s="22">
        <v>0</v>
      </c>
      <c r="AB560" s="22" t="s">
        <v>511</v>
      </c>
      <c r="AC560" s="2">
        <v>559</v>
      </c>
    </row>
    <row r="561" spans="1:29" x14ac:dyDescent="0.25">
      <c r="A561" s="2">
        <v>48</v>
      </c>
      <c r="B561" s="2" t="s">
        <v>20</v>
      </c>
      <c r="C561" s="2">
        <v>298.2</v>
      </c>
      <c r="D561" s="2">
        <v>2</v>
      </c>
      <c r="E561" s="22" t="s">
        <v>512</v>
      </c>
      <c r="F561" s="22">
        <v>0</v>
      </c>
      <c r="G561" s="22" t="s">
        <v>513</v>
      </c>
      <c r="H561" s="22">
        <v>0</v>
      </c>
      <c r="I561" s="22">
        <v>0</v>
      </c>
      <c r="J561" s="22">
        <v>0</v>
      </c>
      <c r="K561" s="22">
        <v>0</v>
      </c>
      <c r="L561" s="22" t="s">
        <v>514</v>
      </c>
      <c r="M561" s="22" t="s">
        <v>515</v>
      </c>
      <c r="N561" s="22">
        <v>0</v>
      </c>
      <c r="O561" s="22" t="s">
        <v>516</v>
      </c>
      <c r="P561" s="22">
        <v>0</v>
      </c>
      <c r="Q561" s="22">
        <v>0</v>
      </c>
      <c r="R561" s="22">
        <v>0</v>
      </c>
      <c r="S561" s="22">
        <v>0</v>
      </c>
      <c r="T561" s="22" t="s">
        <v>517</v>
      </c>
      <c r="U561" s="22" t="s">
        <v>518</v>
      </c>
      <c r="V561" s="22">
        <v>0</v>
      </c>
      <c r="W561" s="22" t="s">
        <v>519</v>
      </c>
      <c r="X561" s="22">
        <v>0</v>
      </c>
      <c r="Y561" s="22">
        <v>0</v>
      </c>
      <c r="Z561" s="22">
        <v>0</v>
      </c>
      <c r="AA561" s="22">
        <v>0</v>
      </c>
      <c r="AB561" s="22" t="s">
        <v>520</v>
      </c>
      <c r="AC561" s="2">
        <v>560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2" t="s">
        <v>85</v>
      </c>
      <c r="F562" s="22">
        <v>0</v>
      </c>
      <c r="G562" s="22" t="s">
        <v>521</v>
      </c>
      <c r="H562" s="22">
        <v>0</v>
      </c>
      <c r="I562" s="22">
        <v>0</v>
      </c>
      <c r="J562" s="22">
        <v>0</v>
      </c>
      <c r="K562" s="22">
        <v>0</v>
      </c>
      <c r="L562" s="22" t="s">
        <v>522</v>
      </c>
      <c r="M562" s="22" t="s">
        <v>523</v>
      </c>
      <c r="N562" s="22">
        <v>0</v>
      </c>
      <c r="O562" s="22" t="s">
        <v>160</v>
      </c>
      <c r="P562" s="22">
        <v>0</v>
      </c>
      <c r="Q562" s="22">
        <v>0</v>
      </c>
      <c r="R562" s="22">
        <v>0</v>
      </c>
      <c r="S562" s="22">
        <v>0</v>
      </c>
      <c r="T562" s="22" t="s">
        <v>524</v>
      </c>
      <c r="U562" s="22" t="s">
        <v>518</v>
      </c>
      <c r="V562" s="22">
        <v>0</v>
      </c>
      <c r="W562" s="22" t="s">
        <v>525</v>
      </c>
      <c r="X562" s="22">
        <v>0</v>
      </c>
      <c r="Y562" s="22">
        <v>0</v>
      </c>
      <c r="Z562" s="22">
        <v>0</v>
      </c>
      <c r="AA562" s="22">
        <v>0</v>
      </c>
      <c r="AB562" s="22" t="s">
        <v>526</v>
      </c>
      <c r="AC562" s="2">
        <v>561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2" t="s">
        <v>527</v>
      </c>
      <c r="F563" s="22">
        <v>0</v>
      </c>
      <c r="G563" s="22" t="s">
        <v>528</v>
      </c>
      <c r="H563" s="22">
        <v>0</v>
      </c>
      <c r="I563" s="22">
        <v>0</v>
      </c>
      <c r="J563" s="22">
        <v>0</v>
      </c>
      <c r="K563" s="22">
        <v>0</v>
      </c>
      <c r="L563" s="22" t="s">
        <v>529</v>
      </c>
      <c r="M563" s="22" t="s">
        <v>530</v>
      </c>
      <c r="N563" s="22">
        <v>0</v>
      </c>
      <c r="O563" s="22" t="s">
        <v>531</v>
      </c>
      <c r="P563" s="22">
        <v>0</v>
      </c>
      <c r="Q563" s="22">
        <v>0</v>
      </c>
      <c r="R563" s="22">
        <v>0</v>
      </c>
      <c r="S563" s="22">
        <v>0</v>
      </c>
      <c r="T563" s="22" t="s">
        <v>532</v>
      </c>
      <c r="U563" s="22" t="s">
        <v>533</v>
      </c>
      <c r="V563" s="22">
        <v>0</v>
      </c>
      <c r="W563" s="22" t="s">
        <v>534</v>
      </c>
      <c r="X563" s="22">
        <v>0</v>
      </c>
      <c r="Y563" s="22">
        <v>0</v>
      </c>
      <c r="Z563" s="22">
        <v>0</v>
      </c>
      <c r="AA563" s="22">
        <v>0</v>
      </c>
      <c r="AB563" s="22" t="s">
        <v>535</v>
      </c>
      <c r="AC563" s="2">
        <v>562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2" t="s">
        <v>536</v>
      </c>
      <c r="F564" s="22">
        <v>0</v>
      </c>
      <c r="G564" s="22" t="s">
        <v>537</v>
      </c>
      <c r="H564" s="22">
        <v>0</v>
      </c>
      <c r="I564" s="22">
        <v>0</v>
      </c>
      <c r="J564" s="22">
        <v>0</v>
      </c>
      <c r="K564" s="22">
        <v>0</v>
      </c>
      <c r="L564" s="22" t="s">
        <v>538</v>
      </c>
      <c r="M564" s="22" t="s">
        <v>539</v>
      </c>
      <c r="N564" s="22">
        <v>0</v>
      </c>
      <c r="O564" s="22" t="s">
        <v>40</v>
      </c>
      <c r="P564" s="22">
        <v>0</v>
      </c>
      <c r="Q564" s="22">
        <v>0</v>
      </c>
      <c r="R564" s="22">
        <v>0</v>
      </c>
      <c r="S564" s="22">
        <v>0</v>
      </c>
      <c r="T564" s="22" t="s">
        <v>540</v>
      </c>
      <c r="U564" s="22" t="s">
        <v>533</v>
      </c>
      <c r="V564" s="22">
        <v>0</v>
      </c>
      <c r="W564" s="22" t="s">
        <v>541</v>
      </c>
      <c r="X564" s="22">
        <v>0</v>
      </c>
      <c r="Y564" s="22">
        <v>0</v>
      </c>
      <c r="Z564" s="22">
        <v>0</v>
      </c>
      <c r="AA564" s="22">
        <v>0</v>
      </c>
      <c r="AB564" s="22" t="s">
        <v>542</v>
      </c>
      <c r="AC564" s="2">
        <v>563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2" t="s">
        <v>543</v>
      </c>
      <c r="F565" s="22">
        <v>0</v>
      </c>
      <c r="G565" s="22" t="s">
        <v>544</v>
      </c>
      <c r="H565" s="22">
        <v>0</v>
      </c>
      <c r="I565" s="22">
        <v>0</v>
      </c>
      <c r="J565" s="22">
        <v>0</v>
      </c>
      <c r="K565" s="22">
        <v>0</v>
      </c>
      <c r="L565" s="22" t="s">
        <v>318</v>
      </c>
      <c r="M565" s="22" t="s">
        <v>545</v>
      </c>
      <c r="N565" s="22">
        <v>0</v>
      </c>
      <c r="O565" s="22" t="s">
        <v>546</v>
      </c>
      <c r="P565" s="22">
        <v>0</v>
      </c>
      <c r="Q565" s="22">
        <v>0</v>
      </c>
      <c r="R565" s="22">
        <v>0</v>
      </c>
      <c r="S565" s="22">
        <v>0</v>
      </c>
      <c r="T565" s="22" t="s">
        <v>547</v>
      </c>
      <c r="U565" s="22" t="s">
        <v>533</v>
      </c>
      <c r="V565" s="22">
        <v>0</v>
      </c>
      <c r="W565" s="22" t="s">
        <v>548</v>
      </c>
      <c r="X565" s="22">
        <v>0</v>
      </c>
      <c r="Y565" s="22">
        <v>0</v>
      </c>
      <c r="Z565" s="22">
        <v>0</v>
      </c>
      <c r="AA565" s="22">
        <v>0</v>
      </c>
      <c r="AB565" s="22" t="s">
        <v>549</v>
      </c>
      <c r="AC565" s="2">
        <v>564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2" t="s">
        <v>550</v>
      </c>
      <c r="F566" s="22">
        <v>0</v>
      </c>
      <c r="G566" s="22" t="s">
        <v>551</v>
      </c>
      <c r="H566" s="22">
        <v>0</v>
      </c>
      <c r="I566" s="22">
        <v>0</v>
      </c>
      <c r="J566" s="22">
        <v>0</v>
      </c>
      <c r="K566" s="22">
        <v>0</v>
      </c>
      <c r="L566" s="22" t="s">
        <v>552</v>
      </c>
      <c r="M566" s="22" t="s">
        <v>553</v>
      </c>
      <c r="N566" s="22">
        <v>0</v>
      </c>
      <c r="O566" s="22" t="s">
        <v>554</v>
      </c>
      <c r="P566" s="22">
        <v>0</v>
      </c>
      <c r="Q566" s="22">
        <v>0</v>
      </c>
      <c r="R566" s="22">
        <v>0</v>
      </c>
      <c r="S566" s="22">
        <v>0</v>
      </c>
      <c r="T566" s="22" t="s">
        <v>555</v>
      </c>
      <c r="U566" s="22" t="s">
        <v>313</v>
      </c>
      <c r="V566" s="22">
        <v>0</v>
      </c>
      <c r="W566" s="22" t="s">
        <v>556</v>
      </c>
      <c r="X566" s="22">
        <v>0</v>
      </c>
      <c r="Y566" s="22">
        <v>0</v>
      </c>
      <c r="Z566" s="22">
        <v>0</v>
      </c>
      <c r="AA566" s="22">
        <v>0</v>
      </c>
      <c r="AB566" s="22" t="s">
        <v>557</v>
      </c>
      <c r="AC566" s="2">
        <v>565</v>
      </c>
    </row>
    <row r="567" spans="1:29" x14ac:dyDescent="0.25">
      <c r="A567" s="2">
        <v>48</v>
      </c>
      <c r="B567" s="2" t="s">
        <v>20</v>
      </c>
      <c r="C567" s="2">
        <v>333.2</v>
      </c>
      <c r="D567" s="2">
        <v>2</v>
      </c>
      <c r="E567" s="22" t="s">
        <v>558</v>
      </c>
      <c r="F567" s="22">
        <v>0</v>
      </c>
      <c r="G567" s="22" t="s">
        <v>559</v>
      </c>
      <c r="H567" s="22">
        <v>0</v>
      </c>
      <c r="I567" s="22">
        <v>0</v>
      </c>
      <c r="J567" s="22">
        <v>0</v>
      </c>
      <c r="K567" s="22">
        <v>0</v>
      </c>
      <c r="L567" s="22" t="s">
        <v>560</v>
      </c>
      <c r="M567" s="22" t="s">
        <v>561</v>
      </c>
      <c r="N567" s="22">
        <v>0</v>
      </c>
      <c r="O567" s="22" t="s">
        <v>562</v>
      </c>
      <c r="P567" s="22">
        <v>0</v>
      </c>
      <c r="Q567" s="22">
        <v>0</v>
      </c>
      <c r="R567" s="22">
        <v>0</v>
      </c>
      <c r="S567" s="22">
        <v>0</v>
      </c>
      <c r="T567" s="22" t="s">
        <v>555</v>
      </c>
      <c r="U567" s="22" t="s">
        <v>380</v>
      </c>
      <c r="V567" s="22">
        <v>0</v>
      </c>
      <c r="W567" s="22" t="s">
        <v>563</v>
      </c>
      <c r="X567" s="22">
        <v>0</v>
      </c>
      <c r="Y567" s="22">
        <v>0</v>
      </c>
      <c r="Z567" s="22">
        <v>0</v>
      </c>
      <c r="AA567" s="22">
        <v>0</v>
      </c>
      <c r="AB567" s="22" t="s">
        <v>564</v>
      </c>
      <c r="AC567" s="2">
        <v>566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2" t="s">
        <v>565</v>
      </c>
      <c r="F568" s="22">
        <v>0</v>
      </c>
      <c r="G568" s="22" t="s">
        <v>566</v>
      </c>
      <c r="H568" s="22">
        <v>0</v>
      </c>
      <c r="I568" s="22">
        <v>0</v>
      </c>
      <c r="J568" s="22">
        <v>0</v>
      </c>
      <c r="K568" s="22">
        <v>0</v>
      </c>
      <c r="L568" s="22" t="s">
        <v>567</v>
      </c>
      <c r="M568" s="22" t="s">
        <v>568</v>
      </c>
      <c r="N568" s="22">
        <v>0</v>
      </c>
      <c r="O568" s="22" t="s">
        <v>569</v>
      </c>
      <c r="P568" s="22">
        <v>0</v>
      </c>
      <c r="Q568" s="22">
        <v>0</v>
      </c>
      <c r="R568" s="22">
        <v>0</v>
      </c>
      <c r="S568" s="22">
        <v>0</v>
      </c>
      <c r="T568" s="22" t="s">
        <v>570</v>
      </c>
      <c r="U568" s="22" t="s">
        <v>57</v>
      </c>
      <c r="V568" s="22">
        <v>0</v>
      </c>
      <c r="W568" s="22" t="s">
        <v>571</v>
      </c>
      <c r="X568" s="22">
        <v>0</v>
      </c>
      <c r="Y568" s="22">
        <v>0</v>
      </c>
      <c r="Z568" s="22">
        <v>0</v>
      </c>
      <c r="AA568" s="22">
        <v>0</v>
      </c>
      <c r="AB568" s="22" t="s">
        <v>572</v>
      </c>
      <c r="AC568" s="2">
        <v>567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2" t="s">
        <v>573</v>
      </c>
      <c r="F569" s="22">
        <v>0</v>
      </c>
      <c r="G569" s="22" t="s">
        <v>574</v>
      </c>
      <c r="H569" s="22">
        <v>0</v>
      </c>
      <c r="I569" s="22">
        <v>0</v>
      </c>
      <c r="J569" s="22">
        <v>0</v>
      </c>
      <c r="K569" s="22">
        <v>0</v>
      </c>
      <c r="L569" s="22" t="s">
        <v>575</v>
      </c>
      <c r="M569" s="22" t="s">
        <v>576</v>
      </c>
      <c r="N569" s="22">
        <v>0</v>
      </c>
      <c r="O569" s="22" t="s">
        <v>577</v>
      </c>
      <c r="P569" s="22">
        <v>0</v>
      </c>
      <c r="Q569" s="22">
        <v>0</v>
      </c>
      <c r="R569" s="22">
        <v>0</v>
      </c>
      <c r="S569" s="22">
        <v>0</v>
      </c>
      <c r="T569" s="22" t="s">
        <v>578</v>
      </c>
      <c r="U569" s="22" t="s">
        <v>579</v>
      </c>
      <c r="V569" s="22">
        <v>0</v>
      </c>
      <c r="W569" s="22" t="s">
        <v>580</v>
      </c>
      <c r="X569" s="22">
        <v>0</v>
      </c>
      <c r="Y569" s="22">
        <v>0</v>
      </c>
      <c r="Z569" s="22">
        <v>0</v>
      </c>
      <c r="AA569" s="22">
        <v>0</v>
      </c>
      <c r="AB569" s="22" t="s">
        <v>581</v>
      </c>
      <c r="AC569" s="2">
        <v>568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2" t="s">
        <v>582</v>
      </c>
      <c r="F570" s="22">
        <v>0</v>
      </c>
      <c r="G570" s="22" t="s">
        <v>583</v>
      </c>
      <c r="H570" s="22">
        <v>0</v>
      </c>
      <c r="I570" s="22">
        <v>0</v>
      </c>
      <c r="J570" s="22">
        <v>0</v>
      </c>
      <c r="K570" s="22">
        <v>0</v>
      </c>
      <c r="L570" s="22" t="s">
        <v>584</v>
      </c>
      <c r="M570" s="22" t="s">
        <v>585</v>
      </c>
      <c r="N570" s="22">
        <v>0</v>
      </c>
      <c r="O570" s="22" t="s">
        <v>586</v>
      </c>
      <c r="P570" s="22">
        <v>0</v>
      </c>
      <c r="Q570" s="22">
        <v>0</v>
      </c>
      <c r="R570" s="22">
        <v>0</v>
      </c>
      <c r="S570" s="22">
        <v>0</v>
      </c>
      <c r="T570" s="22" t="s">
        <v>587</v>
      </c>
      <c r="U570" s="22" t="s">
        <v>459</v>
      </c>
      <c r="V570" s="22">
        <v>0</v>
      </c>
      <c r="W570" s="22" t="s">
        <v>588</v>
      </c>
      <c r="X570" s="22">
        <v>0</v>
      </c>
      <c r="Y570" s="22">
        <v>0</v>
      </c>
      <c r="Z570" s="22">
        <v>0</v>
      </c>
      <c r="AA570" s="22">
        <v>0</v>
      </c>
      <c r="AB570" s="22" t="s">
        <v>589</v>
      </c>
      <c r="AC570" s="2">
        <v>569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2" t="s">
        <v>590</v>
      </c>
      <c r="F571" s="22">
        <v>0</v>
      </c>
      <c r="G571" s="22" t="s">
        <v>481</v>
      </c>
      <c r="H571" s="22">
        <v>0</v>
      </c>
      <c r="I571" s="22">
        <v>0</v>
      </c>
      <c r="J571" s="22">
        <v>0</v>
      </c>
      <c r="K571" s="22">
        <v>0</v>
      </c>
      <c r="L571" s="22" t="s">
        <v>591</v>
      </c>
      <c r="M571" s="22" t="s">
        <v>592</v>
      </c>
      <c r="N571" s="22">
        <v>0</v>
      </c>
      <c r="O571" s="22" t="s">
        <v>593</v>
      </c>
      <c r="P571" s="22">
        <v>0</v>
      </c>
      <c r="Q571" s="22">
        <v>0</v>
      </c>
      <c r="R571" s="22">
        <v>0</v>
      </c>
      <c r="S571" s="22">
        <v>0</v>
      </c>
      <c r="T571" s="22" t="s">
        <v>594</v>
      </c>
      <c r="U571" s="22" t="s">
        <v>595</v>
      </c>
      <c r="V571" s="22">
        <v>0</v>
      </c>
      <c r="W571" s="22" t="s">
        <v>596</v>
      </c>
      <c r="X571" s="22">
        <v>0</v>
      </c>
      <c r="Y571" s="22">
        <v>0</v>
      </c>
      <c r="Z571" s="22">
        <v>0</v>
      </c>
      <c r="AA571" s="22">
        <v>0</v>
      </c>
      <c r="AB571" s="22" t="s">
        <v>597</v>
      </c>
      <c r="AC571" s="2">
        <v>570</v>
      </c>
    </row>
    <row r="572" spans="1:29" x14ac:dyDescent="0.25">
      <c r="A572" s="5">
        <v>48</v>
      </c>
      <c r="B572" s="2" t="s">
        <v>20</v>
      </c>
      <c r="C572" s="2">
        <v>333.2</v>
      </c>
      <c r="D572" s="2">
        <v>2</v>
      </c>
      <c r="E572" s="22" t="s">
        <v>598</v>
      </c>
      <c r="F572" s="22">
        <v>0</v>
      </c>
      <c r="G572" s="22" t="s">
        <v>599</v>
      </c>
      <c r="H572" s="22">
        <v>0</v>
      </c>
      <c r="I572" s="22">
        <v>0</v>
      </c>
      <c r="J572" s="22">
        <v>0</v>
      </c>
      <c r="K572" s="22">
        <v>0</v>
      </c>
      <c r="L572" s="22" t="s">
        <v>600</v>
      </c>
      <c r="M572" s="22" t="s">
        <v>601</v>
      </c>
      <c r="N572" s="22">
        <v>0</v>
      </c>
      <c r="O572" s="22" t="s">
        <v>602</v>
      </c>
      <c r="P572" s="22">
        <v>0</v>
      </c>
      <c r="Q572" s="22">
        <v>0</v>
      </c>
      <c r="R572" s="22">
        <v>0</v>
      </c>
      <c r="S572" s="22">
        <v>0</v>
      </c>
      <c r="T572" s="22" t="s">
        <v>603</v>
      </c>
      <c r="U572" s="22" t="s">
        <v>533</v>
      </c>
      <c r="V572" s="22">
        <v>0</v>
      </c>
      <c r="W572" s="22" t="s">
        <v>604</v>
      </c>
      <c r="X572" s="22">
        <v>0</v>
      </c>
      <c r="Y572" s="22">
        <v>0</v>
      </c>
      <c r="Z572" s="22">
        <v>0</v>
      </c>
      <c r="AA572" s="22">
        <v>0</v>
      </c>
      <c r="AB572" s="22" t="s">
        <v>605</v>
      </c>
      <c r="AC572" s="2">
        <v>571</v>
      </c>
    </row>
    <row r="573" spans="1:29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2">
        <v>0</v>
      </c>
      <c r="F573" s="22">
        <v>0</v>
      </c>
      <c r="G573" s="22">
        <v>0.53420000000000001</v>
      </c>
      <c r="H573" s="22">
        <v>0.46579999999999999</v>
      </c>
      <c r="I573" s="22">
        <v>0</v>
      </c>
      <c r="J573" s="22">
        <v>0</v>
      </c>
      <c r="K573" s="22">
        <v>0</v>
      </c>
      <c r="L573" s="22">
        <v>0</v>
      </c>
      <c r="M573" s="22">
        <v>0</v>
      </c>
      <c r="N573" s="22">
        <v>0</v>
      </c>
      <c r="O573" s="22">
        <v>0.11410000000000001</v>
      </c>
      <c r="P573" s="22">
        <v>0.88590000000000002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0.96750000000000003</v>
      </c>
      <c r="X573" s="22">
        <v>3.2500000000000001E-2</v>
      </c>
      <c r="Y573" s="22">
        <v>0</v>
      </c>
      <c r="Z573" s="22">
        <v>0</v>
      </c>
      <c r="AA573" s="22">
        <v>0</v>
      </c>
      <c r="AB573" s="22">
        <v>0</v>
      </c>
      <c r="AC573" s="2">
        <v>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2">
        <v>0</v>
      </c>
      <c r="F574" s="22">
        <v>0</v>
      </c>
      <c r="G574" s="22">
        <v>0.54510000000000003</v>
      </c>
      <c r="H574" s="22">
        <v>0.4269</v>
      </c>
      <c r="I574" s="22">
        <v>0</v>
      </c>
      <c r="J574" s="22">
        <v>0</v>
      </c>
      <c r="K574" s="22">
        <v>2.7999999999999997E-2</v>
      </c>
      <c r="L574" s="22">
        <v>0</v>
      </c>
      <c r="M574" s="22">
        <v>0</v>
      </c>
      <c r="N574" s="22">
        <v>0</v>
      </c>
      <c r="O574" s="22">
        <v>0.13970000000000002</v>
      </c>
      <c r="P574" s="22">
        <v>0.83879999999999999</v>
      </c>
      <c r="Q574" s="22">
        <v>0</v>
      </c>
      <c r="R574" s="22">
        <v>0</v>
      </c>
      <c r="S574" s="22">
        <v>2.1499999999999998E-2</v>
      </c>
      <c r="T574" s="22">
        <v>0</v>
      </c>
      <c r="U574" s="22">
        <v>0</v>
      </c>
      <c r="V574" s="22">
        <v>0</v>
      </c>
      <c r="W574" s="22">
        <v>0.91959999999999997</v>
      </c>
      <c r="X574" s="22">
        <v>4.8899999999999999E-2</v>
      </c>
      <c r="Y574" s="22">
        <v>0</v>
      </c>
      <c r="Z574" s="22">
        <v>0</v>
      </c>
      <c r="AA574" s="22">
        <v>3.15E-2</v>
      </c>
      <c r="AB574" s="22">
        <v>0</v>
      </c>
      <c r="AC574" s="2">
        <v>2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2">
        <v>0</v>
      </c>
      <c r="F575" s="22">
        <v>0</v>
      </c>
      <c r="G575" s="22">
        <v>0.54280000000000006</v>
      </c>
      <c r="H575" s="22">
        <v>0.40479999999999999</v>
      </c>
      <c r="I575" s="22">
        <v>0</v>
      </c>
      <c r="J575" s="22">
        <v>0</v>
      </c>
      <c r="K575" s="22">
        <v>5.2400000000000002E-2</v>
      </c>
      <c r="L575" s="22">
        <v>0</v>
      </c>
      <c r="M575" s="22">
        <v>0</v>
      </c>
      <c r="N575" s="22">
        <v>0</v>
      </c>
      <c r="O575" s="22">
        <v>0.1628</v>
      </c>
      <c r="P575" s="22">
        <v>0.79370000000000007</v>
      </c>
      <c r="Q575" s="22">
        <v>0</v>
      </c>
      <c r="R575" s="22">
        <v>0</v>
      </c>
      <c r="S575" s="22">
        <v>4.3499999999999997E-2</v>
      </c>
      <c r="T575" s="22">
        <v>0</v>
      </c>
      <c r="U575" s="22">
        <v>0</v>
      </c>
      <c r="V575" s="22">
        <v>0</v>
      </c>
      <c r="W575" s="22">
        <v>0.877</v>
      </c>
      <c r="X575" s="22">
        <v>6.480000000000001E-2</v>
      </c>
      <c r="Y575" s="22">
        <v>0</v>
      </c>
      <c r="Z575" s="22">
        <v>0</v>
      </c>
      <c r="AA575" s="22">
        <v>5.8200000000000002E-2</v>
      </c>
      <c r="AB575" s="22">
        <v>0</v>
      </c>
      <c r="AC575" s="2">
        <v>3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2">
        <v>0</v>
      </c>
      <c r="F576" s="22">
        <v>0</v>
      </c>
      <c r="G576" s="22">
        <v>0.52029999999999998</v>
      </c>
      <c r="H576" s="22">
        <v>0.40289999999999998</v>
      </c>
      <c r="I576" s="22">
        <v>0</v>
      </c>
      <c r="J576" s="22">
        <v>0</v>
      </c>
      <c r="K576" s="22">
        <v>7.6799999999999993E-2</v>
      </c>
      <c r="L576" s="22">
        <v>0</v>
      </c>
      <c r="M576" s="22">
        <v>0</v>
      </c>
      <c r="N576" s="22">
        <v>0</v>
      </c>
      <c r="O576" s="22">
        <v>0.19239999999999999</v>
      </c>
      <c r="P576" s="22">
        <v>0.74069999999999991</v>
      </c>
      <c r="Q576" s="22">
        <v>0</v>
      </c>
      <c r="R576" s="22">
        <v>0</v>
      </c>
      <c r="S576" s="22">
        <v>6.6900000000000001E-2</v>
      </c>
      <c r="T576" s="22">
        <v>0</v>
      </c>
      <c r="U576" s="22">
        <v>0</v>
      </c>
      <c r="V576" s="22">
        <v>0</v>
      </c>
      <c r="W576" s="22">
        <v>0.8286</v>
      </c>
      <c r="X576" s="22">
        <v>8.4199999999999997E-2</v>
      </c>
      <c r="Y576" s="22">
        <v>0</v>
      </c>
      <c r="Z576" s="22">
        <v>0</v>
      </c>
      <c r="AA576" s="22">
        <v>8.72E-2</v>
      </c>
      <c r="AB576" s="22">
        <v>0</v>
      </c>
      <c r="AC576" s="2">
        <v>4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2">
        <v>0</v>
      </c>
      <c r="F577" s="22">
        <v>0</v>
      </c>
      <c r="G577" s="22">
        <v>0.49729999999999996</v>
      </c>
      <c r="H577" s="22">
        <v>0.40139999999999998</v>
      </c>
      <c r="I577" s="22">
        <v>0</v>
      </c>
      <c r="J577" s="22">
        <v>0</v>
      </c>
      <c r="K577" s="22">
        <v>0.1013</v>
      </c>
      <c r="L577" s="22">
        <v>0</v>
      </c>
      <c r="M577" s="22">
        <v>0</v>
      </c>
      <c r="N577" s="22">
        <v>0</v>
      </c>
      <c r="O577" s="22">
        <v>0.2316</v>
      </c>
      <c r="P577" s="22">
        <v>0.68200000000000005</v>
      </c>
      <c r="Q577" s="22">
        <v>0</v>
      </c>
      <c r="R577" s="22">
        <v>0</v>
      </c>
      <c r="S577" s="22">
        <v>8.6400000000000005E-2</v>
      </c>
      <c r="T577" s="22">
        <v>0</v>
      </c>
      <c r="U577" s="22">
        <v>0</v>
      </c>
      <c r="V577" s="22">
        <v>0</v>
      </c>
      <c r="W577" s="22">
        <v>0.7681</v>
      </c>
      <c r="X577" s="22">
        <v>0.1216</v>
      </c>
      <c r="Y577" s="22">
        <v>0</v>
      </c>
      <c r="Z577" s="22">
        <v>0</v>
      </c>
      <c r="AA577" s="22">
        <v>0.1103</v>
      </c>
      <c r="AB577" s="22">
        <v>0</v>
      </c>
      <c r="AC577" s="2">
        <v>5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2">
        <v>0</v>
      </c>
      <c r="F578" s="22">
        <v>0</v>
      </c>
      <c r="G578" s="22">
        <v>0.49310000000000004</v>
      </c>
      <c r="H578" s="22">
        <v>0.38009999999999999</v>
      </c>
      <c r="I578" s="22">
        <v>0</v>
      </c>
      <c r="J578" s="22">
        <v>0</v>
      </c>
      <c r="K578" s="22">
        <v>0.1268</v>
      </c>
      <c r="L578" s="22">
        <v>0</v>
      </c>
      <c r="M578" s="22">
        <v>0</v>
      </c>
      <c r="N578" s="22">
        <v>0</v>
      </c>
      <c r="O578" s="22">
        <v>0.29249999999999998</v>
      </c>
      <c r="P578" s="22">
        <v>0.59530000000000005</v>
      </c>
      <c r="Q578" s="22">
        <v>0</v>
      </c>
      <c r="R578" s="22">
        <v>0</v>
      </c>
      <c r="S578" s="22">
        <v>0.11220000000000001</v>
      </c>
      <c r="T578" s="22">
        <v>0</v>
      </c>
      <c r="U578" s="22">
        <v>0</v>
      </c>
      <c r="V578" s="22">
        <v>0</v>
      </c>
      <c r="W578" s="22">
        <v>0.68389999999999995</v>
      </c>
      <c r="X578" s="22">
        <v>0.1827</v>
      </c>
      <c r="Y578" s="22">
        <v>0</v>
      </c>
      <c r="Z578" s="22">
        <v>0</v>
      </c>
      <c r="AA578" s="22">
        <v>0.13339999999999999</v>
      </c>
      <c r="AB578" s="22">
        <v>0</v>
      </c>
      <c r="AC578" s="2">
        <v>6</v>
      </c>
    </row>
    <row r="579" spans="1:29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2">
        <v>0</v>
      </c>
      <c r="F579" s="22">
        <v>0</v>
      </c>
      <c r="G579" s="22">
        <v>0.55799999999999994</v>
      </c>
      <c r="H579" s="22">
        <v>0.442</v>
      </c>
      <c r="I579" s="22">
        <v>0</v>
      </c>
      <c r="J579" s="22">
        <v>0</v>
      </c>
      <c r="K579" s="22">
        <v>0</v>
      </c>
      <c r="L579" s="22">
        <v>0</v>
      </c>
      <c r="M579" s="22">
        <v>0</v>
      </c>
      <c r="N579" s="22">
        <v>0</v>
      </c>
      <c r="O579" s="22">
        <v>0.13970000000000002</v>
      </c>
      <c r="P579" s="22">
        <v>0.86030000000000006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0.95719999999999994</v>
      </c>
      <c r="X579" s="22">
        <v>4.2800000000000005E-2</v>
      </c>
      <c r="Y579" s="22">
        <v>0</v>
      </c>
      <c r="Z579" s="22">
        <v>0</v>
      </c>
      <c r="AA579" s="22">
        <v>0</v>
      </c>
      <c r="AB579" s="22">
        <v>0</v>
      </c>
      <c r="AC579" s="2">
        <v>7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2">
        <v>0</v>
      </c>
      <c r="F580" s="22">
        <v>0</v>
      </c>
      <c r="G580" s="22">
        <v>0.54979999999999996</v>
      </c>
      <c r="H580" s="22">
        <v>0.4219</v>
      </c>
      <c r="I580" s="22">
        <v>0</v>
      </c>
      <c r="J580" s="22">
        <v>0</v>
      </c>
      <c r="K580" s="22">
        <v>2.8300000000000002E-2</v>
      </c>
      <c r="L580" s="22">
        <v>0</v>
      </c>
      <c r="M580" s="22">
        <v>0</v>
      </c>
      <c r="N580" s="22">
        <v>0</v>
      </c>
      <c r="O580" s="22">
        <v>0.17100000000000001</v>
      </c>
      <c r="P580" s="22">
        <v>0.80640000000000001</v>
      </c>
      <c r="Q580" s="22">
        <v>0</v>
      </c>
      <c r="R580" s="22">
        <v>0</v>
      </c>
      <c r="S580" s="22">
        <v>2.2599999999999999E-2</v>
      </c>
      <c r="T580" s="22">
        <v>0</v>
      </c>
      <c r="U580" s="22">
        <v>0</v>
      </c>
      <c r="V580" s="22">
        <v>0</v>
      </c>
      <c r="W580" s="22">
        <v>0.90400000000000003</v>
      </c>
      <c r="X580" s="22">
        <v>6.4100000000000004E-2</v>
      </c>
      <c r="Y580" s="22">
        <v>0</v>
      </c>
      <c r="Z580" s="22">
        <v>0</v>
      </c>
      <c r="AA580" s="22">
        <v>3.1899999999999998E-2</v>
      </c>
      <c r="AB580" s="22">
        <v>0</v>
      </c>
      <c r="AC580" s="2">
        <v>8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2">
        <v>0</v>
      </c>
      <c r="F581" s="22">
        <v>0</v>
      </c>
      <c r="G581" s="22">
        <v>0.5373</v>
      </c>
      <c r="H581" s="22">
        <v>0.43439999999999995</v>
      </c>
      <c r="I581" s="22">
        <v>0</v>
      </c>
      <c r="J581" s="22">
        <v>0</v>
      </c>
      <c r="K581" s="22">
        <v>2.8300000000000002E-2</v>
      </c>
      <c r="L581" s="22">
        <v>0</v>
      </c>
      <c r="M581" s="22">
        <v>0</v>
      </c>
      <c r="N581" s="22">
        <v>0</v>
      </c>
      <c r="O581" s="22">
        <v>0.1686</v>
      </c>
      <c r="P581" s="22">
        <v>0.80769999999999997</v>
      </c>
      <c r="Q581" s="22">
        <v>0</v>
      </c>
      <c r="R581" s="22">
        <v>0</v>
      </c>
      <c r="S581" s="22">
        <v>2.3700000000000002E-2</v>
      </c>
      <c r="T581" s="22">
        <v>0</v>
      </c>
      <c r="U581" s="22">
        <v>0</v>
      </c>
      <c r="V581" s="22">
        <v>0</v>
      </c>
      <c r="W581" s="22">
        <v>0.9002</v>
      </c>
      <c r="X581" s="22">
        <v>6.6799999999999998E-2</v>
      </c>
      <c r="Y581" s="22">
        <v>0</v>
      </c>
      <c r="Z581" s="22">
        <v>0</v>
      </c>
      <c r="AA581" s="22">
        <v>3.3000000000000002E-2</v>
      </c>
      <c r="AB581" s="22">
        <v>0</v>
      </c>
      <c r="AC581" s="2">
        <v>9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2">
        <v>0</v>
      </c>
      <c r="F582" s="22">
        <v>0</v>
      </c>
      <c r="G582" s="22">
        <v>0.54930000000000001</v>
      </c>
      <c r="H582" s="22">
        <v>0.39789999999999998</v>
      </c>
      <c r="I582" s="22">
        <v>0</v>
      </c>
      <c r="J582" s="22">
        <v>0</v>
      </c>
      <c r="K582" s="22">
        <v>5.28E-2</v>
      </c>
      <c r="L582" s="22">
        <v>0</v>
      </c>
      <c r="M582" s="22">
        <v>0</v>
      </c>
      <c r="N582" s="22">
        <v>0</v>
      </c>
      <c r="O582" s="22">
        <v>0.2009</v>
      </c>
      <c r="P582" s="22">
        <v>0.75439999999999996</v>
      </c>
      <c r="Q582" s="22">
        <v>0</v>
      </c>
      <c r="R582" s="22">
        <v>0</v>
      </c>
      <c r="S582" s="22">
        <v>4.4699999999999997E-2</v>
      </c>
      <c r="T582" s="22">
        <v>0</v>
      </c>
      <c r="U582" s="22">
        <v>0</v>
      </c>
      <c r="V582" s="22">
        <v>0</v>
      </c>
      <c r="W582" s="22">
        <v>0.85420000000000007</v>
      </c>
      <c r="X582" s="22">
        <v>8.8300000000000003E-2</v>
      </c>
      <c r="Y582" s="22">
        <v>0</v>
      </c>
      <c r="Z582" s="22">
        <v>0</v>
      </c>
      <c r="AA582" s="22">
        <v>5.7500000000000002E-2</v>
      </c>
      <c r="AB582" s="22">
        <v>0</v>
      </c>
      <c r="AC582" s="2">
        <v>10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2">
        <v>0</v>
      </c>
      <c r="F583" s="22">
        <v>0</v>
      </c>
      <c r="G583" s="22">
        <v>0.52880000000000005</v>
      </c>
      <c r="H583" s="22">
        <v>0.41320000000000001</v>
      </c>
      <c r="I583" s="22">
        <v>0</v>
      </c>
      <c r="J583" s="22">
        <v>0</v>
      </c>
      <c r="K583" s="22">
        <v>5.7999999999999996E-2</v>
      </c>
      <c r="L583" s="22">
        <v>0</v>
      </c>
      <c r="M583" s="22">
        <v>0</v>
      </c>
      <c r="N583" s="22">
        <v>0</v>
      </c>
      <c r="O583" s="22">
        <v>0.20530000000000001</v>
      </c>
      <c r="P583" s="22">
        <v>0.74370000000000003</v>
      </c>
      <c r="Q583" s="22">
        <v>0</v>
      </c>
      <c r="R583" s="22">
        <v>0</v>
      </c>
      <c r="S583" s="22">
        <v>5.0999999999999997E-2</v>
      </c>
      <c r="T583" s="22">
        <v>0</v>
      </c>
      <c r="U583" s="22">
        <v>0</v>
      </c>
      <c r="V583" s="22">
        <v>0</v>
      </c>
      <c r="W583" s="22">
        <v>0.83760000000000001</v>
      </c>
      <c r="X583" s="22">
        <v>9.5600000000000004E-2</v>
      </c>
      <c r="Y583" s="22">
        <v>0</v>
      </c>
      <c r="Z583" s="22">
        <v>0</v>
      </c>
      <c r="AA583" s="22">
        <v>6.6799999999999998E-2</v>
      </c>
      <c r="AB583" s="22">
        <v>0</v>
      </c>
      <c r="AC583" s="2">
        <v>11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2">
        <v>0</v>
      </c>
      <c r="F584" s="22">
        <v>0</v>
      </c>
      <c r="G584" s="22">
        <v>0.52100000000000002</v>
      </c>
      <c r="H584" s="22">
        <v>0.40229999999999999</v>
      </c>
      <c r="I584" s="22">
        <v>0</v>
      </c>
      <c r="J584" s="22">
        <v>0</v>
      </c>
      <c r="K584" s="22">
        <v>7.6700000000000004E-2</v>
      </c>
      <c r="L584" s="22">
        <v>0</v>
      </c>
      <c r="M584" s="22">
        <v>0</v>
      </c>
      <c r="N584" s="22">
        <v>0</v>
      </c>
      <c r="O584" s="22">
        <v>0.2404</v>
      </c>
      <c r="P584" s="22">
        <v>0.6915</v>
      </c>
      <c r="Q584" s="22">
        <v>0</v>
      </c>
      <c r="R584" s="22">
        <v>0</v>
      </c>
      <c r="S584" s="22">
        <v>6.8099999999999994E-2</v>
      </c>
      <c r="T584" s="22">
        <v>0</v>
      </c>
      <c r="U584" s="22">
        <v>0</v>
      </c>
      <c r="V584" s="22">
        <v>0</v>
      </c>
      <c r="W584" s="22">
        <v>0.79500000000000004</v>
      </c>
      <c r="X584" s="22">
        <v>0.12039999999999999</v>
      </c>
      <c r="Y584" s="22">
        <v>0</v>
      </c>
      <c r="Z584" s="22">
        <v>0</v>
      </c>
      <c r="AA584" s="22">
        <v>8.4600000000000009E-2</v>
      </c>
      <c r="AB584" s="22">
        <v>0</v>
      </c>
      <c r="AC584" s="2">
        <v>12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2">
        <v>0</v>
      </c>
      <c r="F585" s="22">
        <v>0</v>
      </c>
      <c r="G585" s="22">
        <v>0.50080000000000002</v>
      </c>
      <c r="H585" s="22">
        <v>0.41720000000000002</v>
      </c>
      <c r="I585" s="22">
        <v>0</v>
      </c>
      <c r="J585" s="22">
        <v>0</v>
      </c>
      <c r="K585" s="22">
        <v>8.199999999999999E-2</v>
      </c>
      <c r="L585" s="22">
        <v>0</v>
      </c>
      <c r="M585" s="22">
        <v>0</v>
      </c>
      <c r="N585" s="22">
        <v>0</v>
      </c>
      <c r="O585" s="22">
        <v>0.26090000000000002</v>
      </c>
      <c r="P585" s="22">
        <v>0.66639999999999999</v>
      </c>
      <c r="Q585" s="22">
        <v>0</v>
      </c>
      <c r="R585" s="22">
        <v>0</v>
      </c>
      <c r="S585" s="22">
        <v>7.2700000000000001E-2</v>
      </c>
      <c r="T585" s="22">
        <v>0</v>
      </c>
      <c r="U585" s="22">
        <v>0</v>
      </c>
      <c r="V585" s="22">
        <v>0</v>
      </c>
      <c r="W585" s="22">
        <v>0.78170000000000006</v>
      </c>
      <c r="X585" s="22">
        <v>0.12789999999999999</v>
      </c>
      <c r="Y585" s="22">
        <v>0</v>
      </c>
      <c r="Z585" s="22">
        <v>0</v>
      </c>
      <c r="AA585" s="22">
        <v>9.0399999999999994E-2</v>
      </c>
      <c r="AB585" s="22">
        <v>0</v>
      </c>
      <c r="AC585" s="2">
        <v>13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2">
        <v>0</v>
      </c>
      <c r="F586" s="22">
        <v>0</v>
      </c>
      <c r="G586" s="22">
        <v>0.498</v>
      </c>
      <c r="H586" s="22">
        <v>0.39990000000000003</v>
      </c>
      <c r="I586" s="22">
        <v>0</v>
      </c>
      <c r="J586" s="22">
        <v>0</v>
      </c>
      <c r="K586" s="22">
        <v>0.10210000000000001</v>
      </c>
      <c r="L586" s="22">
        <v>0</v>
      </c>
      <c r="M586" s="22">
        <v>0</v>
      </c>
      <c r="N586" s="22">
        <v>0</v>
      </c>
      <c r="O586" s="22">
        <v>0.30269999999999997</v>
      </c>
      <c r="P586" s="22">
        <v>0.60780000000000001</v>
      </c>
      <c r="Q586" s="22">
        <v>0</v>
      </c>
      <c r="R586" s="22">
        <v>0</v>
      </c>
      <c r="S586" s="22">
        <v>8.9499999999999996E-2</v>
      </c>
      <c r="T586" s="22">
        <v>0</v>
      </c>
      <c r="U586" s="22">
        <v>0</v>
      </c>
      <c r="V586" s="22">
        <v>0</v>
      </c>
      <c r="W586" s="22">
        <v>0.71519999999999995</v>
      </c>
      <c r="X586" s="22">
        <v>0.1777</v>
      </c>
      <c r="Y586" s="22">
        <v>0</v>
      </c>
      <c r="Z586" s="22">
        <v>0</v>
      </c>
      <c r="AA586" s="22">
        <v>0.10710000000000001</v>
      </c>
      <c r="AB586" s="22">
        <v>0</v>
      </c>
      <c r="AC586" s="2">
        <v>14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2">
        <v>0</v>
      </c>
      <c r="F587" s="22">
        <v>0</v>
      </c>
      <c r="G587" s="22">
        <v>0.54110000000000003</v>
      </c>
      <c r="H587" s="22">
        <v>0.43409999999999999</v>
      </c>
      <c r="I587" s="22">
        <v>0</v>
      </c>
      <c r="J587" s="22">
        <v>0</v>
      </c>
      <c r="K587" s="22">
        <v>2.4799999999999999E-2</v>
      </c>
      <c r="L587" s="22">
        <v>0</v>
      </c>
      <c r="M587" s="22">
        <v>0</v>
      </c>
      <c r="N587" s="22">
        <v>0</v>
      </c>
      <c r="O587" s="22">
        <v>0.16889999999999999</v>
      </c>
      <c r="P587" s="22">
        <v>0.81120000000000003</v>
      </c>
      <c r="Q587" s="22">
        <v>0</v>
      </c>
      <c r="R587" s="22">
        <v>0</v>
      </c>
      <c r="S587" s="22">
        <v>1.9900000000000001E-2</v>
      </c>
      <c r="T587" s="22">
        <v>0</v>
      </c>
      <c r="U587" s="22">
        <v>0</v>
      </c>
      <c r="V587" s="22">
        <v>0</v>
      </c>
      <c r="W587" s="22">
        <v>0.90949999999999998</v>
      </c>
      <c r="X587" s="22">
        <v>6.6500000000000004E-2</v>
      </c>
      <c r="Y587" s="22">
        <v>0</v>
      </c>
      <c r="Z587" s="22">
        <v>0</v>
      </c>
      <c r="AA587" s="22">
        <v>2.4E-2</v>
      </c>
      <c r="AB587" s="22">
        <v>0</v>
      </c>
      <c r="AC587" s="2">
        <v>15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2">
        <v>0</v>
      </c>
      <c r="F588" s="22">
        <v>0</v>
      </c>
      <c r="G588" s="22">
        <v>0.48530000000000001</v>
      </c>
      <c r="H588" s="22">
        <v>0.45350000000000001</v>
      </c>
      <c r="I588" s="22">
        <v>0</v>
      </c>
      <c r="J588" s="22">
        <v>0</v>
      </c>
      <c r="K588" s="22">
        <v>6.1200000000000004E-2</v>
      </c>
      <c r="L588" s="22">
        <v>0</v>
      </c>
      <c r="M588" s="22">
        <v>0</v>
      </c>
      <c r="N588" s="22">
        <v>0</v>
      </c>
      <c r="O588" s="22">
        <v>0.22789999999999999</v>
      </c>
      <c r="P588" s="22">
        <v>0.71689999999999998</v>
      </c>
      <c r="Q588" s="22">
        <v>0</v>
      </c>
      <c r="R588" s="22">
        <v>0</v>
      </c>
      <c r="S588" s="22">
        <v>5.5199999999999999E-2</v>
      </c>
      <c r="T588" s="22">
        <v>0</v>
      </c>
      <c r="U588" s="22">
        <v>0</v>
      </c>
      <c r="V588" s="22">
        <v>0</v>
      </c>
      <c r="W588" s="22">
        <v>0.8397</v>
      </c>
      <c r="X588" s="22">
        <v>9.69E-2</v>
      </c>
      <c r="Y588" s="22">
        <v>0</v>
      </c>
      <c r="Z588" s="22">
        <v>0</v>
      </c>
      <c r="AA588" s="22">
        <v>6.3399999999999998E-2</v>
      </c>
      <c r="AB588" s="22">
        <v>0</v>
      </c>
      <c r="AC588" s="2">
        <v>16</v>
      </c>
    </row>
    <row r="589" spans="1:29" x14ac:dyDescent="0.25">
      <c r="A589" s="2">
        <v>29</v>
      </c>
      <c r="B589" s="2" t="s">
        <v>2</v>
      </c>
      <c r="C589" s="2">
        <v>318.14999999999998</v>
      </c>
      <c r="D589" s="2">
        <v>2</v>
      </c>
      <c r="E589" s="22">
        <v>0</v>
      </c>
      <c r="F589" s="22">
        <v>0</v>
      </c>
      <c r="G589" s="22">
        <v>0.50439999999999996</v>
      </c>
      <c r="H589" s="22">
        <v>0.4042</v>
      </c>
      <c r="I589" s="22">
        <v>0</v>
      </c>
      <c r="J589" s="22">
        <v>0</v>
      </c>
      <c r="K589" s="22">
        <v>9.1400000000000009E-2</v>
      </c>
      <c r="L589" s="22">
        <v>0</v>
      </c>
      <c r="M589" s="22">
        <v>0</v>
      </c>
      <c r="N589" s="22">
        <v>0</v>
      </c>
      <c r="O589" s="22">
        <v>0.34399999999999997</v>
      </c>
      <c r="P589" s="22">
        <v>0.56979999999999997</v>
      </c>
      <c r="Q589" s="22">
        <v>0</v>
      </c>
      <c r="R589" s="22">
        <v>0</v>
      </c>
      <c r="S589" s="22">
        <v>8.6199999999999999E-2</v>
      </c>
      <c r="T589" s="22">
        <v>0</v>
      </c>
      <c r="U589" s="22">
        <v>0</v>
      </c>
      <c r="V589" s="22">
        <v>0</v>
      </c>
      <c r="W589" s="22">
        <v>0.76879999999999993</v>
      </c>
      <c r="X589" s="22">
        <v>0.14400000000000002</v>
      </c>
      <c r="Y589" s="22">
        <v>0</v>
      </c>
      <c r="Z589" s="22">
        <v>0</v>
      </c>
      <c r="AA589" s="22">
        <v>8.72E-2</v>
      </c>
      <c r="AB589" s="22">
        <v>0</v>
      </c>
      <c r="AC589" s="2">
        <v>17</v>
      </c>
    </row>
    <row r="590" spans="1:29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2">
        <v>0</v>
      </c>
      <c r="F590" s="22">
        <v>0</v>
      </c>
      <c r="G590" s="22">
        <v>0.52079999999999993</v>
      </c>
      <c r="H590" s="22">
        <v>0.47920000000000001</v>
      </c>
      <c r="I590" s="22">
        <v>0</v>
      </c>
      <c r="J590" s="22">
        <v>0</v>
      </c>
      <c r="K590" s="22">
        <v>0</v>
      </c>
      <c r="L590" s="22">
        <v>0</v>
      </c>
      <c r="M590" s="22">
        <v>0</v>
      </c>
      <c r="N590" s="22">
        <v>0</v>
      </c>
      <c r="O590" s="22">
        <v>0.14269999999999999</v>
      </c>
      <c r="P590" s="22">
        <v>0.85730000000000006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0.94200000000000006</v>
      </c>
      <c r="X590" s="22">
        <v>5.7999999999999996E-2</v>
      </c>
      <c r="Y590" s="22">
        <v>0</v>
      </c>
      <c r="Z590" s="22">
        <v>0</v>
      </c>
      <c r="AA590" s="22">
        <v>0</v>
      </c>
      <c r="AB590" s="22">
        <v>0</v>
      </c>
      <c r="AC590" s="2">
        <v>18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2">
        <v>0</v>
      </c>
      <c r="F591" s="22">
        <v>0</v>
      </c>
      <c r="G591" s="22">
        <v>0.51200000000000001</v>
      </c>
      <c r="H591" s="22">
        <v>0.46399999999999997</v>
      </c>
      <c r="I591" s="22">
        <v>0</v>
      </c>
      <c r="J591" s="22">
        <v>0</v>
      </c>
      <c r="K591" s="22">
        <v>2.4E-2</v>
      </c>
      <c r="L591" s="22">
        <v>0</v>
      </c>
      <c r="M591" s="22">
        <v>0</v>
      </c>
      <c r="N591" s="22">
        <v>0</v>
      </c>
      <c r="O591" s="22">
        <v>0.1678</v>
      </c>
      <c r="P591" s="22">
        <v>0.81340000000000001</v>
      </c>
      <c r="Q591" s="22">
        <v>0</v>
      </c>
      <c r="R591" s="22">
        <v>0</v>
      </c>
      <c r="S591" s="22">
        <v>1.8799999999999997E-2</v>
      </c>
      <c r="T591" s="22">
        <v>0</v>
      </c>
      <c r="U591" s="22">
        <v>0</v>
      </c>
      <c r="V591" s="22">
        <v>0</v>
      </c>
      <c r="W591" s="22">
        <v>0.89849999999999997</v>
      </c>
      <c r="X591" s="22">
        <v>7.5300000000000006E-2</v>
      </c>
      <c r="Y591" s="22">
        <v>0</v>
      </c>
      <c r="Z591" s="22">
        <v>0</v>
      </c>
      <c r="AA591" s="22">
        <v>2.6200000000000001E-2</v>
      </c>
      <c r="AB591" s="22">
        <v>0</v>
      </c>
      <c r="AC591" s="2">
        <v>19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2">
        <v>0</v>
      </c>
      <c r="F592" s="22">
        <v>0</v>
      </c>
      <c r="G592" s="22">
        <v>0.50039999999999996</v>
      </c>
      <c r="H592" s="22">
        <v>0.4506</v>
      </c>
      <c r="I592" s="22">
        <v>0</v>
      </c>
      <c r="J592" s="22">
        <v>0</v>
      </c>
      <c r="K592" s="22">
        <v>4.9000000000000002E-2</v>
      </c>
      <c r="L592" s="22">
        <v>0</v>
      </c>
      <c r="M592" s="22">
        <v>0</v>
      </c>
      <c r="N592" s="22">
        <v>0</v>
      </c>
      <c r="O592" s="22">
        <v>0.18440000000000001</v>
      </c>
      <c r="P592" s="22">
        <v>0.77280000000000004</v>
      </c>
      <c r="Q592" s="22">
        <v>0</v>
      </c>
      <c r="R592" s="22">
        <v>0</v>
      </c>
      <c r="S592" s="22">
        <v>4.2800000000000005E-2</v>
      </c>
      <c r="T592" s="22">
        <v>0</v>
      </c>
      <c r="U592" s="22">
        <v>0</v>
      </c>
      <c r="V592" s="22">
        <v>0</v>
      </c>
      <c r="W592" s="22">
        <v>0.84889999999999999</v>
      </c>
      <c r="X592" s="22">
        <v>9.6500000000000002E-2</v>
      </c>
      <c r="Y592" s="22">
        <v>0</v>
      </c>
      <c r="Z592" s="22">
        <v>0</v>
      </c>
      <c r="AA592" s="22">
        <v>5.4600000000000003E-2</v>
      </c>
      <c r="AB592" s="22">
        <v>0</v>
      </c>
      <c r="AC592" s="2">
        <v>20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2">
        <v>0</v>
      </c>
      <c r="F593" s="22">
        <v>0</v>
      </c>
      <c r="G593" s="22">
        <v>0.50309999999999999</v>
      </c>
      <c r="H593" s="22">
        <v>0.4178</v>
      </c>
      <c r="I593" s="22">
        <v>0</v>
      </c>
      <c r="J593" s="22">
        <v>0</v>
      </c>
      <c r="K593" s="22">
        <v>7.9100000000000004E-2</v>
      </c>
      <c r="L593" s="22">
        <v>0</v>
      </c>
      <c r="M593" s="22">
        <v>0</v>
      </c>
      <c r="N593" s="22">
        <v>0</v>
      </c>
      <c r="O593" s="22">
        <v>0.25559999999999999</v>
      </c>
      <c r="P593" s="22">
        <v>0.67500000000000004</v>
      </c>
      <c r="Q593" s="22">
        <v>0</v>
      </c>
      <c r="R593" s="22">
        <v>0</v>
      </c>
      <c r="S593" s="22">
        <v>6.9400000000000003E-2</v>
      </c>
      <c r="T593" s="22">
        <v>0</v>
      </c>
      <c r="U593" s="22">
        <v>0</v>
      </c>
      <c r="V593" s="22">
        <v>0</v>
      </c>
      <c r="W593" s="22">
        <v>0.76269999999999993</v>
      </c>
      <c r="X593" s="22">
        <v>0.14980000000000002</v>
      </c>
      <c r="Y593" s="22">
        <v>0</v>
      </c>
      <c r="Z593" s="22">
        <v>0</v>
      </c>
      <c r="AA593" s="22">
        <v>8.7499999999999994E-2</v>
      </c>
      <c r="AB593" s="22">
        <v>0</v>
      </c>
      <c r="AC593" s="2">
        <v>21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2">
        <v>0</v>
      </c>
      <c r="F594" s="22">
        <v>0</v>
      </c>
      <c r="G594" s="22">
        <v>0.49430000000000002</v>
      </c>
      <c r="H594" s="22">
        <v>0.40539999999999998</v>
      </c>
      <c r="I594" s="22">
        <v>0</v>
      </c>
      <c r="J594" s="22">
        <v>0</v>
      </c>
      <c r="K594" s="22">
        <v>0.1003</v>
      </c>
      <c r="L594" s="22">
        <v>0</v>
      </c>
      <c r="M594" s="22">
        <v>0</v>
      </c>
      <c r="N594" s="22">
        <v>0</v>
      </c>
      <c r="O594" s="22">
        <v>0.32679999999999998</v>
      </c>
      <c r="P594" s="22">
        <v>0.58130000000000004</v>
      </c>
      <c r="Q594" s="22">
        <v>0</v>
      </c>
      <c r="R594" s="22">
        <v>0</v>
      </c>
      <c r="S594" s="22">
        <v>9.1899999999999996E-2</v>
      </c>
      <c r="T594" s="22">
        <v>0</v>
      </c>
      <c r="U594" s="22">
        <v>0</v>
      </c>
      <c r="V594" s="22">
        <v>0</v>
      </c>
      <c r="W594" s="22">
        <v>0.6762999999999999</v>
      </c>
      <c r="X594" s="22">
        <v>0.2155</v>
      </c>
      <c r="Y594" s="22">
        <v>0</v>
      </c>
      <c r="Z594" s="22">
        <v>0</v>
      </c>
      <c r="AA594" s="22">
        <v>0.1082</v>
      </c>
      <c r="AB594" s="22">
        <v>0</v>
      </c>
      <c r="AC594" s="2">
        <v>22</v>
      </c>
    </row>
    <row r="595" spans="1:29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2">
        <v>0</v>
      </c>
      <c r="F595" s="22">
        <v>0</v>
      </c>
      <c r="G595" s="22">
        <v>0.50060000000000004</v>
      </c>
      <c r="H595" s="22">
        <v>0.49939999999999996</v>
      </c>
      <c r="I595" s="22">
        <v>0</v>
      </c>
      <c r="J595" s="22">
        <v>0</v>
      </c>
      <c r="K595" s="22">
        <v>0</v>
      </c>
      <c r="L595" s="22">
        <v>0</v>
      </c>
      <c r="M595" s="22">
        <v>0</v>
      </c>
      <c r="N595" s="22">
        <v>0</v>
      </c>
      <c r="O595" s="22">
        <v>0.14300000000000002</v>
      </c>
      <c r="P595" s="22">
        <v>0.85699999999999998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0.92799999999999994</v>
      </c>
      <c r="X595" s="22">
        <v>7.2000000000000008E-2</v>
      </c>
      <c r="Y595" s="22">
        <v>0</v>
      </c>
      <c r="Z595" s="22">
        <v>0</v>
      </c>
      <c r="AA595" s="22">
        <v>0</v>
      </c>
      <c r="AB595" s="22">
        <v>0</v>
      </c>
      <c r="AC595" s="2">
        <v>23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2">
        <v>0</v>
      </c>
      <c r="F596" s="22">
        <v>0</v>
      </c>
      <c r="G596" s="22">
        <v>0.5</v>
      </c>
      <c r="H596" s="22">
        <v>0.4874</v>
      </c>
      <c r="I596" s="22">
        <v>0</v>
      </c>
      <c r="J596" s="22">
        <v>0</v>
      </c>
      <c r="K596" s="22">
        <v>1.26E-2</v>
      </c>
      <c r="L596" s="22">
        <v>0</v>
      </c>
      <c r="M596" s="22">
        <v>0</v>
      </c>
      <c r="N596" s="22">
        <v>0</v>
      </c>
      <c r="O596" s="22">
        <v>0.15590000000000001</v>
      </c>
      <c r="P596" s="22">
        <v>0.83169999999999999</v>
      </c>
      <c r="Q596" s="22">
        <v>0</v>
      </c>
      <c r="R596" s="22">
        <v>0</v>
      </c>
      <c r="S596" s="22">
        <v>1.24E-2</v>
      </c>
      <c r="T596" s="22">
        <v>0</v>
      </c>
      <c r="U596" s="22">
        <v>0</v>
      </c>
      <c r="V596" s="22">
        <v>0</v>
      </c>
      <c r="W596" s="22">
        <v>0.90910000000000002</v>
      </c>
      <c r="X596" s="22">
        <v>7.4299999999999991E-2</v>
      </c>
      <c r="Y596" s="22">
        <v>0</v>
      </c>
      <c r="Z596" s="22">
        <v>0</v>
      </c>
      <c r="AA596" s="22">
        <v>1.66E-2</v>
      </c>
      <c r="AB596" s="22">
        <v>0</v>
      </c>
      <c r="AC596" s="2">
        <v>24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2">
        <v>0</v>
      </c>
      <c r="F597" s="22">
        <v>0</v>
      </c>
      <c r="G597" s="22">
        <v>0.50019999999999998</v>
      </c>
      <c r="H597" s="22">
        <v>0.47909999999999997</v>
      </c>
      <c r="I597" s="22">
        <v>0</v>
      </c>
      <c r="J597" s="22">
        <v>0</v>
      </c>
      <c r="K597" s="22">
        <v>2.07E-2</v>
      </c>
      <c r="L597" s="22">
        <v>0</v>
      </c>
      <c r="M597" s="22">
        <v>0</v>
      </c>
      <c r="N597" s="22">
        <v>0</v>
      </c>
      <c r="O597" s="22">
        <v>0.16469999999999999</v>
      </c>
      <c r="P597" s="22">
        <v>0.81530000000000002</v>
      </c>
      <c r="Q597" s="22">
        <v>0</v>
      </c>
      <c r="R597" s="22">
        <v>0</v>
      </c>
      <c r="S597" s="22">
        <v>0.02</v>
      </c>
      <c r="T597" s="22">
        <v>0</v>
      </c>
      <c r="U597" s="22">
        <v>0</v>
      </c>
      <c r="V597" s="22">
        <v>0</v>
      </c>
      <c r="W597" s="22">
        <v>0.89319999999999988</v>
      </c>
      <c r="X597" s="22">
        <v>8.0199999999999994E-2</v>
      </c>
      <c r="Y597" s="22">
        <v>0</v>
      </c>
      <c r="Z597" s="22">
        <v>0</v>
      </c>
      <c r="AA597" s="22">
        <v>2.6600000000000002E-2</v>
      </c>
      <c r="AB597" s="22">
        <v>0</v>
      </c>
      <c r="AC597" s="2">
        <v>25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2">
        <v>0</v>
      </c>
      <c r="F598" s="22">
        <v>0</v>
      </c>
      <c r="G598" s="22">
        <v>0.49990000000000001</v>
      </c>
      <c r="H598" s="22">
        <v>0.46810000000000002</v>
      </c>
      <c r="I598" s="22">
        <v>0</v>
      </c>
      <c r="J598" s="22">
        <v>0</v>
      </c>
      <c r="K598" s="22">
        <v>3.2000000000000001E-2</v>
      </c>
      <c r="L598" s="22">
        <v>0</v>
      </c>
      <c r="M598" s="22">
        <v>0</v>
      </c>
      <c r="N598" s="22">
        <v>0</v>
      </c>
      <c r="O598" s="22">
        <v>0.17019999999999999</v>
      </c>
      <c r="P598" s="22">
        <v>0.79900000000000004</v>
      </c>
      <c r="Q598" s="22">
        <v>0</v>
      </c>
      <c r="R598" s="22">
        <v>0</v>
      </c>
      <c r="S598" s="22">
        <v>3.0800000000000001E-2</v>
      </c>
      <c r="T598" s="22">
        <v>0</v>
      </c>
      <c r="U598" s="22">
        <v>0</v>
      </c>
      <c r="V598" s="22">
        <v>0</v>
      </c>
      <c r="W598" s="22">
        <v>0.87209999999999999</v>
      </c>
      <c r="X598" s="22">
        <v>8.8200000000000001E-2</v>
      </c>
      <c r="Y598" s="22">
        <v>0</v>
      </c>
      <c r="Z598" s="22">
        <v>0</v>
      </c>
      <c r="AA598" s="22">
        <v>3.9699999999999999E-2</v>
      </c>
      <c r="AB598" s="22">
        <v>0</v>
      </c>
      <c r="AC598" s="2">
        <v>26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2">
        <v>0</v>
      </c>
      <c r="F599" s="22">
        <v>0</v>
      </c>
      <c r="G599" s="22">
        <v>0.50009999999999999</v>
      </c>
      <c r="H599" s="22">
        <v>0.44979999999999998</v>
      </c>
      <c r="I599" s="22">
        <v>0</v>
      </c>
      <c r="J599" s="22">
        <v>0</v>
      </c>
      <c r="K599" s="22">
        <v>5.0099999999999999E-2</v>
      </c>
      <c r="L599" s="22">
        <v>0</v>
      </c>
      <c r="M599" s="22">
        <v>0</v>
      </c>
      <c r="N599" s="22">
        <v>0</v>
      </c>
      <c r="O599" s="22">
        <v>0.20420000000000002</v>
      </c>
      <c r="P599" s="22">
        <v>0.7548999999999999</v>
      </c>
      <c r="Q599" s="22">
        <v>0</v>
      </c>
      <c r="R599" s="22">
        <v>0</v>
      </c>
      <c r="S599" s="22">
        <v>4.0899999999999999E-2</v>
      </c>
      <c r="T599" s="22">
        <v>0</v>
      </c>
      <c r="U599" s="22">
        <v>0</v>
      </c>
      <c r="V599" s="22">
        <v>0</v>
      </c>
      <c r="W599" s="22">
        <v>0.82499999999999996</v>
      </c>
      <c r="X599" s="22">
        <v>0.11960000000000001</v>
      </c>
      <c r="Y599" s="22">
        <v>0</v>
      </c>
      <c r="Z599" s="22">
        <v>0</v>
      </c>
      <c r="AA599" s="22">
        <v>5.5399999999999998E-2</v>
      </c>
      <c r="AB599" s="22">
        <v>0</v>
      </c>
      <c r="AC599" s="2">
        <v>27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2">
        <v>0</v>
      </c>
      <c r="F600" s="22">
        <v>0</v>
      </c>
      <c r="G600" s="22">
        <v>0.5</v>
      </c>
      <c r="H600" s="22">
        <v>0.4</v>
      </c>
      <c r="I600" s="22">
        <v>0</v>
      </c>
      <c r="J600" s="22">
        <v>0</v>
      </c>
      <c r="K600" s="22">
        <v>0.1</v>
      </c>
      <c r="L600" s="22">
        <v>0</v>
      </c>
      <c r="M600" s="22">
        <v>0</v>
      </c>
      <c r="N600" s="22">
        <v>0</v>
      </c>
      <c r="O600" s="22">
        <v>0.33210000000000001</v>
      </c>
      <c r="P600" s="22">
        <v>0.58040000000000003</v>
      </c>
      <c r="Q600" s="22">
        <v>0</v>
      </c>
      <c r="R600" s="22">
        <v>0</v>
      </c>
      <c r="S600" s="22">
        <v>8.7499999999999994E-2</v>
      </c>
      <c r="T600" s="22">
        <v>0</v>
      </c>
      <c r="U600" s="22">
        <v>0</v>
      </c>
      <c r="V600" s="22">
        <v>0</v>
      </c>
      <c r="W600" s="22">
        <v>0.66060000000000008</v>
      </c>
      <c r="X600" s="22">
        <v>0.2389</v>
      </c>
      <c r="Y600" s="22">
        <v>0</v>
      </c>
      <c r="Z600" s="22">
        <v>0</v>
      </c>
      <c r="AA600" s="22">
        <v>0.10050000000000001</v>
      </c>
      <c r="AB600" s="22">
        <v>0</v>
      </c>
      <c r="AC600" s="2">
        <v>28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2">
        <v>0</v>
      </c>
      <c r="F601" s="22">
        <v>0</v>
      </c>
      <c r="G601" s="22">
        <v>0.46899999999999997</v>
      </c>
      <c r="H601" s="22">
        <v>0.49990000000000001</v>
      </c>
      <c r="I601" s="22">
        <v>0</v>
      </c>
      <c r="J601" s="22">
        <v>0</v>
      </c>
      <c r="K601" s="22">
        <v>0</v>
      </c>
      <c r="L601" s="22">
        <v>3.1099999999999999E-2</v>
      </c>
      <c r="M601" s="22">
        <v>0</v>
      </c>
      <c r="N601" s="22">
        <v>0</v>
      </c>
      <c r="O601" s="22">
        <v>3.9399999999999998E-2</v>
      </c>
      <c r="P601" s="22">
        <v>0.95510000000000006</v>
      </c>
      <c r="Q601" s="22">
        <v>0</v>
      </c>
      <c r="R601" s="22">
        <v>0</v>
      </c>
      <c r="S601" s="22">
        <v>0</v>
      </c>
      <c r="T601" s="22">
        <v>5.5000000000000005E-3</v>
      </c>
      <c r="U601" s="22">
        <v>0</v>
      </c>
      <c r="V601" s="22">
        <v>0</v>
      </c>
      <c r="W601" s="22">
        <v>0.91620000000000001</v>
      </c>
      <c r="X601" s="22">
        <v>1.6299999999999999E-2</v>
      </c>
      <c r="Y601" s="22">
        <v>0</v>
      </c>
      <c r="Z601" s="22">
        <v>0</v>
      </c>
      <c r="AA601" s="22">
        <v>0</v>
      </c>
      <c r="AB601" s="22">
        <v>6.7500000000000004E-2</v>
      </c>
      <c r="AC601" s="2">
        <v>29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2">
        <v>0</v>
      </c>
      <c r="F602" s="22">
        <v>0</v>
      </c>
      <c r="G602" s="22">
        <v>0.46899999999999997</v>
      </c>
      <c r="H602" s="22">
        <v>0.48859999999999998</v>
      </c>
      <c r="I602" s="22">
        <v>0</v>
      </c>
      <c r="J602" s="22">
        <v>0</v>
      </c>
      <c r="K602" s="22">
        <v>1.1299999999999999E-2</v>
      </c>
      <c r="L602" s="22">
        <v>3.1099999999999999E-2</v>
      </c>
      <c r="M602" s="22">
        <v>0</v>
      </c>
      <c r="N602" s="22">
        <v>0</v>
      </c>
      <c r="O602" s="22">
        <v>3.78E-2</v>
      </c>
      <c r="P602" s="22">
        <v>0.94370000000000009</v>
      </c>
      <c r="Q602" s="22">
        <v>0</v>
      </c>
      <c r="R602" s="22">
        <v>0</v>
      </c>
      <c r="S602" s="22">
        <v>1.1899999999999999E-2</v>
      </c>
      <c r="T602" s="22">
        <v>6.6E-3</v>
      </c>
      <c r="U602" s="22">
        <v>0</v>
      </c>
      <c r="V602" s="22">
        <v>0</v>
      </c>
      <c r="W602" s="22">
        <v>0.50570000000000004</v>
      </c>
      <c r="X602" s="22">
        <v>1.3999999999999999E-2</v>
      </c>
      <c r="Y602" s="22">
        <v>0</v>
      </c>
      <c r="Z602" s="22">
        <v>0</v>
      </c>
      <c r="AA602" s="22">
        <v>1.3000000000000001E-2</v>
      </c>
      <c r="AB602" s="22">
        <v>0.46729999999999999</v>
      </c>
      <c r="AC602" s="2">
        <v>30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2">
        <v>0</v>
      </c>
      <c r="F603" s="22">
        <v>0</v>
      </c>
      <c r="G603" s="22">
        <v>0.47100000000000003</v>
      </c>
      <c r="H603" s="22">
        <v>0.47609999999999997</v>
      </c>
      <c r="I603" s="22">
        <v>0</v>
      </c>
      <c r="J603" s="22">
        <v>0</v>
      </c>
      <c r="K603" s="22">
        <v>2.1700000000000001E-2</v>
      </c>
      <c r="L603" s="22">
        <v>3.1200000000000002E-2</v>
      </c>
      <c r="M603" s="22">
        <v>0</v>
      </c>
      <c r="N603" s="22">
        <v>0</v>
      </c>
      <c r="O603" s="22">
        <v>5.1500000000000004E-2</v>
      </c>
      <c r="P603" s="22">
        <v>0.91890000000000005</v>
      </c>
      <c r="Q603" s="22">
        <v>0</v>
      </c>
      <c r="R603" s="22">
        <v>0</v>
      </c>
      <c r="S603" s="22">
        <v>2.3099999999999999E-2</v>
      </c>
      <c r="T603" s="22">
        <v>6.5000000000000006E-3</v>
      </c>
      <c r="U603" s="22">
        <v>0</v>
      </c>
      <c r="V603" s="22">
        <v>0</v>
      </c>
      <c r="W603" s="22">
        <v>0.89769999999999994</v>
      </c>
      <c r="X603" s="22">
        <v>1.11E-2</v>
      </c>
      <c r="Y603" s="22">
        <v>0</v>
      </c>
      <c r="Z603" s="22">
        <v>0</v>
      </c>
      <c r="AA603" s="22">
        <v>2.5099999999999997E-2</v>
      </c>
      <c r="AB603" s="22">
        <v>6.6100000000000006E-2</v>
      </c>
      <c r="AC603" s="2">
        <v>31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2">
        <v>0</v>
      </c>
      <c r="F604" s="22">
        <v>0</v>
      </c>
      <c r="G604" s="22">
        <v>0.46920000000000001</v>
      </c>
      <c r="H604" s="22">
        <v>0.46899999999999997</v>
      </c>
      <c r="I604" s="22">
        <v>0</v>
      </c>
      <c r="J604" s="22">
        <v>0</v>
      </c>
      <c r="K604" s="22">
        <v>3.0699999999999998E-2</v>
      </c>
      <c r="L604" s="22">
        <v>3.1099999999999999E-2</v>
      </c>
      <c r="M604" s="22">
        <v>0</v>
      </c>
      <c r="N604" s="22">
        <v>0</v>
      </c>
      <c r="O604" s="22">
        <v>6.1500000000000006E-2</v>
      </c>
      <c r="P604" s="22">
        <v>0.89959999999999996</v>
      </c>
      <c r="Q604" s="22">
        <v>0</v>
      </c>
      <c r="R604" s="22">
        <v>0</v>
      </c>
      <c r="S604" s="22">
        <v>3.2000000000000001E-2</v>
      </c>
      <c r="T604" s="22">
        <v>6.8999999999999999E-3</v>
      </c>
      <c r="U604" s="22">
        <v>0</v>
      </c>
      <c r="V604" s="22">
        <v>0</v>
      </c>
      <c r="W604" s="22">
        <v>0.88</v>
      </c>
      <c r="X604" s="22">
        <v>1.8799999999999997E-2</v>
      </c>
      <c r="Y604" s="22">
        <v>0</v>
      </c>
      <c r="Z604" s="22">
        <v>0</v>
      </c>
      <c r="AA604" s="22">
        <v>3.49E-2</v>
      </c>
      <c r="AB604" s="22">
        <v>6.6299999999999998E-2</v>
      </c>
      <c r="AC604" s="2">
        <v>32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2">
        <v>0</v>
      </c>
      <c r="F605" s="22">
        <v>0</v>
      </c>
      <c r="G605" s="22">
        <v>0.46869999999999995</v>
      </c>
      <c r="H605" s="22">
        <v>0.49409999999999998</v>
      </c>
      <c r="I605" s="22">
        <v>0</v>
      </c>
      <c r="J605" s="22">
        <v>0</v>
      </c>
      <c r="K605" s="22">
        <v>6.0999999999999995E-3</v>
      </c>
      <c r="L605" s="22">
        <v>3.1099999999999999E-2</v>
      </c>
      <c r="M605" s="22">
        <v>0</v>
      </c>
      <c r="N605" s="22">
        <v>0</v>
      </c>
      <c r="O605" s="22">
        <v>3.73E-2</v>
      </c>
      <c r="P605" s="22">
        <v>0.95050000000000001</v>
      </c>
      <c r="Q605" s="22">
        <v>0</v>
      </c>
      <c r="R605" s="22">
        <v>0</v>
      </c>
      <c r="S605" s="22">
        <v>6.8999999999999999E-3</v>
      </c>
      <c r="T605" s="22">
        <v>5.3E-3</v>
      </c>
      <c r="U605" s="22">
        <v>0</v>
      </c>
      <c r="V605" s="22">
        <v>0</v>
      </c>
      <c r="W605" s="22">
        <v>0.91579999999999995</v>
      </c>
      <c r="X605" s="22">
        <v>1.2699999999999999E-2</v>
      </c>
      <c r="Y605" s="22">
        <v>0</v>
      </c>
      <c r="Z605" s="22">
        <v>0</v>
      </c>
      <c r="AA605" s="22">
        <v>7.7000000000000002E-3</v>
      </c>
      <c r="AB605" s="22">
        <v>6.3799999999999996E-2</v>
      </c>
      <c r="AC605" s="2">
        <v>33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2">
        <v>0</v>
      </c>
      <c r="F606" s="22">
        <v>0</v>
      </c>
      <c r="G606" s="22">
        <v>0.46889999999999998</v>
      </c>
      <c r="H606" s="22">
        <v>0.44780000000000003</v>
      </c>
      <c r="I606" s="22">
        <v>0</v>
      </c>
      <c r="J606" s="22">
        <v>0</v>
      </c>
      <c r="K606" s="22">
        <v>5.2199999999999996E-2</v>
      </c>
      <c r="L606" s="22">
        <v>3.1099999999999999E-2</v>
      </c>
      <c r="M606" s="22">
        <v>0</v>
      </c>
      <c r="N606" s="22">
        <v>0</v>
      </c>
      <c r="O606" s="22">
        <v>9.35E-2</v>
      </c>
      <c r="P606" s="22">
        <v>0.84719999999999995</v>
      </c>
      <c r="Q606" s="22">
        <v>0</v>
      </c>
      <c r="R606" s="22">
        <v>0</v>
      </c>
      <c r="S606" s="22">
        <v>5.1900000000000002E-2</v>
      </c>
      <c r="T606" s="22">
        <v>7.4000000000000003E-3</v>
      </c>
      <c r="U606" s="22">
        <v>0</v>
      </c>
      <c r="V606" s="22">
        <v>0</v>
      </c>
      <c r="W606" s="22">
        <v>0.85760000000000003</v>
      </c>
      <c r="X606" s="22">
        <v>2.0400000000000001E-2</v>
      </c>
      <c r="Y606" s="22">
        <v>0</v>
      </c>
      <c r="Z606" s="22">
        <v>0</v>
      </c>
      <c r="AA606" s="22">
        <v>5.6100000000000004E-2</v>
      </c>
      <c r="AB606" s="22">
        <v>6.59E-2</v>
      </c>
      <c r="AC606" s="2">
        <v>34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2">
        <v>0</v>
      </c>
      <c r="F607" s="22">
        <v>0</v>
      </c>
      <c r="G607" s="22">
        <v>0.46829999999999999</v>
      </c>
      <c r="H607" s="22">
        <v>0.39979999999999999</v>
      </c>
      <c r="I607" s="22">
        <v>0</v>
      </c>
      <c r="J607" s="22">
        <v>0</v>
      </c>
      <c r="K607" s="22">
        <v>0.10009999999999999</v>
      </c>
      <c r="L607" s="22">
        <v>3.1800000000000002E-2</v>
      </c>
      <c r="M607" s="22">
        <v>0</v>
      </c>
      <c r="N607" s="22">
        <v>0</v>
      </c>
      <c r="O607" s="22">
        <v>0.13400000000000001</v>
      </c>
      <c r="P607" s="22">
        <v>0.76080000000000003</v>
      </c>
      <c r="Q607" s="22">
        <v>0</v>
      </c>
      <c r="R607" s="22">
        <v>0</v>
      </c>
      <c r="S607" s="22">
        <v>9.4E-2</v>
      </c>
      <c r="T607" s="22">
        <v>1.1200000000000002E-2</v>
      </c>
      <c r="U607" s="22">
        <v>0</v>
      </c>
      <c r="V607" s="22">
        <v>0</v>
      </c>
      <c r="W607" s="22">
        <v>0.79359999999999997</v>
      </c>
      <c r="X607" s="22">
        <v>4.0199999999999993E-2</v>
      </c>
      <c r="Y607" s="22">
        <v>0</v>
      </c>
      <c r="Z607" s="22">
        <v>0</v>
      </c>
      <c r="AA607" s="22">
        <v>0.1027</v>
      </c>
      <c r="AB607" s="22">
        <v>6.3500000000000001E-2</v>
      </c>
      <c r="AC607" s="2">
        <v>35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2">
        <v>0</v>
      </c>
      <c r="F608" s="22">
        <v>0</v>
      </c>
      <c r="G608" s="22">
        <v>0.46829999999999999</v>
      </c>
      <c r="H608" s="22">
        <v>0.34909999999999997</v>
      </c>
      <c r="I608" s="22">
        <v>0</v>
      </c>
      <c r="J608" s="22">
        <v>0</v>
      </c>
      <c r="K608" s="22">
        <v>0.15079999999999999</v>
      </c>
      <c r="L608" s="22">
        <v>3.1800000000000002E-2</v>
      </c>
      <c r="M608" s="22">
        <v>0</v>
      </c>
      <c r="N608" s="22">
        <v>0</v>
      </c>
      <c r="O608" s="22">
        <v>0.17739999999999997</v>
      </c>
      <c r="P608" s="22">
        <v>0.67269999999999996</v>
      </c>
      <c r="Q608" s="22">
        <v>0</v>
      </c>
      <c r="R608" s="22">
        <v>0</v>
      </c>
      <c r="S608" s="22">
        <v>0.1368</v>
      </c>
      <c r="T608" s="22">
        <v>1.3100000000000001E-2</v>
      </c>
      <c r="U608" s="22">
        <v>0</v>
      </c>
      <c r="V608" s="22">
        <v>0</v>
      </c>
      <c r="W608" s="22">
        <v>0.70609999999999995</v>
      </c>
      <c r="X608" s="22">
        <v>7.5199999999999989E-2</v>
      </c>
      <c r="Y608" s="22">
        <v>0</v>
      </c>
      <c r="Z608" s="22">
        <v>0</v>
      </c>
      <c r="AA608" s="22">
        <v>0.15380000000000002</v>
      </c>
      <c r="AB608" s="22">
        <v>6.4899999999999999E-2</v>
      </c>
      <c r="AC608" s="2">
        <v>36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2">
        <v>0</v>
      </c>
      <c r="F609" s="22">
        <v>0</v>
      </c>
      <c r="G609" s="22">
        <v>0.46820000000000001</v>
      </c>
      <c r="H609" s="22">
        <v>0.3</v>
      </c>
      <c r="I609" s="22">
        <v>0</v>
      </c>
      <c r="J609" s="22">
        <v>0</v>
      </c>
      <c r="K609" s="22">
        <v>0.2</v>
      </c>
      <c r="L609" s="22">
        <v>3.1800000000000002E-2</v>
      </c>
      <c r="M609" s="22">
        <v>0</v>
      </c>
      <c r="N609" s="22">
        <v>0</v>
      </c>
      <c r="O609" s="22">
        <v>0.25489999999999996</v>
      </c>
      <c r="P609" s="22">
        <v>0.55509999999999993</v>
      </c>
      <c r="Q609" s="22">
        <v>0</v>
      </c>
      <c r="R609" s="22">
        <v>0</v>
      </c>
      <c r="S609" s="22">
        <v>0.18049999999999999</v>
      </c>
      <c r="T609" s="22">
        <v>9.4999999999999998E-3</v>
      </c>
      <c r="U609" s="22">
        <v>0</v>
      </c>
      <c r="V609" s="22">
        <v>0</v>
      </c>
      <c r="W609" s="22">
        <v>0.60409999999999997</v>
      </c>
      <c r="X609" s="22">
        <v>0.15410000000000001</v>
      </c>
      <c r="Y609" s="22">
        <v>0</v>
      </c>
      <c r="Z609" s="22">
        <v>0</v>
      </c>
      <c r="AA609" s="22">
        <v>0.19409999999999999</v>
      </c>
      <c r="AB609" s="22">
        <v>4.7699999999999992E-2</v>
      </c>
      <c r="AC609" s="2">
        <v>37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2">
        <v>0</v>
      </c>
      <c r="F610" s="22">
        <v>0</v>
      </c>
      <c r="G610" s="22">
        <v>0.43969999999999998</v>
      </c>
      <c r="H610" s="22">
        <v>0.49880000000000002</v>
      </c>
      <c r="I610" s="22">
        <v>0</v>
      </c>
      <c r="J610" s="22">
        <v>0</v>
      </c>
      <c r="K610" s="22">
        <v>0</v>
      </c>
      <c r="L610" s="22">
        <v>6.1500000000000006E-2</v>
      </c>
      <c r="M610" s="22">
        <v>0</v>
      </c>
      <c r="N610" s="22">
        <v>0</v>
      </c>
      <c r="O610" s="22">
        <v>4.3700000000000003E-2</v>
      </c>
      <c r="P610" s="22">
        <v>0.95109999999999995</v>
      </c>
      <c r="Q610" s="22">
        <v>0</v>
      </c>
      <c r="R610" s="22">
        <v>0</v>
      </c>
      <c r="S610" s="22">
        <v>0</v>
      </c>
      <c r="T610" s="22">
        <v>5.1999999999999998E-3</v>
      </c>
      <c r="U610" s="22">
        <v>0</v>
      </c>
      <c r="V610" s="22">
        <v>0</v>
      </c>
      <c r="W610" s="22">
        <v>0.85909999999999997</v>
      </c>
      <c r="X610" s="22">
        <v>4.5000000000000005E-3</v>
      </c>
      <c r="Y610" s="22">
        <v>0</v>
      </c>
      <c r="Z610" s="22">
        <v>0</v>
      </c>
      <c r="AA610" s="22">
        <v>0</v>
      </c>
      <c r="AB610" s="22">
        <v>0.13639999999999999</v>
      </c>
      <c r="AC610" s="2">
        <v>38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2">
        <v>0</v>
      </c>
      <c r="F611" s="22">
        <v>0</v>
      </c>
      <c r="G611" s="22">
        <v>0.43869999999999998</v>
      </c>
      <c r="H611" s="22">
        <v>0.48880000000000001</v>
      </c>
      <c r="I611" s="22">
        <v>0</v>
      </c>
      <c r="J611" s="22">
        <v>0</v>
      </c>
      <c r="K611" s="22">
        <v>1.1200000000000002E-2</v>
      </c>
      <c r="L611" s="22">
        <v>6.13E-2</v>
      </c>
      <c r="M611" s="22">
        <v>0</v>
      </c>
      <c r="N611" s="22">
        <v>0</v>
      </c>
      <c r="O611" s="22">
        <v>4.41E-2</v>
      </c>
      <c r="P611" s="22">
        <v>0.93799999999999994</v>
      </c>
      <c r="Q611" s="22">
        <v>0</v>
      </c>
      <c r="R611" s="22">
        <v>0</v>
      </c>
      <c r="S611" s="22">
        <v>1.3500000000000002E-2</v>
      </c>
      <c r="T611" s="22">
        <v>4.4000000000000003E-3</v>
      </c>
      <c r="U611" s="22">
        <v>0</v>
      </c>
      <c r="V611" s="22">
        <v>0</v>
      </c>
      <c r="W611" s="22">
        <v>0.85089999999999999</v>
      </c>
      <c r="X611" s="22">
        <v>3.2000000000000002E-3</v>
      </c>
      <c r="Y611" s="22">
        <v>0</v>
      </c>
      <c r="Z611" s="22">
        <v>0</v>
      </c>
      <c r="AA611" s="22">
        <v>1.11E-2</v>
      </c>
      <c r="AB611" s="22">
        <v>0.1348</v>
      </c>
      <c r="AC611" s="2">
        <v>39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2">
        <v>0</v>
      </c>
      <c r="F612" s="22">
        <v>0</v>
      </c>
      <c r="G612" s="22">
        <v>0.44009999999999999</v>
      </c>
      <c r="H612" s="22">
        <v>0.47729999999999995</v>
      </c>
      <c r="I612" s="22">
        <v>0</v>
      </c>
      <c r="J612" s="22">
        <v>0</v>
      </c>
      <c r="K612" s="22">
        <v>2.1000000000000001E-2</v>
      </c>
      <c r="L612" s="22">
        <v>6.1600000000000002E-2</v>
      </c>
      <c r="M612" s="22">
        <v>0</v>
      </c>
      <c r="N612" s="22">
        <v>0</v>
      </c>
      <c r="O612" s="22">
        <v>3.8699999999999998E-2</v>
      </c>
      <c r="P612" s="22">
        <v>0.93140000000000001</v>
      </c>
      <c r="Q612" s="22">
        <v>0</v>
      </c>
      <c r="R612" s="22">
        <v>0</v>
      </c>
      <c r="S612" s="22">
        <v>2.53E-2</v>
      </c>
      <c r="T612" s="22">
        <v>4.5999999999999999E-3</v>
      </c>
      <c r="U612" s="22">
        <v>0</v>
      </c>
      <c r="V612" s="22">
        <v>0</v>
      </c>
      <c r="W612" s="22">
        <v>0.84689999999999999</v>
      </c>
      <c r="X612" s="22">
        <v>2.0999999999999999E-3</v>
      </c>
      <c r="Y612" s="22">
        <v>0</v>
      </c>
      <c r="Z612" s="22">
        <v>0</v>
      </c>
      <c r="AA612" s="22">
        <v>1.9699999999999999E-2</v>
      </c>
      <c r="AB612" s="22">
        <v>0.1313</v>
      </c>
      <c r="AC612" s="2">
        <v>40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2">
        <v>0</v>
      </c>
      <c r="F613" s="22">
        <v>0</v>
      </c>
      <c r="G613" s="22">
        <v>0.43859999999999999</v>
      </c>
      <c r="H613" s="22">
        <v>0.46840000000000004</v>
      </c>
      <c r="I613" s="22">
        <v>0</v>
      </c>
      <c r="J613" s="22">
        <v>0</v>
      </c>
      <c r="K613" s="22">
        <v>3.1699999999999999E-2</v>
      </c>
      <c r="L613" s="22">
        <v>6.13E-2</v>
      </c>
      <c r="M613" s="22">
        <v>0</v>
      </c>
      <c r="N613" s="22">
        <v>0</v>
      </c>
      <c r="O613" s="22">
        <v>5.0900000000000001E-2</v>
      </c>
      <c r="P613" s="22">
        <v>0.90650000000000008</v>
      </c>
      <c r="Q613" s="22">
        <v>0</v>
      </c>
      <c r="R613" s="22">
        <v>0</v>
      </c>
      <c r="S613" s="22">
        <v>3.7999999999999999E-2</v>
      </c>
      <c r="T613" s="22">
        <v>4.5999999999999999E-3</v>
      </c>
      <c r="U613" s="22">
        <v>0</v>
      </c>
      <c r="V613" s="22">
        <v>0</v>
      </c>
      <c r="W613" s="22">
        <v>0.82989999999999997</v>
      </c>
      <c r="X613" s="22">
        <v>8.3999999999999995E-3</v>
      </c>
      <c r="Y613" s="22">
        <v>0</v>
      </c>
      <c r="Z613" s="22">
        <v>0</v>
      </c>
      <c r="AA613" s="22">
        <v>2.9600000000000001E-2</v>
      </c>
      <c r="AB613" s="22">
        <v>0.1321</v>
      </c>
      <c r="AC613" s="2">
        <v>41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2">
        <v>0</v>
      </c>
      <c r="F614" s="22">
        <v>0</v>
      </c>
      <c r="G614" s="22">
        <v>0.44299999999999995</v>
      </c>
      <c r="H614" s="22">
        <v>0.48759999999999998</v>
      </c>
      <c r="I614" s="22">
        <v>0</v>
      </c>
      <c r="J614" s="22">
        <v>0</v>
      </c>
      <c r="K614" s="22">
        <v>7.4000000000000003E-3</v>
      </c>
      <c r="L614" s="22">
        <v>6.2E-2</v>
      </c>
      <c r="M614" s="22">
        <v>0</v>
      </c>
      <c r="N614" s="22">
        <v>0</v>
      </c>
      <c r="O614" s="22">
        <v>4.8099999999999997E-2</v>
      </c>
      <c r="P614" s="22">
        <v>0.93689999999999996</v>
      </c>
      <c r="Q614" s="22">
        <v>0</v>
      </c>
      <c r="R614" s="22">
        <v>0</v>
      </c>
      <c r="S614" s="22">
        <v>1.03E-2</v>
      </c>
      <c r="T614" s="22">
        <v>4.6999999999999993E-3</v>
      </c>
      <c r="U614" s="22">
        <v>0</v>
      </c>
      <c r="V614" s="22">
        <v>0</v>
      </c>
      <c r="W614" s="22">
        <v>0.85709999999999997</v>
      </c>
      <c r="X614" s="22">
        <v>2.9999999999999997E-4</v>
      </c>
      <c r="Y614" s="22">
        <v>0</v>
      </c>
      <c r="Z614" s="22">
        <v>0</v>
      </c>
      <c r="AA614" s="22">
        <v>7.8000000000000005E-3</v>
      </c>
      <c r="AB614" s="22">
        <v>0.1348</v>
      </c>
      <c r="AC614" s="2">
        <v>42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2">
        <v>0</v>
      </c>
      <c r="F615" s="22">
        <v>0</v>
      </c>
      <c r="G615" s="22">
        <v>0.43920000000000003</v>
      </c>
      <c r="H615" s="22">
        <v>0.44780000000000003</v>
      </c>
      <c r="I615" s="22">
        <v>0</v>
      </c>
      <c r="J615" s="22">
        <v>0</v>
      </c>
      <c r="K615" s="22">
        <v>5.16E-2</v>
      </c>
      <c r="L615" s="22">
        <v>6.1399999999999996E-2</v>
      </c>
      <c r="M615" s="22">
        <v>0</v>
      </c>
      <c r="N615" s="22">
        <v>0</v>
      </c>
      <c r="O615" s="22">
        <v>6.2800000000000009E-2</v>
      </c>
      <c r="P615" s="22">
        <v>0.87230000000000008</v>
      </c>
      <c r="Q615" s="22">
        <v>0</v>
      </c>
      <c r="R615" s="22">
        <v>0</v>
      </c>
      <c r="S615" s="22">
        <v>5.8899999999999994E-2</v>
      </c>
      <c r="T615" s="22">
        <v>6.0000000000000001E-3</v>
      </c>
      <c r="U615" s="22">
        <v>0</v>
      </c>
      <c r="V615" s="22">
        <v>0</v>
      </c>
      <c r="W615" s="22">
        <v>0.81510000000000005</v>
      </c>
      <c r="X615" s="22">
        <v>2.7000000000000001E-3</v>
      </c>
      <c r="Y615" s="22">
        <v>0</v>
      </c>
      <c r="Z615" s="22">
        <v>0</v>
      </c>
      <c r="AA615" s="22">
        <v>4.7199999999999999E-2</v>
      </c>
      <c r="AB615" s="22">
        <v>0.13500000000000001</v>
      </c>
      <c r="AC615" s="2">
        <v>43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2">
        <v>0</v>
      </c>
      <c r="F616" s="22">
        <v>0</v>
      </c>
      <c r="G616" s="22">
        <v>0.43680000000000002</v>
      </c>
      <c r="H616" s="22">
        <v>0.39960000000000001</v>
      </c>
      <c r="I616" s="22">
        <v>0</v>
      </c>
      <c r="J616" s="22">
        <v>0</v>
      </c>
      <c r="K616" s="22">
        <v>0.1003</v>
      </c>
      <c r="L616" s="22">
        <v>6.3299999999999995E-2</v>
      </c>
      <c r="M616" s="22">
        <v>0</v>
      </c>
      <c r="N616" s="22">
        <v>0</v>
      </c>
      <c r="O616" s="22">
        <v>8.8499999999999995E-2</v>
      </c>
      <c r="P616" s="22">
        <v>0.79159999999999997</v>
      </c>
      <c r="Q616" s="22">
        <v>0</v>
      </c>
      <c r="R616" s="22">
        <v>0</v>
      </c>
      <c r="S616" s="22">
        <v>0.1067</v>
      </c>
      <c r="T616" s="22">
        <v>1.32E-2</v>
      </c>
      <c r="U616" s="22">
        <v>0</v>
      </c>
      <c r="V616" s="22">
        <v>0</v>
      </c>
      <c r="W616" s="22">
        <v>0.78449999999999998</v>
      </c>
      <c r="X616" s="22">
        <v>1.54E-2</v>
      </c>
      <c r="Y616" s="22">
        <v>0</v>
      </c>
      <c r="Z616" s="22">
        <v>0</v>
      </c>
      <c r="AA616" s="22">
        <v>8.539999999999999E-2</v>
      </c>
      <c r="AB616" s="22">
        <v>0.11470000000000001</v>
      </c>
      <c r="AC616" s="2">
        <v>44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2">
        <v>0</v>
      </c>
      <c r="F617" s="22">
        <v>0</v>
      </c>
      <c r="G617" s="22">
        <v>0.43680000000000002</v>
      </c>
      <c r="H617" s="22">
        <v>0.34970000000000001</v>
      </c>
      <c r="I617" s="22">
        <v>0</v>
      </c>
      <c r="J617" s="22">
        <v>0</v>
      </c>
      <c r="K617" s="22">
        <v>0.1502</v>
      </c>
      <c r="L617" s="22">
        <v>6.3299999999999995E-2</v>
      </c>
      <c r="M617" s="22">
        <v>0</v>
      </c>
      <c r="N617" s="22">
        <v>0</v>
      </c>
      <c r="O617" s="22">
        <v>0.1188</v>
      </c>
      <c r="P617" s="22">
        <v>0.70369999999999999</v>
      </c>
      <c r="Q617" s="22">
        <v>0</v>
      </c>
      <c r="R617" s="22">
        <v>0</v>
      </c>
      <c r="S617" s="22">
        <v>0.15720000000000001</v>
      </c>
      <c r="T617" s="22">
        <v>2.0299999999999999E-2</v>
      </c>
      <c r="U617" s="22">
        <v>0</v>
      </c>
      <c r="V617" s="22">
        <v>0</v>
      </c>
      <c r="W617" s="22">
        <v>0.72930000000000006</v>
      </c>
      <c r="X617" s="22">
        <v>2.5899999999999999E-2</v>
      </c>
      <c r="Y617" s="22">
        <v>0</v>
      </c>
      <c r="Z617" s="22">
        <v>0</v>
      </c>
      <c r="AA617" s="22">
        <v>0.1363</v>
      </c>
      <c r="AB617" s="22">
        <v>0.1085</v>
      </c>
      <c r="AC617" s="2">
        <v>45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2">
        <v>0</v>
      </c>
      <c r="F618" s="22">
        <v>0</v>
      </c>
      <c r="G618" s="22">
        <v>0.43680000000000002</v>
      </c>
      <c r="H618" s="22">
        <v>0.29980000000000001</v>
      </c>
      <c r="I618" s="22">
        <v>0</v>
      </c>
      <c r="J618" s="22">
        <v>0</v>
      </c>
      <c r="K618" s="22">
        <v>0.20010000000000003</v>
      </c>
      <c r="L618" s="22">
        <v>6.3299999999999995E-2</v>
      </c>
      <c r="M618" s="22">
        <v>0</v>
      </c>
      <c r="N618" s="22">
        <v>0</v>
      </c>
      <c r="O618" s="22">
        <v>0.15859999999999999</v>
      </c>
      <c r="P618" s="22">
        <v>0.61729999999999996</v>
      </c>
      <c r="Q618" s="22">
        <v>0</v>
      </c>
      <c r="R618" s="22">
        <v>0</v>
      </c>
      <c r="S618" s="22">
        <v>0.20379999999999998</v>
      </c>
      <c r="T618" s="22">
        <v>2.0299999999999999E-2</v>
      </c>
      <c r="U618" s="22">
        <v>0</v>
      </c>
      <c r="V618" s="22">
        <v>0</v>
      </c>
      <c r="W618" s="22">
        <v>0.65799999999999992</v>
      </c>
      <c r="X618" s="22">
        <v>4.6100000000000002E-2</v>
      </c>
      <c r="Y618" s="22">
        <v>0</v>
      </c>
      <c r="Z618" s="22">
        <v>0</v>
      </c>
      <c r="AA618" s="22">
        <v>0.18760000000000002</v>
      </c>
      <c r="AB618" s="22">
        <v>0.10830000000000001</v>
      </c>
      <c r="AC618" s="2">
        <v>46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2">
        <v>0</v>
      </c>
      <c r="F619" s="22">
        <v>0</v>
      </c>
      <c r="G619" s="22">
        <v>0.40479999999999999</v>
      </c>
      <c r="H619" s="22">
        <v>0.49979999999999997</v>
      </c>
      <c r="I619" s="22">
        <v>0</v>
      </c>
      <c r="J619" s="22">
        <v>0</v>
      </c>
      <c r="K619" s="22">
        <v>0</v>
      </c>
      <c r="L619" s="22">
        <v>9.5399999999999985E-2</v>
      </c>
      <c r="M619" s="22">
        <v>0</v>
      </c>
      <c r="N619" s="22">
        <v>0</v>
      </c>
      <c r="O619" s="22">
        <v>3.3799999999999997E-2</v>
      </c>
      <c r="P619" s="22">
        <v>0.95510000000000006</v>
      </c>
      <c r="Q619" s="22">
        <v>0</v>
      </c>
      <c r="R619" s="22">
        <v>0</v>
      </c>
      <c r="S619" s="22">
        <v>0</v>
      </c>
      <c r="T619" s="22">
        <v>1.11E-2</v>
      </c>
      <c r="U619" s="22">
        <v>0</v>
      </c>
      <c r="V619" s="22">
        <v>0</v>
      </c>
      <c r="W619" s="22">
        <v>0.81209999999999993</v>
      </c>
      <c r="X619" s="22">
        <v>5.0000000000000001E-4</v>
      </c>
      <c r="Y619" s="22">
        <v>0</v>
      </c>
      <c r="Z619" s="22">
        <v>0</v>
      </c>
      <c r="AA619" s="22">
        <v>0</v>
      </c>
      <c r="AB619" s="22">
        <v>0.18739999999999998</v>
      </c>
      <c r="AC619" s="2">
        <v>47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2">
        <v>0</v>
      </c>
      <c r="F620" s="22">
        <v>0</v>
      </c>
      <c r="G620" s="22">
        <v>0.40409999999999996</v>
      </c>
      <c r="H620" s="22">
        <v>0.47509999999999997</v>
      </c>
      <c r="I620" s="22">
        <v>0</v>
      </c>
      <c r="J620" s="22">
        <v>0</v>
      </c>
      <c r="K620" s="22">
        <v>2.5000000000000001E-2</v>
      </c>
      <c r="L620" s="22">
        <v>9.5799999999999996E-2</v>
      </c>
      <c r="M620" s="22">
        <v>0</v>
      </c>
      <c r="N620" s="22">
        <v>0</v>
      </c>
      <c r="O620" s="22">
        <v>7.3000000000000001E-3</v>
      </c>
      <c r="P620" s="22">
        <v>0.91439999999999999</v>
      </c>
      <c r="Q620" s="22">
        <v>0</v>
      </c>
      <c r="R620" s="22">
        <v>0</v>
      </c>
      <c r="S620" s="22">
        <v>3.2400000000000005E-2</v>
      </c>
      <c r="T620" s="22">
        <v>4.5899999999999996E-2</v>
      </c>
      <c r="U620" s="22">
        <v>0</v>
      </c>
      <c r="V620" s="22">
        <v>0</v>
      </c>
      <c r="W620" s="22">
        <v>0.84040000000000004</v>
      </c>
      <c r="X620" s="22">
        <v>8.0000000000000004E-4</v>
      </c>
      <c r="Y620" s="22">
        <v>0</v>
      </c>
      <c r="Z620" s="22">
        <v>0</v>
      </c>
      <c r="AA620" s="22">
        <v>1.83E-2</v>
      </c>
      <c r="AB620" s="22">
        <v>0.14050000000000001</v>
      </c>
      <c r="AC620" s="2">
        <v>48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2">
        <v>0</v>
      </c>
      <c r="F621" s="22">
        <v>0</v>
      </c>
      <c r="G621" s="22">
        <v>0.40429999999999999</v>
      </c>
      <c r="H621" s="22">
        <v>0.44990000000000002</v>
      </c>
      <c r="I621" s="22">
        <v>0</v>
      </c>
      <c r="J621" s="22">
        <v>0</v>
      </c>
      <c r="K621" s="22">
        <v>0.05</v>
      </c>
      <c r="L621" s="22">
        <v>9.5799999999999996E-2</v>
      </c>
      <c r="M621" s="22">
        <v>0</v>
      </c>
      <c r="N621" s="22">
        <v>0</v>
      </c>
      <c r="O621" s="22">
        <v>2.12E-2</v>
      </c>
      <c r="P621" s="22">
        <v>0.87170000000000003</v>
      </c>
      <c r="Q621" s="22">
        <v>0</v>
      </c>
      <c r="R621" s="22">
        <v>0</v>
      </c>
      <c r="S621" s="22">
        <v>6.5099999999999991E-2</v>
      </c>
      <c r="T621" s="22">
        <v>4.2000000000000003E-2</v>
      </c>
      <c r="U621" s="22">
        <v>0</v>
      </c>
      <c r="V621" s="22">
        <v>0</v>
      </c>
      <c r="W621" s="22">
        <v>0.82330000000000003</v>
      </c>
      <c r="X621" s="22">
        <v>1.1000000000000001E-3</v>
      </c>
      <c r="Y621" s="22">
        <v>0</v>
      </c>
      <c r="Z621" s="22">
        <v>0</v>
      </c>
      <c r="AA621" s="22">
        <v>3.44E-2</v>
      </c>
      <c r="AB621" s="22">
        <v>0.14119999999999999</v>
      </c>
      <c r="AC621" s="2">
        <v>49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2">
        <v>0</v>
      </c>
      <c r="F622" s="22">
        <v>0</v>
      </c>
      <c r="G622" s="22">
        <v>0.40429999999999999</v>
      </c>
      <c r="H622" s="22">
        <v>0.39979999999999999</v>
      </c>
      <c r="I622" s="22">
        <v>0</v>
      </c>
      <c r="J622" s="22">
        <v>0</v>
      </c>
      <c r="K622" s="22">
        <v>0.10009999999999999</v>
      </c>
      <c r="L622" s="22">
        <v>9.5799999999999996E-2</v>
      </c>
      <c r="M622" s="22">
        <v>0</v>
      </c>
      <c r="N622" s="22">
        <v>0</v>
      </c>
      <c r="O622" s="22">
        <v>7.4800000000000005E-2</v>
      </c>
      <c r="P622" s="22">
        <v>0.79120000000000001</v>
      </c>
      <c r="Q622" s="22">
        <v>0</v>
      </c>
      <c r="R622" s="22">
        <v>0</v>
      </c>
      <c r="S622" s="22">
        <v>0.122</v>
      </c>
      <c r="T622" s="22">
        <v>1.2E-2</v>
      </c>
      <c r="U622" s="22">
        <v>0</v>
      </c>
      <c r="V622" s="22">
        <v>0</v>
      </c>
      <c r="W622" s="22">
        <v>0.74150000000000005</v>
      </c>
      <c r="X622" s="22">
        <v>1.6000000000000001E-3</v>
      </c>
      <c r="Y622" s="22">
        <v>0</v>
      </c>
      <c r="Z622" s="22">
        <v>0</v>
      </c>
      <c r="AA622" s="22">
        <v>7.1599999999999997E-2</v>
      </c>
      <c r="AB622" s="22">
        <v>0.18530000000000002</v>
      </c>
      <c r="AC622" s="2">
        <v>50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2">
        <v>0</v>
      </c>
      <c r="F623" s="22">
        <v>0</v>
      </c>
      <c r="G623" s="22">
        <v>0.4042</v>
      </c>
      <c r="H623" s="22">
        <v>0.34970000000000001</v>
      </c>
      <c r="I623" s="22">
        <v>0</v>
      </c>
      <c r="J623" s="22">
        <v>0</v>
      </c>
      <c r="K623" s="22">
        <v>0.15029999999999999</v>
      </c>
      <c r="L623" s="22">
        <v>9.5799999999999996E-2</v>
      </c>
      <c r="M623" s="22">
        <v>0</v>
      </c>
      <c r="N623" s="22">
        <v>0</v>
      </c>
      <c r="O623" s="22">
        <v>0.1056</v>
      </c>
      <c r="P623" s="22">
        <v>0.71040000000000003</v>
      </c>
      <c r="Q623" s="22">
        <v>0</v>
      </c>
      <c r="R623" s="22">
        <v>0</v>
      </c>
      <c r="S623" s="22">
        <v>0.17649999999999999</v>
      </c>
      <c r="T623" s="22">
        <v>7.4999999999999997E-3</v>
      </c>
      <c r="U623" s="22">
        <v>0</v>
      </c>
      <c r="V623" s="22">
        <v>0</v>
      </c>
      <c r="W623" s="22">
        <v>0.69830000000000003</v>
      </c>
      <c r="X623" s="22">
        <v>1.24E-2</v>
      </c>
      <c r="Y623" s="22">
        <v>0</v>
      </c>
      <c r="Z623" s="22">
        <v>0</v>
      </c>
      <c r="AA623" s="22">
        <v>0.1041</v>
      </c>
      <c r="AB623" s="22">
        <v>0.1852</v>
      </c>
      <c r="AC623" s="2">
        <v>51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2">
        <v>0</v>
      </c>
      <c r="F624" s="22">
        <v>0</v>
      </c>
      <c r="G624" s="22">
        <v>0.40450000000000003</v>
      </c>
      <c r="H624" s="22">
        <v>0.2984</v>
      </c>
      <c r="I624" s="22">
        <v>0</v>
      </c>
      <c r="J624" s="22">
        <v>0</v>
      </c>
      <c r="K624" s="22">
        <v>0.20120000000000002</v>
      </c>
      <c r="L624" s="22">
        <v>9.5899999999999999E-2</v>
      </c>
      <c r="M624" s="22">
        <v>0</v>
      </c>
      <c r="N624" s="22">
        <v>0</v>
      </c>
      <c r="O624" s="22">
        <v>0.12770000000000001</v>
      </c>
      <c r="P624" s="22">
        <v>0.61870000000000003</v>
      </c>
      <c r="Q624" s="22">
        <v>0</v>
      </c>
      <c r="R624" s="22">
        <v>0</v>
      </c>
      <c r="S624" s="22">
        <v>0.23219999999999999</v>
      </c>
      <c r="T624" s="22">
        <v>2.1400000000000002E-2</v>
      </c>
      <c r="U624" s="22">
        <v>0</v>
      </c>
      <c r="V624" s="22">
        <v>0</v>
      </c>
      <c r="W624" s="22">
        <v>0.65400000000000003</v>
      </c>
      <c r="X624" s="22">
        <v>1.9799999999999998E-2</v>
      </c>
      <c r="Y624" s="22">
        <v>0</v>
      </c>
      <c r="Z624" s="22">
        <v>0</v>
      </c>
      <c r="AA624" s="22">
        <v>0.15460000000000002</v>
      </c>
      <c r="AB624" s="22">
        <v>0.1716</v>
      </c>
      <c r="AC624" s="2">
        <v>52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2">
        <v>0</v>
      </c>
      <c r="F625" s="22">
        <v>0</v>
      </c>
      <c r="G625" s="22">
        <v>0.40429999999999999</v>
      </c>
      <c r="H625" s="22">
        <v>0.39979999999999999</v>
      </c>
      <c r="I625" s="22">
        <v>0</v>
      </c>
      <c r="J625" s="22">
        <v>0</v>
      </c>
      <c r="K625" s="22">
        <v>0.10009999999999999</v>
      </c>
      <c r="L625" s="22">
        <v>9.5799999999999996E-2</v>
      </c>
      <c r="M625" s="22">
        <v>0</v>
      </c>
      <c r="N625" s="22">
        <v>0</v>
      </c>
      <c r="O625" s="22">
        <v>7.4800000000000005E-2</v>
      </c>
      <c r="P625" s="22">
        <v>0.79120000000000001</v>
      </c>
      <c r="Q625" s="22">
        <v>0</v>
      </c>
      <c r="R625" s="22">
        <v>0</v>
      </c>
      <c r="S625" s="22">
        <v>0.122</v>
      </c>
      <c r="T625" s="22">
        <v>1.2E-2</v>
      </c>
      <c r="U625" s="22">
        <v>0</v>
      </c>
      <c r="V625" s="22">
        <v>0</v>
      </c>
      <c r="W625" s="22">
        <v>0.74150000000000005</v>
      </c>
      <c r="X625" s="22">
        <v>1.6000000000000001E-3</v>
      </c>
      <c r="Y625" s="22">
        <v>0</v>
      </c>
      <c r="Z625" s="22">
        <v>0</v>
      </c>
      <c r="AA625" s="22">
        <v>7.1599999999999997E-2</v>
      </c>
      <c r="AB625" s="22">
        <v>0.18530000000000002</v>
      </c>
      <c r="AC625" s="2">
        <v>53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2">
        <v>0</v>
      </c>
      <c r="F626" s="22">
        <v>0</v>
      </c>
      <c r="G626" s="22">
        <v>0.4042</v>
      </c>
      <c r="H626" s="22">
        <v>0.34970000000000001</v>
      </c>
      <c r="I626" s="22">
        <v>0</v>
      </c>
      <c r="J626" s="22">
        <v>0</v>
      </c>
      <c r="K626" s="22">
        <v>0.15029999999999999</v>
      </c>
      <c r="L626" s="22">
        <v>9.5799999999999996E-2</v>
      </c>
      <c r="M626" s="22">
        <v>0</v>
      </c>
      <c r="N626" s="22">
        <v>0</v>
      </c>
      <c r="O626" s="22">
        <v>0.1056</v>
      </c>
      <c r="P626" s="22">
        <v>0.71040000000000003</v>
      </c>
      <c r="Q626" s="22">
        <v>0</v>
      </c>
      <c r="R626" s="22">
        <v>0</v>
      </c>
      <c r="S626" s="22">
        <v>0.17649999999999999</v>
      </c>
      <c r="T626" s="22">
        <v>7.4999999999999997E-3</v>
      </c>
      <c r="U626" s="22">
        <v>0</v>
      </c>
      <c r="V626" s="22">
        <v>0</v>
      </c>
      <c r="W626" s="22">
        <v>0.69830000000000003</v>
      </c>
      <c r="X626" s="22">
        <v>1.24E-2</v>
      </c>
      <c r="Y626" s="22">
        <v>0</v>
      </c>
      <c r="Z626" s="22">
        <v>0</v>
      </c>
      <c r="AA626" s="22">
        <v>0.1041</v>
      </c>
      <c r="AB626" s="22">
        <v>0.1852</v>
      </c>
      <c r="AC626" s="2">
        <v>54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2">
        <v>0</v>
      </c>
      <c r="F627" s="22">
        <v>0</v>
      </c>
      <c r="G627" s="22">
        <v>0.40450000000000003</v>
      </c>
      <c r="H627" s="22">
        <v>0.2984</v>
      </c>
      <c r="I627" s="22">
        <v>0</v>
      </c>
      <c r="J627" s="22">
        <v>0</v>
      </c>
      <c r="K627" s="22">
        <v>0.20120000000000002</v>
      </c>
      <c r="L627" s="22">
        <v>9.5899999999999999E-2</v>
      </c>
      <c r="M627" s="22">
        <v>0</v>
      </c>
      <c r="N627" s="22">
        <v>0</v>
      </c>
      <c r="O627" s="22">
        <v>0.12770000000000001</v>
      </c>
      <c r="P627" s="22">
        <v>0.61870000000000003</v>
      </c>
      <c r="Q627" s="22">
        <v>0</v>
      </c>
      <c r="R627" s="22">
        <v>0</v>
      </c>
      <c r="S627" s="22">
        <v>0.23219999999999999</v>
      </c>
      <c r="T627" s="22">
        <v>2.1400000000000002E-2</v>
      </c>
      <c r="U627" s="22">
        <v>0</v>
      </c>
      <c r="V627" s="22">
        <v>0</v>
      </c>
      <c r="W627" s="22">
        <v>0.65400000000000003</v>
      </c>
      <c r="X627" s="22">
        <v>1.9799999999999998E-2</v>
      </c>
      <c r="Y627" s="22">
        <v>0</v>
      </c>
      <c r="Z627" s="22">
        <v>0</v>
      </c>
      <c r="AA627" s="22">
        <v>0.15460000000000002</v>
      </c>
      <c r="AB627" s="22">
        <v>0.1716</v>
      </c>
      <c r="AC627" s="2">
        <v>55</v>
      </c>
    </row>
    <row r="628" spans="1:29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2">
        <v>0</v>
      </c>
      <c r="F628" s="22">
        <v>0</v>
      </c>
      <c r="G628" s="22">
        <v>0.49979999999999997</v>
      </c>
      <c r="H628" s="22">
        <v>0.50019999999999998</v>
      </c>
      <c r="I628" s="22">
        <v>0</v>
      </c>
      <c r="J628" s="22">
        <v>0</v>
      </c>
      <c r="K628" s="22">
        <v>0</v>
      </c>
      <c r="L628" s="22">
        <v>0</v>
      </c>
      <c r="M628" s="22">
        <v>0</v>
      </c>
      <c r="N628" s="22">
        <v>0</v>
      </c>
      <c r="O628" s="22">
        <v>0.14679999999999999</v>
      </c>
      <c r="P628" s="22">
        <v>0.85319999999999996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0.93120000000000003</v>
      </c>
      <c r="X628" s="22">
        <v>6.88E-2</v>
      </c>
      <c r="Y628" s="22">
        <v>0</v>
      </c>
      <c r="Z628" s="22">
        <v>0</v>
      </c>
      <c r="AA628" s="22">
        <v>0</v>
      </c>
      <c r="AB628" s="22">
        <v>0</v>
      </c>
      <c r="AC628" s="2">
        <v>56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2">
        <v>0</v>
      </c>
      <c r="F629" s="22">
        <v>0</v>
      </c>
      <c r="G629" s="22">
        <v>0.5</v>
      </c>
      <c r="H629" s="22">
        <v>0.47970000000000002</v>
      </c>
      <c r="I629" s="22">
        <v>0</v>
      </c>
      <c r="J629" s="22">
        <v>0</v>
      </c>
      <c r="K629" s="22">
        <v>2.0299999999999999E-2</v>
      </c>
      <c r="L629" s="22">
        <v>0</v>
      </c>
      <c r="M629" s="22">
        <v>0</v>
      </c>
      <c r="N629" s="22">
        <v>0</v>
      </c>
      <c r="O629" s="22">
        <v>0.17249999999999999</v>
      </c>
      <c r="P629" s="22">
        <v>0.80779999999999996</v>
      </c>
      <c r="Q629" s="22">
        <v>0</v>
      </c>
      <c r="R629" s="22">
        <v>0</v>
      </c>
      <c r="S629" s="22">
        <v>1.9699999999999999E-2</v>
      </c>
      <c r="T629" s="22">
        <v>0</v>
      </c>
      <c r="U629" s="22">
        <v>0</v>
      </c>
      <c r="V629" s="22">
        <v>0</v>
      </c>
      <c r="W629" s="22">
        <v>0.89209999999999989</v>
      </c>
      <c r="X629" s="22">
        <v>8.1699999999999995E-2</v>
      </c>
      <c r="Y629" s="22">
        <v>0</v>
      </c>
      <c r="Z629" s="22">
        <v>0</v>
      </c>
      <c r="AA629" s="22">
        <v>2.6200000000000001E-2</v>
      </c>
      <c r="AB629" s="22">
        <v>0</v>
      </c>
      <c r="AC629" s="2">
        <v>57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2">
        <v>0</v>
      </c>
      <c r="F630" s="22">
        <v>0</v>
      </c>
      <c r="G630" s="22">
        <v>0.5</v>
      </c>
      <c r="H630" s="22">
        <v>0.46060000000000001</v>
      </c>
      <c r="I630" s="22">
        <v>0</v>
      </c>
      <c r="J630" s="22">
        <v>0</v>
      </c>
      <c r="K630" s="22">
        <v>3.9399999999999998E-2</v>
      </c>
      <c r="L630" s="22">
        <v>0</v>
      </c>
      <c r="M630" s="22">
        <v>0</v>
      </c>
      <c r="N630" s="22">
        <v>0</v>
      </c>
      <c r="O630" s="22">
        <v>0.17920000000000003</v>
      </c>
      <c r="P630" s="22">
        <v>0.7873</v>
      </c>
      <c r="Q630" s="22">
        <v>0</v>
      </c>
      <c r="R630" s="22">
        <v>0</v>
      </c>
      <c r="S630" s="22">
        <v>3.3500000000000002E-2</v>
      </c>
      <c r="T630" s="22">
        <v>0</v>
      </c>
      <c r="U630" s="22">
        <v>0</v>
      </c>
      <c r="V630" s="22">
        <v>0</v>
      </c>
      <c r="W630" s="22">
        <v>0.85670000000000002</v>
      </c>
      <c r="X630" s="22">
        <v>9.8900000000000002E-2</v>
      </c>
      <c r="Y630" s="22">
        <v>0</v>
      </c>
      <c r="Z630" s="22">
        <v>0</v>
      </c>
      <c r="AA630" s="22">
        <v>4.4400000000000002E-2</v>
      </c>
      <c r="AB630" s="22">
        <v>0</v>
      </c>
      <c r="AC630" s="2">
        <v>58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2">
        <v>0</v>
      </c>
      <c r="F631" s="22">
        <v>0</v>
      </c>
      <c r="G631" s="22">
        <v>0.49990000000000001</v>
      </c>
      <c r="H631" s="22">
        <v>0.44990000000000002</v>
      </c>
      <c r="I631" s="22">
        <v>0</v>
      </c>
      <c r="J631" s="22">
        <v>0</v>
      </c>
      <c r="K631" s="22">
        <v>5.0099999999999999E-2</v>
      </c>
      <c r="L631" s="22">
        <v>0</v>
      </c>
      <c r="M631" s="22">
        <v>0</v>
      </c>
      <c r="N631" s="22">
        <v>0</v>
      </c>
      <c r="O631" s="22">
        <v>0.1996</v>
      </c>
      <c r="P631" s="22">
        <v>0.75540000000000007</v>
      </c>
      <c r="Q631" s="22">
        <v>0</v>
      </c>
      <c r="R631" s="22">
        <v>0</v>
      </c>
      <c r="S631" s="22">
        <v>4.4999999999999998E-2</v>
      </c>
      <c r="T631" s="22">
        <v>0</v>
      </c>
      <c r="U631" s="22">
        <v>0</v>
      </c>
      <c r="V631" s="22">
        <v>0</v>
      </c>
      <c r="W631" s="22">
        <v>0.82220000000000004</v>
      </c>
      <c r="X631" s="22">
        <v>0.1198</v>
      </c>
      <c r="Y631" s="22">
        <v>0</v>
      </c>
      <c r="Z631" s="22">
        <v>0</v>
      </c>
      <c r="AA631" s="22">
        <v>5.7999999999999996E-2</v>
      </c>
      <c r="AB631" s="22">
        <v>0</v>
      </c>
      <c r="AC631" s="2">
        <v>59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2">
        <v>0</v>
      </c>
      <c r="F632" s="22">
        <v>0</v>
      </c>
      <c r="G632" s="22">
        <v>0.50009999999999999</v>
      </c>
      <c r="H632" s="22">
        <v>0.42130000000000001</v>
      </c>
      <c r="I632" s="22">
        <v>0</v>
      </c>
      <c r="J632" s="22">
        <v>0</v>
      </c>
      <c r="K632" s="22">
        <v>7.8600000000000003E-2</v>
      </c>
      <c r="L632" s="22">
        <v>0</v>
      </c>
      <c r="M632" s="22">
        <v>0</v>
      </c>
      <c r="N632" s="22">
        <v>0</v>
      </c>
      <c r="O632" s="22">
        <v>0.23319999999999999</v>
      </c>
      <c r="P632" s="22">
        <v>0.69680000000000009</v>
      </c>
      <c r="Q632" s="22">
        <v>0</v>
      </c>
      <c r="R632" s="22">
        <v>0</v>
      </c>
      <c r="S632" s="22">
        <v>7.0000000000000007E-2</v>
      </c>
      <c r="T632" s="22">
        <v>0</v>
      </c>
      <c r="U632" s="22">
        <v>0</v>
      </c>
      <c r="V632" s="22">
        <v>0</v>
      </c>
      <c r="W632" s="22">
        <v>0.76139999999999997</v>
      </c>
      <c r="X632" s="22">
        <v>0.15160000000000001</v>
      </c>
      <c r="Y632" s="22">
        <v>0</v>
      </c>
      <c r="Z632" s="22">
        <v>0</v>
      </c>
      <c r="AA632" s="22">
        <v>8.6999999999999994E-2</v>
      </c>
      <c r="AB632" s="22">
        <v>0</v>
      </c>
      <c r="AC632" s="2">
        <v>60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2">
        <v>0</v>
      </c>
      <c r="F633" s="22">
        <v>0</v>
      </c>
      <c r="G633" s="22">
        <v>0.5</v>
      </c>
      <c r="H633" s="22">
        <v>0.39990000000000003</v>
      </c>
      <c r="I633" s="22">
        <v>0</v>
      </c>
      <c r="J633" s="22">
        <v>0</v>
      </c>
      <c r="K633" s="22">
        <v>0.1002</v>
      </c>
      <c r="L633" s="22">
        <v>0</v>
      </c>
      <c r="M633" s="22">
        <v>0</v>
      </c>
      <c r="N633" s="22">
        <v>0</v>
      </c>
      <c r="O633" s="22">
        <v>0.34399999999999997</v>
      </c>
      <c r="P633" s="22">
        <v>0.56310000000000004</v>
      </c>
      <c r="Q633" s="22">
        <v>0</v>
      </c>
      <c r="R633" s="22">
        <v>0</v>
      </c>
      <c r="S633" s="22">
        <v>9.2899999999999996E-2</v>
      </c>
      <c r="T633" s="22">
        <v>0</v>
      </c>
      <c r="U633" s="22">
        <v>0</v>
      </c>
      <c r="V633" s="22">
        <v>0</v>
      </c>
      <c r="W633" s="22">
        <v>0.63649999999999995</v>
      </c>
      <c r="X633" s="22">
        <v>0.25629999999999997</v>
      </c>
      <c r="Y633" s="22">
        <v>0</v>
      </c>
      <c r="Z633" s="22">
        <v>0</v>
      </c>
      <c r="AA633" s="22">
        <v>0.1072</v>
      </c>
      <c r="AB633" s="22">
        <v>0</v>
      </c>
      <c r="AC633" s="2">
        <v>61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2">
        <v>0</v>
      </c>
      <c r="F634" s="22">
        <v>0</v>
      </c>
      <c r="G634" s="22">
        <v>0.49990000000000001</v>
      </c>
      <c r="H634" s="22">
        <v>0.44990000000000002</v>
      </c>
      <c r="I634" s="22">
        <v>0</v>
      </c>
      <c r="J634" s="22">
        <v>0</v>
      </c>
      <c r="K634" s="22">
        <v>5.0099999999999999E-2</v>
      </c>
      <c r="L634" s="22">
        <v>0</v>
      </c>
      <c r="M634" s="22">
        <v>0</v>
      </c>
      <c r="N634" s="22">
        <v>0</v>
      </c>
      <c r="O634" s="22">
        <v>0.1996</v>
      </c>
      <c r="P634" s="22">
        <v>0.75540000000000007</v>
      </c>
      <c r="Q634" s="22">
        <v>0</v>
      </c>
      <c r="R634" s="22">
        <v>0</v>
      </c>
      <c r="S634" s="22">
        <v>4.4999999999999998E-2</v>
      </c>
      <c r="T634" s="22">
        <v>0</v>
      </c>
      <c r="U634" s="22">
        <v>0</v>
      </c>
      <c r="V634" s="22">
        <v>0</v>
      </c>
      <c r="W634" s="22">
        <v>0.82220000000000004</v>
      </c>
      <c r="X634" s="22">
        <v>0.1198</v>
      </c>
      <c r="Y634" s="22">
        <v>0</v>
      </c>
      <c r="Z634" s="22">
        <v>0</v>
      </c>
      <c r="AA634" s="22">
        <v>5.7999999999999996E-2</v>
      </c>
      <c r="AB634" s="22">
        <v>0</v>
      </c>
      <c r="AC634" s="2">
        <v>62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2">
        <v>0</v>
      </c>
      <c r="F635" s="22">
        <v>0</v>
      </c>
      <c r="G635" s="22">
        <v>0.50009999999999999</v>
      </c>
      <c r="H635" s="22">
        <v>0.42130000000000001</v>
      </c>
      <c r="I635" s="22">
        <v>0</v>
      </c>
      <c r="J635" s="22">
        <v>0</v>
      </c>
      <c r="K635" s="22">
        <v>7.8600000000000003E-2</v>
      </c>
      <c r="L635" s="22">
        <v>0</v>
      </c>
      <c r="M635" s="22">
        <v>0</v>
      </c>
      <c r="N635" s="22">
        <v>0</v>
      </c>
      <c r="O635" s="22">
        <v>0.23319999999999999</v>
      </c>
      <c r="P635" s="22">
        <v>0.69680000000000009</v>
      </c>
      <c r="Q635" s="22">
        <v>0</v>
      </c>
      <c r="R635" s="22">
        <v>0</v>
      </c>
      <c r="S635" s="22">
        <v>7.0000000000000007E-2</v>
      </c>
      <c r="T635" s="22">
        <v>0</v>
      </c>
      <c r="U635" s="22">
        <v>0</v>
      </c>
      <c r="V635" s="22">
        <v>0</v>
      </c>
      <c r="W635" s="22">
        <v>0.76139999999999997</v>
      </c>
      <c r="X635" s="22">
        <v>0.15160000000000001</v>
      </c>
      <c r="Y635" s="22">
        <v>0</v>
      </c>
      <c r="Z635" s="22">
        <v>0</v>
      </c>
      <c r="AA635" s="22">
        <v>8.6999999999999994E-2</v>
      </c>
      <c r="AB635" s="22">
        <v>0</v>
      </c>
      <c r="AC635" s="2">
        <v>63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2">
        <v>0</v>
      </c>
      <c r="F636" s="22">
        <v>0</v>
      </c>
      <c r="G636" s="22">
        <v>0.5</v>
      </c>
      <c r="H636" s="22">
        <v>0.39990000000000003</v>
      </c>
      <c r="I636" s="22">
        <v>0</v>
      </c>
      <c r="J636" s="22">
        <v>0</v>
      </c>
      <c r="K636" s="22">
        <v>0.1002</v>
      </c>
      <c r="L636" s="22">
        <v>0</v>
      </c>
      <c r="M636" s="22">
        <v>0</v>
      </c>
      <c r="N636" s="22">
        <v>0</v>
      </c>
      <c r="O636" s="22">
        <v>0.34399999999999997</v>
      </c>
      <c r="P636" s="22">
        <v>0.56310000000000004</v>
      </c>
      <c r="Q636" s="22">
        <v>0</v>
      </c>
      <c r="R636" s="22">
        <v>0</v>
      </c>
      <c r="S636" s="22">
        <v>9.2899999999999996E-2</v>
      </c>
      <c r="T636" s="22">
        <v>0</v>
      </c>
      <c r="U636" s="22">
        <v>0</v>
      </c>
      <c r="V636" s="22">
        <v>0</v>
      </c>
      <c r="W636" s="22">
        <v>0.63649999999999995</v>
      </c>
      <c r="X636" s="22">
        <v>0.25629999999999997</v>
      </c>
      <c r="Y636" s="22">
        <v>0</v>
      </c>
      <c r="Z636" s="22">
        <v>0</v>
      </c>
      <c r="AA636" s="22">
        <v>0.1072</v>
      </c>
      <c r="AB636" s="22">
        <v>0</v>
      </c>
      <c r="AC636" s="2">
        <v>64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2">
        <v>0</v>
      </c>
      <c r="F637" s="22">
        <v>0</v>
      </c>
      <c r="G637" s="22">
        <v>0.46779999999999999</v>
      </c>
      <c r="H637" s="22">
        <v>0.5</v>
      </c>
      <c r="I637" s="22">
        <v>0</v>
      </c>
      <c r="J637" s="22">
        <v>0</v>
      </c>
      <c r="K637" s="22">
        <v>0</v>
      </c>
      <c r="L637" s="22">
        <v>3.2199999999999999E-2</v>
      </c>
      <c r="M637" s="22">
        <v>0</v>
      </c>
      <c r="N637" s="22">
        <v>0</v>
      </c>
      <c r="O637" s="22">
        <v>6.93E-2</v>
      </c>
      <c r="P637" s="22">
        <v>0.92569999999999997</v>
      </c>
      <c r="Q637" s="22">
        <v>0</v>
      </c>
      <c r="R637" s="22">
        <v>0</v>
      </c>
      <c r="S637" s="22">
        <v>0</v>
      </c>
      <c r="T637" s="22">
        <v>5.0000000000000001E-3</v>
      </c>
      <c r="U637" s="22">
        <v>0</v>
      </c>
      <c r="V637" s="22">
        <v>0</v>
      </c>
      <c r="W637" s="22">
        <v>0.91739999999999999</v>
      </c>
      <c r="X637" s="22">
        <v>1.46E-2</v>
      </c>
      <c r="Y637" s="22">
        <v>0</v>
      </c>
      <c r="Z637" s="22">
        <v>0</v>
      </c>
      <c r="AA637" s="22">
        <v>0</v>
      </c>
      <c r="AB637" s="22">
        <v>6.8000000000000005E-2</v>
      </c>
      <c r="AC637" s="2">
        <v>65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2">
        <v>0</v>
      </c>
      <c r="F638" s="22">
        <v>0</v>
      </c>
      <c r="G638" s="22">
        <v>0.46779999999999999</v>
      </c>
      <c r="H638" s="22">
        <v>0.49</v>
      </c>
      <c r="I638" s="22">
        <v>0</v>
      </c>
      <c r="J638" s="22">
        <v>0</v>
      </c>
      <c r="K638" s="22">
        <v>0.01</v>
      </c>
      <c r="L638" s="22">
        <v>3.2199999999999999E-2</v>
      </c>
      <c r="M638" s="22">
        <v>0</v>
      </c>
      <c r="N638" s="22">
        <v>0</v>
      </c>
      <c r="O638" s="22">
        <v>7.4200000000000002E-2</v>
      </c>
      <c r="P638" s="22">
        <v>0.91110000000000002</v>
      </c>
      <c r="Q638" s="22">
        <v>0</v>
      </c>
      <c r="R638" s="22">
        <v>0</v>
      </c>
      <c r="S638" s="22">
        <v>1.01E-2</v>
      </c>
      <c r="T638" s="22">
        <v>4.5999999999999999E-3</v>
      </c>
      <c r="U638" s="22">
        <v>0</v>
      </c>
      <c r="V638" s="22">
        <v>0</v>
      </c>
      <c r="W638" s="22">
        <v>0.90060000000000007</v>
      </c>
      <c r="X638" s="22">
        <v>1.52E-2</v>
      </c>
      <c r="Y638" s="22">
        <v>0</v>
      </c>
      <c r="Z638" s="22">
        <v>0</v>
      </c>
      <c r="AA638" s="22">
        <v>1.0500000000000001E-2</v>
      </c>
      <c r="AB638" s="22">
        <v>7.3700000000000002E-2</v>
      </c>
      <c r="AC638" s="2">
        <v>66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2">
        <v>0</v>
      </c>
      <c r="F639" s="22">
        <v>0</v>
      </c>
      <c r="G639" s="22">
        <v>0.46820000000000001</v>
      </c>
      <c r="H639" s="22">
        <v>0.47960000000000003</v>
      </c>
      <c r="I639" s="22">
        <v>0</v>
      </c>
      <c r="J639" s="22">
        <v>0</v>
      </c>
      <c r="K639" s="22">
        <v>0.02</v>
      </c>
      <c r="L639" s="22">
        <v>3.2199999999999999E-2</v>
      </c>
      <c r="M639" s="22">
        <v>0</v>
      </c>
      <c r="N639" s="22">
        <v>0</v>
      </c>
      <c r="O639" s="22">
        <v>8.2400000000000001E-2</v>
      </c>
      <c r="P639" s="22">
        <v>0.89410000000000001</v>
      </c>
      <c r="Q639" s="22">
        <v>0</v>
      </c>
      <c r="R639" s="22">
        <v>0</v>
      </c>
      <c r="S639" s="22">
        <v>1.9699999999999999E-2</v>
      </c>
      <c r="T639" s="22">
        <v>3.8E-3</v>
      </c>
      <c r="U639" s="22">
        <v>0</v>
      </c>
      <c r="V639" s="22">
        <v>0</v>
      </c>
      <c r="W639" s="22">
        <v>0.9043000000000001</v>
      </c>
      <c r="X639" s="22">
        <v>1.77E-2</v>
      </c>
      <c r="Y639" s="22">
        <v>0</v>
      </c>
      <c r="Z639" s="22">
        <v>0</v>
      </c>
      <c r="AA639" s="22">
        <v>2.0899999999999998E-2</v>
      </c>
      <c r="AB639" s="22">
        <v>5.7099999999999998E-2</v>
      </c>
      <c r="AC639" s="2">
        <v>67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2">
        <v>0</v>
      </c>
      <c r="F640" s="22">
        <v>0</v>
      </c>
      <c r="G640" s="22">
        <v>0.46779999999999999</v>
      </c>
      <c r="H640" s="22">
        <v>0.47</v>
      </c>
      <c r="I640" s="22">
        <v>0</v>
      </c>
      <c r="J640" s="22">
        <v>0</v>
      </c>
      <c r="K640" s="22">
        <v>0.03</v>
      </c>
      <c r="L640" s="22">
        <v>3.2199999999999999E-2</v>
      </c>
      <c r="M640" s="22">
        <v>0</v>
      </c>
      <c r="N640" s="22">
        <v>0</v>
      </c>
      <c r="O640" s="22">
        <v>8.1099999999999992E-2</v>
      </c>
      <c r="P640" s="22">
        <v>0.88549999999999995</v>
      </c>
      <c r="Q640" s="22">
        <v>0</v>
      </c>
      <c r="R640" s="22">
        <v>0</v>
      </c>
      <c r="S640" s="22">
        <v>2.8799999999999999E-2</v>
      </c>
      <c r="T640" s="22">
        <v>4.5999999999999999E-3</v>
      </c>
      <c r="U640" s="22">
        <v>0</v>
      </c>
      <c r="V640" s="22">
        <v>0</v>
      </c>
      <c r="W640" s="22">
        <v>0.87709999999999999</v>
      </c>
      <c r="X640" s="22">
        <v>1.9E-2</v>
      </c>
      <c r="Y640" s="22">
        <v>0</v>
      </c>
      <c r="Z640" s="22">
        <v>0</v>
      </c>
      <c r="AA640" s="22">
        <v>3.0600000000000002E-2</v>
      </c>
      <c r="AB640" s="22">
        <v>7.3300000000000004E-2</v>
      </c>
      <c r="AC640" s="2">
        <v>68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2">
        <v>0</v>
      </c>
      <c r="F641" s="22">
        <v>0</v>
      </c>
      <c r="G641" s="22">
        <v>0.46789999999999998</v>
      </c>
      <c r="H641" s="22">
        <v>0.43990000000000001</v>
      </c>
      <c r="I641" s="22">
        <v>0</v>
      </c>
      <c r="J641" s="22">
        <v>0</v>
      </c>
      <c r="K641" s="22">
        <v>0.06</v>
      </c>
      <c r="L641" s="22">
        <v>3.2199999999999999E-2</v>
      </c>
      <c r="M641" s="22">
        <v>0</v>
      </c>
      <c r="N641" s="22">
        <v>0</v>
      </c>
      <c r="O641" s="22">
        <v>0.10189999999999999</v>
      </c>
      <c r="P641" s="22">
        <v>0.83709999999999996</v>
      </c>
      <c r="Q641" s="22">
        <v>0</v>
      </c>
      <c r="R641" s="22">
        <v>0</v>
      </c>
      <c r="S641" s="22">
        <v>5.6100000000000004E-2</v>
      </c>
      <c r="T641" s="22">
        <v>4.8999999999999998E-3</v>
      </c>
      <c r="U641" s="22">
        <v>0</v>
      </c>
      <c r="V641" s="22">
        <v>0</v>
      </c>
      <c r="W641" s="22">
        <v>0.83540000000000003</v>
      </c>
      <c r="X641" s="22">
        <v>2.5899999999999999E-2</v>
      </c>
      <c r="Y641" s="22">
        <v>0</v>
      </c>
      <c r="Z641" s="22">
        <v>0</v>
      </c>
      <c r="AA641" s="22">
        <v>6.0899999999999996E-2</v>
      </c>
      <c r="AB641" s="22">
        <v>7.7800000000000008E-2</v>
      </c>
      <c r="AC641" s="2">
        <v>69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2">
        <v>0</v>
      </c>
      <c r="F642" s="22">
        <v>0</v>
      </c>
      <c r="G642" s="22">
        <v>0.46789999999999998</v>
      </c>
      <c r="H642" s="22">
        <v>0.40990000000000004</v>
      </c>
      <c r="I642" s="22">
        <v>0</v>
      </c>
      <c r="J642" s="22">
        <v>0</v>
      </c>
      <c r="K642" s="22">
        <v>0.09</v>
      </c>
      <c r="L642" s="22">
        <v>3.2199999999999999E-2</v>
      </c>
      <c r="M642" s="22">
        <v>0</v>
      </c>
      <c r="N642" s="22">
        <v>0</v>
      </c>
      <c r="O642" s="22">
        <v>0.11560000000000001</v>
      </c>
      <c r="P642" s="22">
        <v>0.79120000000000001</v>
      </c>
      <c r="Q642" s="22">
        <v>0</v>
      </c>
      <c r="R642" s="22">
        <v>0</v>
      </c>
      <c r="S642" s="22">
        <v>8.5299999999999987E-2</v>
      </c>
      <c r="T642" s="22">
        <v>7.9000000000000008E-3</v>
      </c>
      <c r="U642" s="22">
        <v>0</v>
      </c>
      <c r="V642" s="22">
        <v>0</v>
      </c>
      <c r="W642" s="22">
        <v>0.8173999999999999</v>
      </c>
      <c r="X642" s="22">
        <v>3.6600000000000001E-2</v>
      </c>
      <c r="Y642" s="22">
        <v>0</v>
      </c>
      <c r="Z642" s="22">
        <v>0</v>
      </c>
      <c r="AA642" s="22">
        <v>9.0700000000000003E-2</v>
      </c>
      <c r="AB642" s="22">
        <v>5.5300000000000002E-2</v>
      </c>
      <c r="AC642" s="2">
        <v>70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2">
        <v>0</v>
      </c>
      <c r="F643" s="22">
        <v>0</v>
      </c>
      <c r="G643" s="22">
        <v>0.46789999999999998</v>
      </c>
      <c r="H643" s="22">
        <v>0.34990000000000004</v>
      </c>
      <c r="I643" s="22">
        <v>0</v>
      </c>
      <c r="J643" s="22">
        <v>0</v>
      </c>
      <c r="K643" s="22">
        <v>0.15</v>
      </c>
      <c r="L643" s="22">
        <v>3.2199999999999999E-2</v>
      </c>
      <c r="M643" s="22">
        <v>0</v>
      </c>
      <c r="N643" s="22">
        <v>0</v>
      </c>
      <c r="O643" s="22">
        <v>0.1671</v>
      </c>
      <c r="P643" s="22">
        <v>0.6765000000000001</v>
      </c>
      <c r="Q643" s="22">
        <v>0</v>
      </c>
      <c r="R643" s="22">
        <v>0</v>
      </c>
      <c r="S643" s="22">
        <v>0.14130000000000001</v>
      </c>
      <c r="T643" s="22">
        <v>1.5100000000000001E-2</v>
      </c>
      <c r="U643" s="22">
        <v>0</v>
      </c>
      <c r="V643" s="22">
        <v>0</v>
      </c>
      <c r="W643" s="22">
        <v>0.71589999999999998</v>
      </c>
      <c r="X643" s="22">
        <v>7.0300000000000001E-2</v>
      </c>
      <c r="Y643" s="22">
        <v>0</v>
      </c>
      <c r="Z643" s="22">
        <v>0</v>
      </c>
      <c r="AA643" s="22">
        <v>0.15130000000000002</v>
      </c>
      <c r="AB643" s="22">
        <v>6.25E-2</v>
      </c>
      <c r="AC643" s="2">
        <v>71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2">
        <v>0</v>
      </c>
      <c r="F644" s="22">
        <v>0</v>
      </c>
      <c r="G644" s="22">
        <v>0.46789999999999998</v>
      </c>
      <c r="H644" s="22">
        <v>0.30020000000000002</v>
      </c>
      <c r="I644" s="22">
        <v>0</v>
      </c>
      <c r="J644" s="22">
        <v>0</v>
      </c>
      <c r="K644" s="22">
        <v>0.19969999999999999</v>
      </c>
      <c r="L644" s="22">
        <v>3.2199999999999999E-2</v>
      </c>
      <c r="M644" s="22">
        <v>0</v>
      </c>
      <c r="N644" s="22">
        <v>0</v>
      </c>
      <c r="O644" s="22">
        <v>0.23870000000000002</v>
      </c>
      <c r="P644" s="22">
        <v>0.55579999999999996</v>
      </c>
      <c r="Q644" s="22">
        <v>0</v>
      </c>
      <c r="R644" s="22">
        <v>0</v>
      </c>
      <c r="S644" s="22">
        <v>0.1893</v>
      </c>
      <c r="T644" s="22">
        <v>1.6200000000000003E-2</v>
      </c>
      <c r="U644" s="22">
        <v>0</v>
      </c>
      <c r="V644" s="22">
        <v>0</v>
      </c>
      <c r="W644" s="22">
        <v>0.62240000000000006</v>
      </c>
      <c r="X644" s="22">
        <v>0.13339999999999999</v>
      </c>
      <c r="Y644" s="22">
        <v>0</v>
      </c>
      <c r="Z644" s="22">
        <v>0</v>
      </c>
      <c r="AA644" s="22">
        <v>0.19989999999999999</v>
      </c>
      <c r="AB644" s="22">
        <v>4.4299999999999999E-2</v>
      </c>
      <c r="AC644" s="2">
        <v>72</v>
      </c>
    </row>
    <row r="645" spans="1:29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2">
        <v>0</v>
      </c>
      <c r="F645" s="22">
        <v>0</v>
      </c>
      <c r="G645" s="22">
        <v>0.49990000000000001</v>
      </c>
      <c r="H645" s="22">
        <v>0.50009999999999999</v>
      </c>
      <c r="I645" s="22">
        <v>0</v>
      </c>
      <c r="J645" s="22">
        <v>0</v>
      </c>
      <c r="K645" s="22">
        <v>0</v>
      </c>
      <c r="L645" s="22">
        <v>0</v>
      </c>
      <c r="M645" s="22">
        <v>0</v>
      </c>
      <c r="N645" s="22">
        <v>0</v>
      </c>
      <c r="O645" s="22">
        <v>0.14779999999999999</v>
      </c>
      <c r="P645" s="22">
        <v>0.85219999999999996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0.92519999999999991</v>
      </c>
      <c r="X645" s="22">
        <v>7.4800000000000005E-2</v>
      </c>
      <c r="Y645" s="22">
        <v>0</v>
      </c>
      <c r="Z645" s="22">
        <v>0</v>
      </c>
      <c r="AA645" s="22">
        <v>0</v>
      </c>
      <c r="AB645" s="22">
        <v>0</v>
      </c>
      <c r="AC645" s="2">
        <v>73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2">
        <v>0</v>
      </c>
      <c r="F646" s="22">
        <v>0</v>
      </c>
      <c r="G646" s="22">
        <v>0.50049999999999994</v>
      </c>
      <c r="H646" s="22">
        <v>0.47450000000000003</v>
      </c>
      <c r="I646" s="22">
        <v>0</v>
      </c>
      <c r="J646" s="22">
        <v>0</v>
      </c>
      <c r="K646" s="22">
        <v>2.5000000000000001E-2</v>
      </c>
      <c r="L646" s="22">
        <v>0</v>
      </c>
      <c r="M646" s="22">
        <v>0</v>
      </c>
      <c r="N646" s="22">
        <v>0</v>
      </c>
      <c r="O646" s="22">
        <v>0.17620000000000002</v>
      </c>
      <c r="P646" s="22">
        <v>0.80120000000000002</v>
      </c>
      <c r="Q646" s="22">
        <v>0</v>
      </c>
      <c r="R646" s="22">
        <v>0</v>
      </c>
      <c r="S646" s="22">
        <v>2.2599999999999999E-2</v>
      </c>
      <c r="T646" s="22">
        <v>0</v>
      </c>
      <c r="U646" s="22">
        <v>0</v>
      </c>
      <c r="V646" s="22">
        <v>0</v>
      </c>
      <c r="W646" s="22">
        <v>0.87870000000000004</v>
      </c>
      <c r="X646" s="22">
        <v>9.1400000000000009E-2</v>
      </c>
      <c r="Y646" s="22">
        <v>0</v>
      </c>
      <c r="Z646" s="22">
        <v>0</v>
      </c>
      <c r="AA646" s="22">
        <v>2.9900000000000003E-2</v>
      </c>
      <c r="AB646" s="22">
        <v>0</v>
      </c>
      <c r="AC646" s="2">
        <v>74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2">
        <v>0</v>
      </c>
      <c r="F647" s="22">
        <v>0</v>
      </c>
      <c r="G647" s="22">
        <v>0.50229999999999997</v>
      </c>
      <c r="H647" s="22">
        <v>0.44750000000000001</v>
      </c>
      <c r="I647" s="22">
        <v>0</v>
      </c>
      <c r="J647" s="22">
        <v>0</v>
      </c>
      <c r="K647" s="22">
        <v>5.0199999999999995E-2</v>
      </c>
      <c r="L647" s="22">
        <v>0</v>
      </c>
      <c r="M647" s="22">
        <v>0</v>
      </c>
      <c r="N647" s="22">
        <v>0</v>
      </c>
      <c r="O647" s="22">
        <v>0.2102</v>
      </c>
      <c r="P647" s="22">
        <v>0.74419999999999997</v>
      </c>
      <c r="Q647" s="22">
        <v>0</v>
      </c>
      <c r="R647" s="22">
        <v>0</v>
      </c>
      <c r="S647" s="22">
        <v>4.5599999999999995E-2</v>
      </c>
      <c r="T647" s="22">
        <v>0</v>
      </c>
      <c r="U647" s="22">
        <v>0</v>
      </c>
      <c r="V647" s="22">
        <v>0</v>
      </c>
      <c r="W647" s="22">
        <v>0.82389999999999997</v>
      </c>
      <c r="X647" s="22">
        <v>0.11749999999999999</v>
      </c>
      <c r="Y647" s="22">
        <v>0</v>
      </c>
      <c r="Z647" s="22">
        <v>0</v>
      </c>
      <c r="AA647" s="22">
        <v>5.8600000000000006E-2</v>
      </c>
      <c r="AB647" s="22">
        <v>0</v>
      </c>
      <c r="AC647" s="2">
        <v>75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2">
        <v>0</v>
      </c>
      <c r="F648" s="22">
        <v>0</v>
      </c>
      <c r="G648" s="22">
        <v>0.501</v>
      </c>
      <c r="H648" s="22">
        <v>0.45409999999999995</v>
      </c>
      <c r="I648" s="22">
        <v>0</v>
      </c>
      <c r="J648" s="22">
        <v>0</v>
      </c>
      <c r="K648" s="22">
        <v>4.4900000000000002E-2</v>
      </c>
      <c r="L648" s="22">
        <v>0</v>
      </c>
      <c r="M648" s="22">
        <v>0</v>
      </c>
      <c r="N648" s="22">
        <v>0</v>
      </c>
      <c r="O648" s="22">
        <v>0.248</v>
      </c>
      <c r="P648" s="22">
        <v>0.68330000000000002</v>
      </c>
      <c r="Q648" s="22">
        <v>0</v>
      </c>
      <c r="R648" s="22">
        <v>0</v>
      </c>
      <c r="S648" s="22">
        <v>6.8699999999999997E-2</v>
      </c>
      <c r="T648" s="22">
        <v>0</v>
      </c>
      <c r="U648" s="22">
        <v>0</v>
      </c>
      <c r="V648" s="22">
        <v>0</v>
      </c>
      <c r="W648" s="22">
        <v>0.76090000000000002</v>
      </c>
      <c r="X648" s="22">
        <v>0.15479999999999999</v>
      </c>
      <c r="Y648" s="22">
        <v>0</v>
      </c>
      <c r="Z648" s="22">
        <v>0</v>
      </c>
      <c r="AA648" s="22">
        <v>8.43E-2</v>
      </c>
      <c r="AB648" s="22">
        <v>0</v>
      </c>
      <c r="AC648" s="2">
        <v>76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2">
        <v>0</v>
      </c>
      <c r="F649" s="22">
        <v>0</v>
      </c>
      <c r="G649" s="22">
        <v>0.49990000000000001</v>
      </c>
      <c r="H649" s="22">
        <v>0.4</v>
      </c>
      <c r="I649" s="22">
        <v>0</v>
      </c>
      <c r="J649" s="22">
        <v>0</v>
      </c>
      <c r="K649" s="22">
        <v>0.10009999999999999</v>
      </c>
      <c r="L649" s="22">
        <v>0</v>
      </c>
      <c r="M649" s="22">
        <v>0</v>
      </c>
      <c r="N649" s="22">
        <v>0</v>
      </c>
      <c r="O649" s="22">
        <v>0.32350000000000001</v>
      </c>
      <c r="P649" s="22">
        <v>0.58140000000000003</v>
      </c>
      <c r="Q649" s="22">
        <v>0</v>
      </c>
      <c r="R649" s="22">
        <v>0</v>
      </c>
      <c r="S649" s="22">
        <v>9.5100000000000004E-2</v>
      </c>
      <c r="T649" s="22">
        <v>0</v>
      </c>
      <c r="U649" s="22">
        <v>0</v>
      </c>
      <c r="V649" s="22">
        <v>0</v>
      </c>
      <c r="W649" s="22">
        <v>0.66180000000000005</v>
      </c>
      <c r="X649" s="22">
        <v>0.22850000000000001</v>
      </c>
      <c r="Y649" s="22">
        <v>0</v>
      </c>
      <c r="Z649" s="22">
        <v>0</v>
      </c>
      <c r="AA649" s="22">
        <v>0.10970000000000001</v>
      </c>
      <c r="AB649" s="22">
        <v>0</v>
      </c>
      <c r="AC649" s="2">
        <v>77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2">
        <v>0</v>
      </c>
      <c r="F650" s="22">
        <v>0</v>
      </c>
      <c r="G650" s="22">
        <v>0.48810000000000003</v>
      </c>
      <c r="H650" s="22">
        <v>0.49990000000000001</v>
      </c>
      <c r="I650" s="22">
        <v>0</v>
      </c>
      <c r="J650" s="22">
        <v>0</v>
      </c>
      <c r="K650" s="22">
        <v>0</v>
      </c>
      <c r="L650" s="22">
        <v>1.2E-2</v>
      </c>
      <c r="M650" s="22">
        <v>0</v>
      </c>
      <c r="N650" s="22">
        <v>0</v>
      </c>
      <c r="O650" s="22">
        <v>0.11220000000000001</v>
      </c>
      <c r="P650" s="22">
        <v>0.88560000000000005</v>
      </c>
      <c r="Q650" s="22">
        <v>0</v>
      </c>
      <c r="R650" s="22">
        <v>0</v>
      </c>
      <c r="S650" s="22">
        <v>0</v>
      </c>
      <c r="T650" s="22">
        <v>2.2000000000000001E-3</v>
      </c>
      <c r="U650" s="22">
        <v>0</v>
      </c>
      <c r="V650" s="22">
        <v>0</v>
      </c>
      <c r="W650" s="22">
        <v>0.9326000000000001</v>
      </c>
      <c r="X650" s="22">
        <v>4.2099999999999999E-2</v>
      </c>
      <c r="Y650" s="22">
        <v>0</v>
      </c>
      <c r="Z650" s="22">
        <v>0</v>
      </c>
      <c r="AA650" s="22">
        <v>0</v>
      </c>
      <c r="AB650" s="22">
        <v>2.53E-2</v>
      </c>
      <c r="AC650" s="2">
        <v>78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2">
        <v>0</v>
      </c>
      <c r="F651" s="22">
        <v>0</v>
      </c>
      <c r="G651" s="22">
        <v>0.48820000000000002</v>
      </c>
      <c r="H651" s="22">
        <v>0.47970000000000002</v>
      </c>
      <c r="I651" s="22">
        <v>0</v>
      </c>
      <c r="J651" s="22">
        <v>0</v>
      </c>
      <c r="K651" s="22">
        <v>2.0099999999999996E-2</v>
      </c>
      <c r="L651" s="22">
        <v>1.2E-2</v>
      </c>
      <c r="M651" s="22">
        <v>0</v>
      </c>
      <c r="N651" s="22">
        <v>0</v>
      </c>
      <c r="O651" s="22">
        <v>0.127</v>
      </c>
      <c r="P651" s="22">
        <v>0.84930000000000005</v>
      </c>
      <c r="Q651" s="22">
        <v>0</v>
      </c>
      <c r="R651" s="22">
        <v>0</v>
      </c>
      <c r="S651" s="22">
        <v>2.07E-2</v>
      </c>
      <c r="T651" s="22">
        <v>3.0000000000000001E-3</v>
      </c>
      <c r="U651" s="22">
        <v>0</v>
      </c>
      <c r="V651" s="22">
        <v>0</v>
      </c>
      <c r="W651" s="22">
        <v>0.90349999999999997</v>
      </c>
      <c r="X651" s="22">
        <v>4.9200000000000001E-2</v>
      </c>
      <c r="Y651" s="22">
        <v>0</v>
      </c>
      <c r="Z651" s="22">
        <v>0</v>
      </c>
      <c r="AA651" s="22">
        <v>2.4199999999999999E-2</v>
      </c>
      <c r="AB651" s="22">
        <v>2.3099999999999999E-2</v>
      </c>
      <c r="AC651" s="2">
        <v>79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2">
        <v>0</v>
      </c>
      <c r="F652" s="22">
        <v>0</v>
      </c>
      <c r="G652" s="22">
        <v>0.49119999999999997</v>
      </c>
      <c r="H652" s="22">
        <v>0.45700000000000002</v>
      </c>
      <c r="I652" s="22">
        <v>0</v>
      </c>
      <c r="J652" s="22">
        <v>0</v>
      </c>
      <c r="K652" s="22">
        <v>3.9699999999999999E-2</v>
      </c>
      <c r="L652" s="22">
        <v>1.21E-2</v>
      </c>
      <c r="M652" s="22">
        <v>0</v>
      </c>
      <c r="N652" s="22">
        <v>0</v>
      </c>
      <c r="O652" s="22">
        <v>0.13849999999999998</v>
      </c>
      <c r="P652" s="22">
        <v>0.8206</v>
      </c>
      <c r="Q652" s="22">
        <v>0</v>
      </c>
      <c r="R652" s="22">
        <v>0</v>
      </c>
      <c r="S652" s="22">
        <v>3.7200000000000004E-2</v>
      </c>
      <c r="T652" s="22">
        <v>3.7000000000000002E-3</v>
      </c>
      <c r="U652" s="22">
        <v>0</v>
      </c>
      <c r="V652" s="22">
        <v>0</v>
      </c>
      <c r="W652" s="22">
        <v>0.87459999999999993</v>
      </c>
      <c r="X652" s="22">
        <v>5.7000000000000002E-2</v>
      </c>
      <c r="Y652" s="22">
        <v>0</v>
      </c>
      <c r="Z652" s="22">
        <v>0</v>
      </c>
      <c r="AA652" s="22">
        <v>4.4400000000000002E-2</v>
      </c>
      <c r="AB652" s="22">
        <v>2.4E-2</v>
      </c>
      <c r="AC652" s="2">
        <v>80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2">
        <v>0</v>
      </c>
      <c r="F653" s="22">
        <v>0</v>
      </c>
      <c r="G653" s="22">
        <v>0.49020000000000002</v>
      </c>
      <c r="H653" s="22">
        <v>0.43770000000000003</v>
      </c>
      <c r="I653" s="22">
        <v>0</v>
      </c>
      <c r="J653" s="22">
        <v>0</v>
      </c>
      <c r="K653" s="22">
        <v>0.06</v>
      </c>
      <c r="L653" s="22">
        <v>1.21E-2</v>
      </c>
      <c r="M653" s="22">
        <v>0</v>
      </c>
      <c r="N653" s="22">
        <v>0</v>
      </c>
      <c r="O653" s="22">
        <v>0.16200000000000001</v>
      </c>
      <c r="P653" s="22">
        <v>0.77910000000000001</v>
      </c>
      <c r="Q653" s="22">
        <v>0</v>
      </c>
      <c r="R653" s="22">
        <v>0</v>
      </c>
      <c r="S653" s="22">
        <v>5.5399999999999998E-2</v>
      </c>
      <c r="T653" s="22">
        <v>3.4999999999999996E-3</v>
      </c>
      <c r="U653" s="22">
        <v>0</v>
      </c>
      <c r="V653" s="22">
        <v>0</v>
      </c>
      <c r="W653" s="22">
        <v>0.83909999999999996</v>
      </c>
      <c r="X653" s="22">
        <v>6.9699999999999998E-2</v>
      </c>
      <c r="Y653" s="22">
        <v>0</v>
      </c>
      <c r="Z653" s="22">
        <v>0</v>
      </c>
      <c r="AA653" s="22">
        <v>6.8199999999999997E-2</v>
      </c>
      <c r="AB653" s="22">
        <v>2.3E-2</v>
      </c>
      <c r="AC653" s="2">
        <v>81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2">
        <v>0</v>
      </c>
      <c r="F654" s="22">
        <v>0</v>
      </c>
      <c r="G654" s="22">
        <v>0.49030000000000001</v>
      </c>
      <c r="H654" s="22">
        <v>0.41770000000000002</v>
      </c>
      <c r="I654" s="22">
        <v>0</v>
      </c>
      <c r="J654" s="22">
        <v>0</v>
      </c>
      <c r="K654" s="22">
        <v>7.980000000000001E-2</v>
      </c>
      <c r="L654" s="22">
        <v>1.2199999999999999E-2</v>
      </c>
      <c r="M654" s="22">
        <v>0</v>
      </c>
      <c r="N654" s="22">
        <v>0</v>
      </c>
      <c r="O654" s="22">
        <v>0.18179999999999999</v>
      </c>
      <c r="P654" s="22">
        <v>0.73959999999999992</v>
      </c>
      <c r="Q654" s="22">
        <v>0</v>
      </c>
      <c r="R654" s="22">
        <v>0</v>
      </c>
      <c r="S654" s="22">
        <v>7.46E-2</v>
      </c>
      <c r="T654" s="22">
        <v>4.0000000000000001E-3</v>
      </c>
      <c r="U654" s="22">
        <v>0</v>
      </c>
      <c r="V654" s="22">
        <v>0</v>
      </c>
      <c r="W654" s="22">
        <v>0.80480000000000007</v>
      </c>
      <c r="X654" s="22">
        <v>8.48E-2</v>
      </c>
      <c r="Y654" s="22">
        <v>0</v>
      </c>
      <c r="Z654" s="22">
        <v>0</v>
      </c>
      <c r="AA654" s="22">
        <v>8.8399999999999992E-2</v>
      </c>
      <c r="AB654" s="22">
        <v>2.2000000000000002E-2</v>
      </c>
      <c r="AC654" s="2">
        <v>82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2">
        <v>0</v>
      </c>
      <c r="F655" s="22">
        <v>0</v>
      </c>
      <c r="G655" s="22">
        <v>0.4481</v>
      </c>
      <c r="H655" s="22">
        <v>0.49880000000000002</v>
      </c>
      <c r="I655" s="22">
        <v>0</v>
      </c>
      <c r="J655" s="22">
        <v>0</v>
      </c>
      <c r="K655" s="22">
        <v>0</v>
      </c>
      <c r="L655" s="22">
        <v>5.3099999999999994E-2</v>
      </c>
      <c r="M655" s="22">
        <v>0</v>
      </c>
      <c r="N655" s="22">
        <v>0</v>
      </c>
      <c r="O655" s="22">
        <v>6.3399999999999998E-2</v>
      </c>
      <c r="P655" s="22">
        <v>0.93079999999999996</v>
      </c>
      <c r="Q655" s="22">
        <v>0</v>
      </c>
      <c r="R655" s="22">
        <v>0</v>
      </c>
      <c r="S655" s="22">
        <v>0</v>
      </c>
      <c r="T655" s="22">
        <v>5.7999999999999996E-3</v>
      </c>
      <c r="U655" s="22">
        <v>0</v>
      </c>
      <c r="V655" s="22">
        <v>0</v>
      </c>
      <c r="W655" s="22">
        <v>0.88419999999999999</v>
      </c>
      <c r="X655" s="22">
        <v>6.3E-3</v>
      </c>
      <c r="Y655" s="22">
        <v>0</v>
      </c>
      <c r="Z655" s="22">
        <v>0</v>
      </c>
      <c r="AA655" s="22">
        <v>0</v>
      </c>
      <c r="AB655" s="22">
        <v>0.10949999999999999</v>
      </c>
      <c r="AC655" s="2">
        <v>83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2">
        <v>0</v>
      </c>
      <c r="F656" s="22">
        <v>0</v>
      </c>
      <c r="G656" s="22">
        <v>0.4471</v>
      </c>
      <c r="H656" s="22">
        <v>0.44950000000000001</v>
      </c>
      <c r="I656" s="22">
        <v>0</v>
      </c>
      <c r="J656" s="22">
        <v>0</v>
      </c>
      <c r="K656" s="22">
        <v>5.04E-2</v>
      </c>
      <c r="L656" s="22">
        <v>5.2999999999999999E-2</v>
      </c>
      <c r="M656" s="22">
        <v>0</v>
      </c>
      <c r="N656" s="22">
        <v>0</v>
      </c>
      <c r="O656" s="22">
        <v>8.7499999999999994E-2</v>
      </c>
      <c r="P656" s="22">
        <v>0.84699999999999998</v>
      </c>
      <c r="Q656" s="22">
        <v>0</v>
      </c>
      <c r="R656" s="22">
        <v>0</v>
      </c>
      <c r="S656" s="22">
        <v>5.7800000000000004E-2</v>
      </c>
      <c r="T656" s="22">
        <v>7.7000000000000002E-3</v>
      </c>
      <c r="U656" s="22">
        <v>0</v>
      </c>
      <c r="V656" s="22">
        <v>0</v>
      </c>
      <c r="W656" s="22">
        <v>0.83750000000000002</v>
      </c>
      <c r="X656" s="22">
        <v>1.09E-2</v>
      </c>
      <c r="Y656" s="22">
        <v>0</v>
      </c>
      <c r="Z656" s="22">
        <v>0</v>
      </c>
      <c r="AA656" s="22">
        <v>4.53E-2</v>
      </c>
      <c r="AB656" s="22">
        <v>0.10630000000000001</v>
      </c>
      <c r="AC656" s="2">
        <v>84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2">
        <v>0</v>
      </c>
      <c r="F657" s="22">
        <v>0</v>
      </c>
      <c r="G657" s="22">
        <v>0.44719999999999999</v>
      </c>
      <c r="H657" s="22">
        <v>0.39979999999999999</v>
      </c>
      <c r="I657" s="22">
        <v>0</v>
      </c>
      <c r="J657" s="22">
        <v>0</v>
      </c>
      <c r="K657" s="22">
        <v>0.10009999999999999</v>
      </c>
      <c r="L657" s="22">
        <v>5.2900000000000003E-2</v>
      </c>
      <c r="M657" s="22">
        <v>0</v>
      </c>
      <c r="N657" s="22">
        <v>0</v>
      </c>
      <c r="O657" s="22">
        <v>0.11599999999999999</v>
      </c>
      <c r="P657" s="22">
        <v>0.7641</v>
      </c>
      <c r="Q657" s="22">
        <v>0</v>
      </c>
      <c r="R657" s="22">
        <v>0</v>
      </c>
      <c r="S657" s="22">
        <v>0.1106</v>
      </c>
      <c r="T657" s="22">
        <v>9.300000000000001E-3</v>
      </c>
      <c r="U657" s="22">
        <v>0</v>
      </c>
      <c r="V657" s="22">
        <v>0</v>
      </c>
      <c r="W657" s="22">
        <v>0.79049999999999998</v>
      </c>
      <c r="X657" s="22">
        <v>1.9400000000000001E-2</v>
      </c>
      <c r="Y657" s="22">
        <v>0</v>
      </c>
      <c r="Z657" s="22">
        <v>0</v>
      </c>
      <c r="AA657" s="22">
        <v>9.1600000000000001E-2</v>
      </c>
      <c r="AB657" s="22">
        <v>9.849999999999999E-2</v>
      </c>
      <c r="AC657" s="2">
        <v>85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2">
        <v>0</v>
      </c>
      <c r="F658" s="22">
        <v>0</v>
      </c>
      <c r="G658" s="22">
        <v>0.44819999999999999</v>
      </c>
      <c r="H658" s="22">
        <v>0.34920000000000001</v>
      </c>
      <c r="I658" s="22">
        <v>0</v>
      </c>
      <c r="J658" s="22">
        <v>0</v>
      </c>
      <c r="K658" s="22">
        <v>0.14949999999999999</v>
      </c>
      <c r="L658" s="22">
        <v>5.3099999999999994E-2</v>
      </c>
      <c r="M658" s="22">
        <v>0</v>
      </c>
      <c r="N658" s="22">
        <v>0</v>
      </c>
      <c r="O658" s="22">
        <v>0.14980000000000002</v>
      </c>
      <c r="P658" s="22">
        <v>0.67510000000000003</v>
      </c>
      <c r="Q658" s="22">
        <v>0</v>
      </c>
      <c r="R658" s="22">
        <v>0</v>
      </c>
      <c r="S658" s="22">
        <v>0.15890000000000001</v>
      </c>
      <c r="T658" s="22">
        <v>1.6200000000000003E-2</v>
      </c>
      <c r="U658" s="22">
        <v>0</v>
      </c>
      <c r="V658" s="22">
        <v>0</v>
      </c>
      <c r="W658" s="22">
        <v>0.73360000000000003</v>
      </c>
      <c r="X658" s="22">
        <v>3.61E-2</v>
      </c>
      <c r="Y658" s="22">
        <v>0</v>
      </c>
      <c r="Z658" s="22">
        <v>0</v>
      </c>
      <c r="AA658" s="22">
        <v>0.14099999999999999</v>
      </c>
      <c r="AB658" s="22">
        <v>8.929999999999999E-2</v>
      </c>
      <c r="AC658" s="2">
        <v>86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2">
        <v>0</v>
      </c>
      <c r="F659" s="22">
        <v>0</v>
      </c>
      <c r="G659" s="22">
        <v>0.44729999999999998</v>
      </c>
      <c r="H659" s="22">
        <v>0.29760000000000003</v>
      </c>
      <c r="I659" s="22">
        <v>0</v>
      </c>
      <c r="J659" s="22">
        <v>0</v>
      </c>
      <c r="K659" s="22">
        <v>0.20010000000000003</v>
      </c>
      <c r="L659" s="22">
        <v>5.5E-2</v>
      </c>
      <c r="M659" s="22">
        <v>0</v>
      </c>
      <c r="N659" s="22">
        <v>0</v>
      </c>
      <c r="O659" s="22">
        <v>0.19510000000000002</v>
      </c>
      <c r="P659" s="22">
        <v>0.57389999999999997</v>
      </c>
      <c r="Q659" s="22">
        <v>0</v>
      </c>
      <c r="R659" s="22">
        <v>0</v>
      </c>
      <c r="S659" s="22">
        <v>0.21030000000000001</v>
      </c>
      <c r="T659" s="22">
        <v>2.07E-2</v>
      </c>
      <c r="U659" s="22">
        <v>0</v>
      </c>
      <c r="V659" s="22">
        <v>0</v>
      </c>
      <c r="W659" s="22">
        <v>0.65949999999999998</v>
      </c>
      <c r="X659" s="22">
        <v>6.6699999999999995E-2</v>
      </c>
      <c r="Y659" s="22">
        <v>0</v>
      </c>
      <c r="Z659" s="22">
        <v>0</v>
      </c>
      <c r="AA659" s="22">
        <v>0.19420000000000001</v>
      </c>
      <c r="AB659" s="22">
        <v>7.9600000000000004E-2</v>
      </c>
      <c r="AC659" s="2">
        <v>87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2">
        <v>0</v>
      </c>
      <c r="F660" s="22">
        <v>0</v>
      </c>
      <c r="G660" s="22">
        <v>0.43859999999999999</v>
      </c>
      <c r="H660" s="22">
        <v>0.49930000000000002</v>
      </c>
      <c r="I660" s="22">
        <v>0</v>
      </c>
      <c r="J660" s="22">
        <v>0</v>
      </c>
      <c r="K660" s="22">
        <v>0</v>
      </c>
      <c r="L660" s="22">
        <v>6.2100000000000002E-2</v>
      </c>
      <c r="M660" s="22">
        <v>0</v>
      </c>
      <c r="N660" s="22">
        <v>0</v>
      </c>
      <c r="O660" s="22">
        <v>4.5400000000000003E-2</v>
      </c>
      <c r="P660" s="22">
        <v>0.94430000000000003</v>
      </c>
      <c r="Q660" s="22">
        <v>0</v>
      </c>
      <c r="R660" s="22">
        <v>0</v>
      </c>
      <c r="S660" s="22">
        <v>0</v>
      </c>
      <c r="T660" s="22">
        <v>1.03E-2</v>
      </c>
      <c r="U660" s="22">
        <v>0</v>
      </c>
      <c r="V660" s="22">
        <v>0</v>
      </c>
      <c r="W660" s="22">
        <v>0.88680000000000003</v>
      </c>
      <c r="X660" s="22">
        <v>1.6000000000000001E-3</v>
      </c>
      <c r="Y660" s="22">
        <v>0</v>
      </c>
      <c r="Z660" s="22">
        <v>0</v>
      </c>
      <c r="AA660" s="22">
        <v>0</v>
      </c>
      <c r="AB660" s="22">
        <v>0.1116</v>
      </c>
      <c r="AC660" s="2">
        <v>88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2">
        <v>0</v>
      </c>
      <c r="F661" s="22">
        <v>0</v>
      </c>
      <c r="G661" s="22">
        <v>0.439</v>
      </c>
      <c r="H661" s="22">
        <v>0.47310000000000002</v>
      </c>
      <c r="I661" s="22">
        <v>0</v>
      </c>
      <c r="J661" s="22">
        <v>0</v>
      </c>
      <c r="K661" s="22">
        <v>2.5699999999999997E-2</v>
      </c>
      <c r="L661" s="22">
        <v>6.2199999999999998E-2</v>
      </c>
      <c r="M661" s="22">
        <v>0</v>
      </c>
      <c r="N661" s="22">
        <v>0</v>
      </c>
      <c r="O661" s="22">
        <v>5.7699999999999994E-2</v>
      </c>
      <c r="P661" s="22">
        <v>0.8970999999999999</v>
      </c>
      <c r="Q661" s="22">
        <v>0</v>
      </c>
      <c r="R661" s="22">
        <v>0</v>
      </c>
      <c r="S661" s="22">
        <v>3.2400000000000005E-2</v>
      </c>
      <c r="T661" s="22">
        <v>1.2800000000000001E-2</v>
      </c>
      <c r="U661" s="22">
        <v>0</v>
      </c>
      <c r="V661" s="22">
        <v>0</v>
      </c>
      <c r="W661" s="22">
        <v>0.85489999999999999</v>
      </c>
      <c r="X661" s="22">
        <v>3.7000000000000002E-3</v>
      </c>
      <c r="Y661" s="22">
        <v>0</v>
      </c>
      <c r="Z661" s="22">
        <v>0</v>
      </c>
      <c r="AA661" s="22">
        <v>2.1400000000000002E-2</v>
      </c>
      <c r="AB661" s="22">
        <v>0.12</v>
      </c>
      <c r="AC661" s="2">
        <v>89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2">
        <v>0</v>
      </c>
      <c r="F662" s="22">
        <v>0</v>
      </c>
      <c r="G662" s="22">
        <v>0.43790000000000001</v>
      </c>
      <c r="H662" s="22">
        <v>0.45</v>
      </c>
      <c r="I662" s="22">
        <v>0</v>
      </c>
      <c r="J662" s="22">
        <v>0</v>
      </c>
      <c r="K662" s="22">
        <v>5.0099999999999999E-2</v>
      </c>
      <c r="L662" s="22">
        <v>6.2E-2</v>
      </c>
      <c r="M662" s="22">
        <v>0</v>
      </c>
      <c r="N662" s="22">
        <v>0</v>
      </c>
      <c r="O662" s="22">
        <v>6.9500000000000006E-2</v>
      </c>
      <c r="P662" s="22">
        <v>0.85680000000000012</v>
      </c>
      <c r="Q662" s="22">
        <v>0</v>
      </c>
      <c r="R662" s="22">
        <v>0</v>
      </c>
      <c r="S662" s="22">
        <v>6.13E-2</v>
      </c>
      <c r="T662" s="22">
        <v>1.24E-2</v>
      </c>
      <c r="U662" s="22">
        <v>0</v>
      </c>
      <c r="V662" s="22">
        <v>0</v>
      </c>
      <c r="W662" s="22">
        <v>0.83129999999999993</v>
      </c>
      <c r="X662" s="22">
        <v>3.0999999999999999E-3</v>
      </c>
      <c r="Y662" s="22">
        <v>0</v>
      </c>
      <c r="Z662" s="22">
        <v>0</v>
      </c>
      <c r="AA662" s="22">
        <v>4.0599999999999997E-2</v>
      </c>
      <c r="AB662" s="22">
        <v>0.125</v>
      </c>
      <c r="AC662" s="2">
        <v>90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2">
        <v>0</v>
      </c>
      <c r="F663" s="22">
        <v>0</v>
      </c>
      <c r="G663" s="22">
        <v>0.43819999999999998</v>
      </c>
      <c r="H663" s="22">
        <v>0.39939999999999998</v>
      </c>
      <c r="I663" s="22">
        <v>0</v>
      </c>
      <c r="J663" s="22">
        <v>0</v>
      </c>
      <c r="K663" s="22">
        <v>0.10039999999999999</v>
      </c>
      <c r="L663" s="22">
        <v>6.2E-2</v>
      </c>
      <c r="M663" s="22">
        <v>0</v>
      </c>
      <c r="N663" s="22">
        <v>0</v>
      </c>
      <c r="O663" s="22">
        <v>9.74E-2</v>
      </c>
      <c r="P663" s="22">
        <v>0.76870000000000005</v>
      </c>
      <c r="Q663" s="22">
        <v>0</v>
      </c>
      <c r="R663" s="22">
        <v>0</v>
      </c>
      <c r="S663" s="22">
        <v>0.1201</v>
      </c>
      <c r="T663" s="22">
        <v>1.38E-2</v>
      </c>
      <c r="U663" s="22">
        <v>0</v>
      </c>
      <c r="V663" s="22">
        <v>0</v>
      </c>
      <c r="W663" s="22">
        <v>0.78620000000000001</v>
      </c>
      <c r="X663" s="22">
        <v>1.1299999999999999E-2</v>
      </c>
      <c r="Y663" s="22">
        <v>0</v>
      </c>
      <c r="Z663" s="22">
        <v>0</v>
      </c>
      <c r="AA663" s="22">
        <v>8.4600000000000009E-2</v>
      </c>
      <c r="AB663" s="22">
        <v>0.11789999999999999</v>
      </c>
      <c r="AC663" s="2">
        <v>91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2">
        <v>0</v>
      </c>
      <c r="F664" s="22">
        <v>0</v>
      </c>
      <c r="G664" s="22">
        <v>0.43840000000000001</v>
      </c>
      <c r="H664" s="22">
        <v>0.29949999999999999</v>
      </c>
      <c r="I664" s="22">
        <v>0</v>
      </c>
      <c r="J664" s="22">
        <v>0</v>
      </c>
      <c r="K664" s="22">
        <v>0.2</v>
      </c>
      <c r="L664" s="22">
        <v>6.2100000000000002E-2</v>
      </c>
      <c r="M664" s="22">
        <v>0</v>
      </c>
      <c r="N664" s="22">
        <v>0</v>
      </c>
      <c r="O664" s="22">
        <v>0.1686</v>
      </c>
      <c r="P664" s="22">
        <v>0.58609999999999995</v>
      </c>
      <c r="Q664" s="22">
        <v>0</v>
      </c>
      <c r="R664" s="22">
        <v>0</v>
      </c>
      <c r="S664" s="22">
        <v>0.22309999999999999</v>
      </c>
      <c r="T664" s="22">
        <v>2.2200000000000001E-2</v>
      </c>
      <c r="U664" s="22">
        <v>0</v>
      </c>
      <c r="V664" s="22">
        <v>0</v>
      </c>
      <c r="W664" s="22">
        <v>0.67319999999999991</v>
      </c>
      <c r="X664" s="22">
        <v>3.7999999999999999E-2</v>
      </c>
      <c r="Y664" s="22">
        <v>0</v>
      </c>
      <c r="Z664" s="22">
        <v>0</v>
      </c>
      <c r="AA664" s="22">
        <v>0.18350000000000002</v>
      </c>
      <c r="AB664" s="22">
        <v>0.10529999999999999</v>
      </c>
      <c r="AC664" s="2">
        <v>92</v>
      </c>
    </row>
    <row r="665" spans="1:29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2">
        <v>0</v>
      </c>
      <c r="F665" s="22">
        <v>0</v>
      </c>
      <c r="G665" s="22">
        <v>0.4955</v>
      </c>
      <c r="H665" s="22">
        <v>0.47609999999999997</v>
      </c>
      <c r="I665" s="22">
        <v>0</v>
      </c>
      <c r="J665" s="22">
        <v>0</v>
      </c>
      <c r="K665" s="22">
        <v>2.4500000000000001E-2</v>
      </c>
      <c r="L665" s="22">
        <v>3.9000000000000003E-3</v>
      </c>
      <c r="M665" s="22">
        <v>0</v>
      </c>
      <c r="N665" s="22">
        <v>0</v>
      </c>
      <c r="O665" s="22">
        <v>0.184</v>
      </c>
      <c r="P665" s="22">
        <v>0.79339999999999999</v>
      </c>
      <c r="Q665" s="22">
        <v>0</v>
      </c>
      <c r="R665" s="22">
        <v>0</v>
      </c>
      <c r="S665" s="22">
        <v>2.1299999999999999E-2</v>
      </c>
      <c r="T665" s="22">
        <v>1.2999999999999999E-3</v>
      </c>
      <c r="U665" s="22">
        <v>0</v>
      </c>
      <c r="V665" s="22">
        <v>0</v>
      </c>
      <c r="W665" s="22">
        <v>0.85860000000000003</v>
      </c>
      <c r="X665" s="22">
        <v>0.10580000000000001</v>
      </c>
      <c r="Y665" s="22">
        <v>0</v>
      </c>
      <c r="Z665" s="22">
        <v>0</v>
      </c>
      <c r="AA665" s="22">
        <v>2.69E-2</v>
      </c>
      <c r="AB665" s="22">
        <v>8.6999999999999994E-3</v>
      </c>
      <c r="AC665" s="2">
        <v>93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2">
        <v>0</v>
      </c>
      <c r="F666" s="22">
        <v>0</v>
      </c>
      <c r="G666" s="22">
        <v>0.66170000000000007</v>
      </c>
      <c r="H666" s="22">
        <v>0.31719999999999998</v>
      </c>
      <c r="I666" s="22">
        <v>0</v>
      </c>
      <c r="J666" s="22">
        <v>0</v>
      </c>
      <c r="K666" s="22">
        <v>1.6399999999999998E-2</v>
      </c>
      <c r="L666" s="22">
        <v>4.6999999999999993E-3</v>
      </c>
      <c r="M666" s="22">
        <v>0</v>
      </c>
      <c r="N666" s="22">
        <v>0</v>
      </c>
      <c r="O666" s="22">
        <v>0.16190000000000002</v>
      </c>
      <c r="P666" s="22">
        <v>0.82319999999999993</v>
      </c>
      <c r="Q666" s="22">
        <v>0</v>
      </c>
      <c r="R666" s="22">
        <v>0</v>
      </c>
      <c r="S666" s="22">
        <v>1.3600000000000001E-2</v>
      </c>
      <c r="T666" s="22">
        <v>1.2999999999999999E-3</v>
      </c>
      <c r="U666" s="22">
        <v>0</v>
      </c>
      <c r="V666" s="22">
        <v>0</v>
      </c>
      <c r="W666" s="22">
        <v>0.89209999999999989</v>
      </c>
      <c r="X666" s="22">
        <v>8.3599999999999994E-2</v>
      </c>
      <c r="Y666" s="22">
        <v>0</v>
      </c>
      <c r="Z666" s="22">
        <v>0</v>
      </c>
      <c r="AA666" s="22">
        <v>1.72E-2</v>
      </c>
      <c r="AB666" s="22">
        <v>7.0999999999999995E-3</v>
      </c>
      <c r="AC666" s="2">
        <v>94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2">
        <v>0</v>
      </c>
      <c r="F667" s="22">
        <v>0</v>
      </c>
      <c r="G667" s="22">
        <v>0.3332</v>
      </c>
      <c r="H667" s="22">
        <v>0.6331</v>
      </c>
      <c r="I667" s="22">
        <v>0</v>
      </c>
      <c r="J667" s="22">
        <v>0</v>
      </c>
      <c r="K667" s="22">
        <v>3.0600000000000002E-2</v>
      </c>
      <c r="L667" s="22">
        <v>3.0999999999999999E-3</v>
      </c>
      <c r="M667" s="22">
        <v>0</v>
      </c>
      <c r="N667" s="22">
        <v>0</v>
      </c>
      <c r="O667" s="22">
        <v>0.19420000000000001</v>
      </c>
      <c r="P667" s="22">
        <v>0.77780000000000005</v>
      </c>
      <c r="Q667" s="22">
        <v>0</v>
      </c>
      <c r="R667" s="22">
        <v>0</v>
      </c>
      <c r="S667" s="22">
        <v>2.58E-2</v>
      </c>
      <c r="T667" s="22">
        <v>2.2000000000000001E-3</v>
      </c>
      <c r="U667" s="22">
        <v>0</v>
      </c>
      <c r="V667" s="22">
        <v>0</v>
      </c>
      <c r="W667" s="22">
        <v>0.82739999999999991</v>
      </c>
      <c r="X667" s="22">
        <v>0.12380000000000001</v>
      </c>
      <c r="Y667" s="22">
        <v>0</v>
      </c>
      <c r="Z667" s="22">
        <v>0</v>
      </c>
      <c r="AA667" s="22">
        <v>3.7100000000000001E-2</v>
      </c>
      <c r="AB667" s="22">
        <v>1.1699999999999999E-2</v>
      </c>
      <c r="AC667" s="2">
        <v>95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2">
        <v>0</v>
      </c>
      <c r="F668" s="22">
        <v>0</v>
      </c>
      <c r="G668" s="22">
        <v>0.46700000000000003</v>
      </c>
      <c r="H668" s="22">
        <v>0.47590000000000005</v>
      </c>
      <c r="I668" s="22">
        <v>0</v>
      </c>
      <c r="J668" s="22">
        <v>0</v>
      </c>
      <c r="K668" s="22">
        <v>2.4500000000000001E-2</v>
      </c>
      <c r="L668" s="22">
        <v>3.2599999999999997E-2</v>
      </c>
      <c r="M668" s="22">
        <v>0</v>
      </c>
      <c r="N668" s="22">
        <v>0</v>
      </c>
      <c r="O668" s="22">
        <v>0.10220000000000001</v>
      </c>
      <c r="P668" s="22">
        <v>0.86290000000000011</v>
      </c>
      <c r="Q668" s="22">
        <v>0</v>
      </c>
      <c r="R668" s="22">
        <v>0</v>
      </c>
      <c r="S668" s="22">
        <v>2.3700000000000002E-2</v>
      </c>
      <c r="T668" s="22">
        <v>1.1200000000000002E-2</v>
      </c>
      <c r="U668" s="22">
        <v>0</v>
      </c>
      <c r="V668" s="22">
        <v>0</v>
      </c>
      <c r="W668" s="22">
        <v>0.87129999999999996</v>
      </c>
      <c r="X668" s="22">
        <v>3.7400000000000003E-2</v>
      </c>
      <c r="Y668" s="22">
        <v>0</v>
      </c>
      <c r="Z668" s="22">
        <v>0</v>
      </c>
      <c r="AA668" s="22">
        <v>2.4700000000000003E-2</v>
      </c>
      <c r="AB668" s="22">
        <v>6.6600000000000006E-2</v>
      </c>
      <c r="AC668" s="2">
        <v>96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2">
        <v>0</v>
      </c>
      <c r="F669" s="22">
        <v>0</v>
      </c>
      <c r="G669" s="22">
        <v>0.62369999999999992</v>
      </c>
      <c r="H669" s="22">
        <v>0.31790000000000002</v>
      </c>
      <c r="I669" s="22">
        <v>0</v>
      </c>
      <c r="J669" s="22">
        <v>0</v>
      </c>
      <c r="K669" s="22">
        <v>1.54E-2</v>
      </c>
      <c r="L669" s="22">
        <v>4.2999999999999997E-2</v>
      </c>
      <c r="M669" s="22">
        <v>0</v>
      </c>
      <c r="N669" s="22">
        <v>0</v>
      </c>
      <c r="O669" s="22">
        <v>9.8900000000000002E-2</v>
      </c>
      <c r="P669" s="22">
        <v>0.88159999999999994</v>
      </c>
      <c r="Q669" s="22">
        <v>0</v>
      </c>
      <c r="R669" s="22">
        <v>0</v>
      </c>
      <c r="S669" s="22">
        <v>1.4999999999999999E-2</v>
      </c>
      <c r="T669" s="22">
        <v>4.5000000000000005E-3</v>
      </c>
      <c r="U669" s="22">
        <v>0</v>
      </c>
      <c r="V669" s="22">
        <v>0</v>
      </c>
      <c r="W669" s="22">
        <v>0.88849999999999996</v>
      </c>
      <c r="X669" s="22">
        <v>3.1800000000000002E-2</v>
      </c>
      <c r="Y669" s="22">
        <v>0</v>
      </c>
      <c r="Z669" s="22">
        <v>0</v>
      </c>
      <c r="AA669" s="22">
        <v>1.5700000000000002E-2</v>
      </c>
      <c r="AB669" s="22">
        <v>6.4000000000000001E-2</v>
      </c>
      <c r="AC669" s="2">
        <v>97</v>
      </c>
    </row>
    <row r="670" spans="1:29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2">
        <v>0</v>
      </c>
      <c r="F670" s="22">
        <v>0</v>
      </c>
      <c r="G670" s="22">
        <v>0.31559999999999999</v>
      </c>
      <c r="H670" s="22">
        <v>0.62880000000000003</v>
      </c>
      <c r="I670" s="22">
        <v>0</v>
      </c>
      <c r="J670" s="22">
        <v>0</v>
      </c>
      <c r="K670" s="22">
        <v>3.3000000000000002E-2</v>
      </c>
      <c r="L670" s="22">
        <v>2.2599999999999999E-2</v>
      </c>
      <c r="M670" s="22">
        <v>0</v>
      </c>
      <c r="N670" s="22">
        <v>0</v>
      </c>
      <c r="O670" s="22">
        <v>0.11130000000000001</v>
      </c>
      <c r="P670" s="22">
        <v>0.84989999999999999</v>
      </c>
      <c r="Q670" s="22">
        <v>0</v>
      </c>
      <c r="R670" s="22">
        <v>0</v>
      </c>
      <c r="S670" s="22">
        <v>3.32E-2</v>
      </c>
      <c r="T670" s="22">
        <v>5.6000000000000008E-3</v>
      </c>
      <c r="U670" s="22">
        <v>0</v>
      </c>
      <c r="V670" s="22">
        <v>0</v>
      </c>
      <c r="W670" s="22">
        <v>0.85250000000000004</v>
      </c>
      <c r="X670" s="22">
        <v>4.4699999999999997E-2</v>
      </c>
      <c r="Y670" s="22">
        <v>0</v>
      </c>
      <c r="Z670" s="22">
        <v>0</v>
      </c>
      <c r="AA670" s="22">
        <v>3.1E-2</v>
      </c>
      <c r="AB670" s="22">
        <v>7.1800000000000003E-2</v>
      </c>
      <c r="AC670" s="2">
        <v>98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2">
        <v>0</v>
      </c>
      <c r="F671" s="22">
        <v>0</v>
      </c>
      <c r="G671" s="22">
        <v>0.46710000000000002</v>
      </c>
      <c r="H671" s="22">
        <v>0.4758</v>
      </c>
      <c r="I671" s="22">
        <v>0</v>
      </c>
      <c r="J671" s="22">
        <v>0</v>
      </c>
      <c r="K671" s="22">
        <v>2.4500000000000001E-2</v>
      </c>
      <c r="L671" s="22">
        <v>3.2599999999999997E-2</v>
      </c>
      <c r="M671" s="22">
        <v>0</v>
      </c>
      <c r="N671" s="22">
        <v>0</v>
      </c>
      <c r="O671" s="22">
        <v>0.1072</v>
      </c>
      <c r="P671" s="22">
        <v>0.86309999999999998</v>
      </c>
      <c r="Q671" s="22">
        <v>0</v>
      </c>
      <c r="R671" s="22">
        <v>0</v>
      </c>
      <c r="S671" s="22">
        <v>2.4700000000000003E-2</v>
      </c>
      <c r="T671" s="22">
        <v>5.0000000000000001E-3</v>
      </c>
      <c r="U671" s="22">
        <v>0</v>
      </c>
      <c r="V671" s="22">
        <v>0</v>
      </c>
      <c r="W671" s="22">
        <v>0.8669</v>
      </c>
      <c r="X671" s="22">
        <v>4.5599999999999995E-2</v>
      </c>
      <c r="Y671" s="22">
        <v>0</v>
      </c>
      <c r="Z671" s="22">
        <v>0</v>
      </c>
      <c r="AA671" s="22">
        <v>2.3900000000000001E-2</v>
      </c>
      <c r="AB671" s="22">
        <v>6.3600000000000004E-2</v>
      </c>
      <c r="AC671" s="2">
        <v>99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2">
        <v>0</v>
      </c>
      <c r="F672" s="22">
        <v>0</v>
      </c>
      <c r="G672" s="22">
        <v>0.62390000000000001</v>
      </c>
      <c r="H672" s="22">
        <v>0.31679999999999997</v>
      </c>
      <c r="I672" s="22">
        <v>0</v>
      </c>
      <c r="J672" s="22">
        <v>0</v>
      </c>
      <c r="K672" s="22">
        <v>1.6299999999999999E-2</v>
      </c>
      <c r="L672" s="22">
        <v>4.2999999999999997E-2</v>
      </c>
      <c r="M672" s="22">
        <v>0</v>
      </c>
      <c r="N672" s="22">
        <v>0</v>
      </c>
      <c r="O672" s="22">
        <v>0.10279999999999999</v>
      </c>
      <c r="P672" s="22">
        <v>0.87639999999999996</v>
      </c>
      <c r="Q672" s="22">
        <v>0</v>
      </c>
      <c r="R672" s="22">
        <v>0</v>
      </c>
      <c r="S672" s="22">
        <v>1.5900000000000001E-2</v>
      </c>
      <c r="T672" s="22">
        <v>4.8999999999999998E-3</v>
      </c>
      <c r="U672" s="22">
        <v>0</v>
      </c>
      <c r="V672" s="22">
        <v>0</v>
      </c>
      <c r="W672" s="22">
        <v>0.88319999999999999</v>
      </c>
      <c r="X672" s="22">
        <v>3.7000000000000005E-2</v>
      </c>
      <c r="Y672" s="22">
        <v>0</v>
      </c>
      <c r="Z672" s="22">
        <v>0</v>
      </c>
      <c r="AA672" s="22">
        <v>1.66E-2</v>
      </c>
      <c r="AB672" s="22">
        <v>6.3200000000000006E-2</v>
      </c>
      <c r="AC672" s="2">
        <v>100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2">
        <v>0</v>
      </c>
      <c r="F673" s="22">
        <v>0</v>
      </c>
      <c r="G673" s="22">
        <v>0.31209999999999999</v>
      </c>
      <c r="H673" s="22">
        <v>0.63290000000000002</v>
      </c>
      <c r="I673" s="22">
        <v>0</v>
      </c>
      <c r="J673" s="22">
        <v>0</v>
      </c>
      <c r="K673" s="22">
        <v>3.2599999999999997E-2</v>
      </c>
      <c r="L673" s="22">
        <v>2.2400000000000003E-2</v>
      </c>
      <c r="M673" s="22">
        <v>0</v>
      </c>
      <c r="N673" s="22">
        <v>0</v>
      </c>
      <c r="O673" s="22">
        <v>0.1139</v>
      </c>
      <c r="P673" s="22">
        <v>0.84680000000000011</v>
      </c>
      <c r="Q673" s="22">
        <v>0</v>
      </c>
      <c r="R673" s="22">
        <v>0</v>
      </c>
      <c r="S673" s="22">
        <v>3.2599999999999997E-2</v>
      </c>
      <c r="T673" s="22">
        <v>6.7000000000000002E-3</v>
      </c>
      <c r="U673" s="22">
        <v>0</v>
      </c>
      <c r="V673" s="22">
        <v>0</v>
      </c>
      <c r="W673" s="22">
        <v>0.85439999999999994</v>
      </c>
      <c r="X673" s="22">
        <v>4.4900000000000002E-2</v>
      </c>
      <c r="Y673" s="22">
        <v>0</v>
      </c>
      <c r="Z673" s="22">
        <v>0</v>
      </c>
      <c r="AA673" s="22">
        <v>3.1099999999999999E-2</v>
      </c>
      <c r="AB673" s="22">
        <v>6.9599999999999995E-2</v>
      </c>
      <c r="AC673" s="2">
        <v>101</v>
      </c>
    </row>
    <row r="674" spans="1:29" x14ac:dyDescent="0.25">
      <c r="A674" s="2">
        <v>32</v>
      </c>
      <c r="B674" s="2" t="s">
        <v>2</v>
      </c>
      <c r="C674" s="2">
        <v>333.15</v>
      </c>
      <c r="D674" s="2">
        <v>2</v>
      </c>
      <c r="E674" s="22">
        <v>0</v>
      </c>
      <c r="F674" s="22">
        <v>0</v>
      </c>
      <c r="G674" s="22">
        <v>0.46759999999999996</v>
      </c>
      <c r="H674" s="22">
        <v>0.47509999999999997</v>
      </c>
      <c r="I674" s="22">
        <v>0</v>
      </c>
      <c r="J674" s="22">
        <v>0</v>
      </c>
      <c r="K674" s="22">
        <v>2.5099999999999997E-2</v>
      </c>
      <c r="L674" s="22">
        <v>3.2199999999999999E-2</v>
      </c>
      <c r="M674" s="22">
        <v>0</v>
      </c>
      <c r="N674" s="22">
        <v>0</v>
      </c>
      <c r="O674" s="22">
        <v>0.10920000000000001</v>
      </c>
      <c r="P674" s="22">
        <v>0.86060000000000003</v>
      </c>
      <c r="Q674" s="22">
        <v>0</v>
      </c>
      <c r="R674" s="22">
        <v>0</v>
      </c>
      <c r="S674" s="22">
        <v>2.5399999999999999E-2</v>
      </c>
      <c r="T674" s="22">
        <v>4.7999999999999996E-3</v>
      </c>
      <c r="U674" s="22">
        <v>0</v>
      </c>
      <c r="V674" s="22">
        <v>0</v>
      </c>
      <c r="W674" s="22">
        <v>0.86709999999999998</v>
      </c>
      <c r="X674" s="22">
        <v>4.4900000000000002E-2</v>
      </c>
      <c r="Y674" s="22">
        <v>0</v>
      </c>
      <c r="Z674" s="22">
        <v>0</v>
      </c>
      <c r="AA674" s="22">
        <v>2.4700000000000003E-2</v>
      </c>
      <c r="AB674" s="22">
        <v>6.3299999999999995E-2</v>
      </c>
      <c r="AC674" s="2">
        <v>102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2">
        <v>0</v>
      </c>
      <c r="F675" s="22">
        <v>0</v>
      </c>
      <c r="G675" s="22">
        <v>0.624</v>
      </c>
      <c r="H675" s="22">
        <v>0.31690000000000002</v>
      </c>
      <c r="I675" s="22">
        <v>0</v>
      </c>
      <c r="J675" s="22">
        <v>0</v>
      </c>
      <c r="K675" s="22">
        <v>1.6799999999999999E-2</v>
      </c>
      <c r="L675" s="22">
        <v>4.2300000000000004E-2</v>
      </c>
      <c r="M675" s="22">
        <v>0</v>
      </c>
      <c r="N675" s="22">
        <v>0</v>
      </c>
      <c r="O675" s="22">
        <v>0.10619999999999999</v>
      </c>
      <c r="P675" s="22">
        <v>0.87180000000000002</v>
      </c>
      <c r="Q675" s="22">
        <v>0</v>
      </c>
      <c r="R675" s="22">
        <v>0</v>
      </c>
      <c r="S675" s="22">
        <v>1.7399999999999999E-2</v>
      </c>
      <c r="T675" s="22">
        <v>4.5999999999999999E-3</v>
      </c>
      <c r="U675" s="22">
        <v>0</v>
      </c>
      <c r="V675" s="22">
        <v>0</v>
      </c>
      <c r="W675" s="22">
        <v>0.8851</v>
      </c>
      <c r="X675" s="22">
        <v>3.5699999999999996E-2</v>
      </c>
      <c r="Y675" s="22">
        <v>0</v>
      </c>
      <c r="Z675" s="22">
        <v>0</v>
      </c>
      <c r="AA675" s="22">
        <v>1.6500000000000001E-2</v>
      </c>
      <c r="AB675" s="22">
        <v>6.2699999999999992E-2</v>
      </c>
      <c r="AC675" s="2">
        <v>103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2">
        <v>0</v>
      </c>
      <c r="F676" s="22">
        <v>0</v>
      </c>
      <c r="G676" s="22">
        <v>0.31219999999999998</v>
      </c>
      <c r="H676" s="22">
        <v>0.63229999999999997</v>
      </c>
      <c r="I676" s="22">
        <v>0</v>
      </c>
      <c r="J676" s="22">
        <v>0</v>
      </c>
      <c r="K676" s="22">
        <v>3.3399999999999999E-2</v>
      </c>
      <c r="L676" s="22">
        <v>2.2099999999999998E-2</v>
      </c>
      <c r="M676" s="22">
        <v>0</v>
      </c>
      <c r="N676" s="22">
        <v>0</v>
      </c>
      <c r="O676" s="22">
        <v>0.11269999999999999</v>
      </c>
      <c r="P676" s="22">
        <v>0.84730000000000005</v>
      </c>
      <c r="Q676" s="22">
        <v>0</v>
      </c>
      <c r="R676" s="22">
        <v>0</v>
      </c>
      <c r="S676" s="22">
        <v>3.4099999999999998E-2</v>
      </c>
      <c r="T676" s="22">
        <v>5.8999999999999999E-3</v>
      </c>
      <c r="U676" s="22">
        <v>0</v>
      </c>
      <c r="V676" s="22">
        <v>0</v>
      </c>
      <c r="W676" s="22">
        <v>0.8448</v>
      </c>
      <c r="X676" s="22">
        <v>5.2900000000000003E-2</v>
      </c>
      <c r="Y676" s="22">
        <v>0</v>
      </c>
      <c r="Z676" s="22">
        <v>0</v>
      </c>
      <c r="AA676" s="22">
        <v>3.3300000000000003E-2</v>
      </c>
      <c r="AB676" s="22">
        <v>6.9000000000000006E-2</v>
      </c>
      <c r="AC676" s="2">
        <v>104</v>
      </c>
    </row>
    <row r="677" spans="1:29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2">
        <v>0</v>
      </c>
      <c r="F677" s="22">
        <v>0</v>
      </c>
      <c r="G677" s="22">
        <v>0.40500000000000003</v>
      </c>
      <c r="H677" s="22">
        <v>0.47549999999999998</v>
      </c>
      <c r="I677" s="22">
        <v>0</v>
      </c>
      <c r="J677" s="22">
        <v>0</v>
      </c>
      <c r="K677" s="22">
        <v>2.4300000000000002E-2</v>
      </c>
      <c r="L677" s="22">
        <v>9.5199999999999993E-2</v>
      </c>
      <c r="M677" s="22">
        <v>0</v>
      </c>
      <c r="N677" s="22">
        <v>0</v>
      </c>
      <c r="O677" s="22">
        <v>6.1900000000000004E-2</v>
      </c>
      <c r="P677" s="22">
        <v>0.89910000000000001</v>
      </c>
      <c r="Q677" s="22">
        <v>0</v>
      </c>
      <c r="R677" s="22">
        <v>0</v>
      </c>
      <c r="S677" s="22">
        <v>3.2400000000000005E-2</v>
      </c>
      <c r="T677" s="22">
        <v>6.6E-3</v>
      </c>
      <c r="U677" s="22">
        <v>0</v>
      </c>
      <c r="V677" s="22">
        <v>0</v>
      </c>
      <c r="W677" s="22">
        <v>0.7762</v>
      </c>
      <c r="X677" s="22">
        <v>1.09E-2</v>
      </c>
      <c r="Y677" s="22">
        <v>0</v>
      </c>
      <c r="Z677" s="22">
        <v>0</v>
      </c>
      <c r="AA677" s="22">
        <v>1.5100000000000001E-2</v>
      </c>
      <c r="AB677" s="22">
        <v>0.1978</v>
      </c>
      <c r="AC677" s="2">
        <v>105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2">
        <v>0</v>
      </c>
      <c r="F678" s="22">
        <v>0</v>
      </c>
      <c r="G678" s="22">
        <v>0.53189999999999993</v>
      </c>
      <c r="H678" s="22">
        <v>0.32700000000000001</v>
      </c>
      <c r="I678" s="22">
        <v>0</v>
      </c>
      <c r="J678" s="22">
        <v>0</v>
      </c>
      <c r="K678" s="22">
        <v>1.67E-2</v>
      </c>
      <c r="L678" s="22">
        <v>0.1244</v>
      </c>
      <c r="M678" s="22">
        <v>0</v>
      </c>
      <c r="N678" s="22">
        <v>0</v>
      </c>
      <c r="O678" s="22">
        <v>5.4199999999999998E-2</v>
      </c>
      <c r="P678" s="22">
        <v>0.91449999999999998</v>
      </c>
      <c r="Q678" s="22">
        <v>0</v>
      </c>
      <c r="R678" s="22">
        <v>0</v>
      </c>
      <c r="S678" s="22">
        <v>2.53E-2</v>
      </c>
      <c r="T678" s="22">
        <v>6.0000000000000001E-3</v>
      </c>
      <c r="U678" s="22">
        <v>0</v>
      </c>
      <c r="V678" s="22">
        <v>0</v>
      </c>
      <c r="W678" s="22">
        <v>0.7863</v>
      </c>
      <c r="X678" s="22">
        <v>9.4999999999999998E-3</v>
      </c>
      <c r="Y678" s="22">
        <v>0</v>
      </c>
      <c r="Z678" s="22">
        <v>0</v>
      </c>
      <c r="AA678" s="22">
        <v>1.18E-2</v>
      </c>
      <c r="AB678" s="22">
        <v>0.19239999999999999</v>
      </c>
      <c r="AC678" s="2">
        <v>106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2">
        <v>0</v>
      </c>
      <c r="F679" s="22">
        <v>0</v>
      </c>
      <c r="G679" s="22">
        <v>0.27679999999999999</v>
      </c>
      <c r="H679" s="22">
        <v>0.62560000000000004</v>
      </c>
      <c r="I679" s="22">
        <v>0</v>
      </c>
      <c r="J679" s="22">
        <v>0</v>
      </c>
      <c r="K679" s="22">
        <v>3.2000000000000001E-2</v>
      </c>
      <c r="L679" s="22">
        <v>6.5599999999999992E-2</v>
      </c>
      <c r="M679" s="22">
        <v>0</v>
      </c>
      <c r="N679" s="22">
        <v>0</v>
      </c>
      <c r="O679" s="22">
        <v>6.1600000000000002E-2</v>
      </c>
      <c r="P679" s="22">
        <v>0.89569999999999994</v>
      </c>
      <c r="Q679" s="22">
        <v>0</v>
      </c>
      <c r="R679" s="22">
        <v>0</v>
      </c>
      <c r="S679" s="22">
        <v>3.5799999999999998E-2</v>
      </c>
      <c r="T679" s="22">
        <v>6.8999999999999999E-3</v>
      </c>
      <c r="U679" s="22">
        <v>0</v>
      </c>
      <c r="V679" s="22">
        <v>0</v>
      </c>
      <c r="W679" s="22">
        <v>0.7591</v>
      </c>
      <c r="X679" s="22">
        <v>1.2800000000000001E-2</v>
      </c>
      <c r="Y679" s="22">
        <v>0</v>
      </c>
      <c r="Z679" s="22">
        <v>0</v>
      </c>
      <c r="AA679" s="22">
        <v>1.7500000000000002E-2</v>
      </c>
      <c r="AB679" s="22">
        <v>0.21059999999999998</v>
      </c>
      <c r="AC679" s="2">
        <v>107</v>
      </c>
    </row>
    <row r="680" spans="1:29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2">
        <v>0</v>
      </c>
      <c r="F680" s="22">
        <v>0</v>
      </c>
      <c r="G680" s="22">
        <v>0.40630000000000005</v>
      </c>
      <c r="H680" s="22">
        <v>0.47520000000000001</v>
      </c>
      <c r="I680" s="22">
        <v>0</v>
      </c>
      <c r="J680" s="22">
        <v>0</v>
      </c>
      <c r="K680" s="22">
        <v>2.3E-2</v>
      </c>
      <c r="L680" s="22">
        <v>9.5500000000000002E-2</v>
      </c>
      <c r="M680" s="22">
        <v>0</v>
      </c>
      <c r="N680" s="22">
        <v>0</v>
      </c>
      <c r="O680" s="22">
        <v>6.6299999999999998E-2</v>
      </c>
      <c r="P680" s="22">
        <v>0.89629999999999999</v>
      </c>
      <c r="Q680" s="22">
        <v>0</v>
      </c>
      <c r="R680" s="22">
        <v>0</v>
      </c>
      <c r="S680" s="22">
        <v>3.0800000000000001E-2</v>
      </c>
      <c r="T680" s="22">
        <v>6.6E-3</v>
      </c>
      <c r="U680" s="22">
        <v>0</v>
      </c>
      <c r="V680" s="22">
        <v>0</v>
      </c>
      <c r="W680" s="22">
        <v>0.7802</v>
      </c>
      <c r="X680" s="22">
        <v>1.3000000000000001E-2</v>
      </c>
      <c r="Y680" s="22">
        <v>0</v>
      </c>
      <c r="Z680" s="22">
        <v>0</v>
      </c>
      <c r="AA680" s="22">
        <v>1.3300000000000001E-2</v>
      </c>
      <c r="AB680" s="22">
        <v>0.19350000000000001</v>
      </c>
      <c r="AC680" s="2">
        <v>108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2">
        <v>0</v>
      </c>
      <c r="F681" s="22">
        <v>0</v>
      </c>
      <c r="G681" s="22">
        <v>0.54349999999999998</v>
      </c>
      <c r="H681" s="22">
        <v>0.31430000000000002</v>
      </c>
      <c r="I681" s="22">
        <v>0</v>
      </c>
      <c r="J681" s="22">
        <v>0</v>
      </c>
      <c r="K681" s="22">
        <v>1.52E-2</v>
      </c>
      <c r="L681" s="22">
        <v>0.127</v>
      </c>
      <c r="M681" s="22">
        <v>0</v>
      </c>
      <c r="N681" s="22">
        <v>0</v>
      </c>
      <c r="O681" s="22">
        <v>6.3600000000000004E-2</v>
      </c>
      <c r="P681" s="22">
        <v>0.90680000000000005</v>
      </c>
      <c r="Q681" s="22">
        <v>0</v>
      </c>
      <c r="R681" s="22">
        <v>0</v>
      </c>
      <c r="S681" s="22">
        <v>2.3399999999999997E-2</v>
      </c>
      <c r="T681" s="22">
        <v>6.1999999999999998E-3</v>
      </c>
      <c r="U681" s="22">
        <v>0</v>
      </c>
      <c r="V681" s="22">
        <v>0</v>
      </c>
      <c r="W681" s="22">
        <v>0.79359999999999997</v>
      </c>
      <c r="X681" s="22">
        <v>0.01</v>
      </c>
      <c r="Y681" s="22">
        <v>0</v>
      </c>
      <c r="Z681" s="22">
        <v>0</v>
      </c>
      <c r="AA681" s="22">
        <v>1.0800000000000001E-2</v>
      </c>
      <c r="AB681" s="22">
        <v>0.18559999999999999</v>
      </c>
      <c r="AC681" s="2">
        <v>109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2">
        <v>0</v>
      </c>
      <c r="F682" s="22">
        <v>0</v>
      </c>
      <c r="G682" s="22">
        <v>0.26979999999999998</v>
      </c>
      <c r="H682" s="22">
        <v>0.63549999999999995</v>
      </c>
      <c r="I682" s="22">
        <v>0</v>
      </c>
      <c r="J682" s="22">
        <v>0</v>
      </c>
      <c r="K682" s="22">
        <v>3.0699999999999998E-2</v>
      </c>
      <c r="L682" s="22">
        <v>6.4000000000000001E-2</v>
      </c>
      <c r="M682" s="22">
        <v>0</v>
      </c>
      <c r="N682" s="22">
        <v>0</v>
      </c>
      <c r="O682" s="22">
        <v>6.6100000000000006E-2</v>
      </c>
      <c r="P682" s="22">
        <v>0.89049999999999996</v>
      </c>
      <c r="Q682" s="22">
        <v>0</v>
      </c>
      <c r="R682" s="22">
        <v>0</v>
      </c>
      <c r="S682" s="22">
        <v>3.6299999999999999E-2</v>
      </c>
      <c r="T682" s="22">
        <v>7.0999999999999995E-3</v>
      </c>
      <c r="U682" s="22">
        <v>0</v>
      </c>
      <c r="V682" s="22">
        <v>0</v>
      </c>
      <c r="W682" s="22">
        <v>0.76489999999999991</v>
      </c>
      <c r="X682" s="22">
        <v>1.4499999999999999E-2</v>
      </c>
      <c r="Y682" s="22">
        <v>0</v>
      </c>
      <c r="Z682" s="22">
        <v>0</v>
      </c>
      <c r="AA682" s="22">
        <v>1.6500000000000001E-2</v>
      </c>
      <c r="AB682" s="22">
        <v>0.2041</v>
      </c>
      <c r="AC682" s="2">
        <v>110</v>
      </c>
    </row>
    <row r="683" spans="1:29" x14ac:dyDescent="0.25">
      <c r="A683" s="2">
        <v>32</v>
      </c>
      <c r="B683" s="2" t="s">
        <v>2</v>
      </c>
      <c r="C683" s="2">
        <v>333.15</v>
      </c>
      <c r="D683" s="2">
        <v>2</v>
      </c>
      <c r="E683" s="22">
        <v>0</v>
      </c>
      <c r="F683" s="22">
        <v>0</v>
      </c>
      <c r="G683" s="22">
        <v>0.40509999999999996</v>
      </c>
      <c r="H683" s="22">
        <v>0.47670000000000001</v>
      </c>
      <c r="I683" s="22">
        <v>0</v>
      </c>
      <c r="J683" s="22">
        <v>0</v>
      </c>
      <c r="K683" s="22">
        <v>2.3E-2</v>
      </c>
      <c r="L683" s="22">
        <v>9.5199999999999993E-2</v>
      </c>
      <c r="M683" s="22">
        <v>0</v>
      </c>
      <c r="N683" s="22">
        <v>0</v>
      </c>
      <c r="O683" s="22">
        <v>6.3299999999999995E-2</v>
      </c>
      <c r="P683" s="22">
        <v>0.89590000000000003</v>
      </c>
      <c r="Q683" s="22">
        <v>0</v>
      </c>
      <c r="R683" s="22">
        <v>0</v>
      </c>
      <c r="S683" s="22">
        <v>3.15E-2</v>
      </c>
      <c r="T683" s="22">
        <v>9.300000000000001E-3</v>
      </c>
      <c r="U683" s="22">
        <v>0</v>
      </c>
      <c r="V683" s="22">
        <v>0</v>
      </c>
      <c r="W683" s="22">
        <v>0.78599999999999992</v>
      </c>
      <c r="X683" s="22">
        <v>1.41E-2</v>
      </c>
      <c r="Y683" s="22">
        <v>0</v>
      </c>
      <c r="Z683" s="22">
        <v>0</v>
      </c>
      <c r="AA683" s="22">
        <v>1.3500000000000002E-2</v>
      </c>
      <c r="AB683" s="22">
        <v>0.18640000000000001</v>
      </c>
      <c r="AC683" s="2">
        <v>111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2">
        <v>0</v>
      </c>
      <c r="F684" s="22">
        <v>0</v>
      </c>
      <c r="G684" s="22">
        <v>0.54020000000000001</v>
      </c>
      <c r="H684" s="22">
        <v>0.31809999999999999</v>
      </c>
      <c r="I684" s="22">
        <v>0</v>
      </c>
      <c r="J684" s="22">
        <v>0</v>
      </c>
      <c r="K684" s="22">
        <v>1.54E-2</v>
      </c>
      <c r="L684" s="22">
        <v>0.1263</v>
      </c>
      <c r="M684" s="22">
        <v>0</v>
      </c>
      <c r="N684" s="22">
        <v>0</v>
      </c>
      <c r="O684" s="22">
        <v>5.5899999999999998E-2</v>
      </c>
      <c r="P684" s="22">
        <v>0.90200000000000002</v>
      </c>
      <c r="Q684" s="22">
        <v>0</v>
      </c>
      <c r="R684" s="22">
        <v>0</v>
      </c>
      <c r="S684" s="22">
        <v>2.29E-2</v>
      </c>
      <c r="T684" s="22">
        <v>1.9199999999999998E-2</v>
      </c>
      <c r="U684" s="22">
        <v>0</v>
      </c>
      <c r="V684" s="22">
        <v>0</v>
      </c>
      <c r="W684" s="22">
        <v>0.79269999999999996</v>
      </c>
      <c r="X684" s="22">
        <v>1.1299999999999999E-2</v>
      </c>
      <c r="Y684" s="22">
        <v>0</v>
      </c>
      <c r="Z684" s="22">
        <v>0</v>
      </c>
      <c r="AA684" s="22">
        <v>1.1699999999999999E-2</v>
      </c>
      <c r="AB684" s="22">
        <v>0.18429999999999999</v>
      </c>
      <c r="AC684" s="2">
        <v>112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2">
        <v>0</v>
      </c>
      <c r="F685" s="22">
        <v>0</v>
      </c>
      <c r="G685" s="22">
        <v>0.2702</v>
      </c>
      <c r="H685" s="22">
        <v>0.63490000000000002</v>
      </c>
      <c r="I685" s="22">
        <v>0</v>
      </c>
      <c r="J685" s="22">
        <v>0</v>
      </c>
      <c r="K685" s="22">
        <v>3.0699999999999998E-2</v>
      </c>
      <c r="L685" s="22">
        <v>6.4199999999999993E-2</v>
      </c>
      <c r="M685" s="22">
        <v>0</v>
      </c>
      <c r="N685" s="22">
        <v>0</v>
      </c>
      <c r="O685" s="22">
        <v>6.4899999999999999E-2</v>
      </c>
      <c r="P685" s="22">
        <v>0.88989999999999991</v>
      </c>
      <c r="Q685" s="22">
        <v>0</v>
      </c>
      <c r="R685" s="22">
        <v>0</v>
      </c>
      <c r="S685" s="22">
        <v>3.6600000000000001E-2</v>
      </c>
      <c r="T685" s="22">
        <v>8.6E-3</v>
      </c>
      <c r="U685" s="22">
        <v>0</v>
      </c>
      <c r="V685" s="22">
        <v>0</v>
      </c>
      <c r="W685" s="22">
        <v>0.76910000000000001</v>
      </c>
      <c r="X685" s="22">
        <v>1.7100000000000001E-2</v>
      </c>
      <c r="Y685" s="22">
        <v>0</v>
      </c>
      <c r="Z685" s="22">
        <v>0</v>
      </c>
      <c r="AA685" s="22">
        <v>1.7100000000000001E-2</v>
      </c>
      <c r="AB685" s="22">
        <v>0.19670000000000001</v>
      </c>
      <c r="AC685" s="2">
        <v>113</v>
      </c>
    </row>
    <row r="686" spans="1:29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2">
        <v>0</v>
      </c>
      <c r="F686" s="22">
        <v>0</v>
      </c>
      <c r="G686" s="22">
        <v>0.36320000000000002</v>
      </c>
      <c r="H686" s="22">
        <v>0.47570000000000001</v>
      </c>
      <c r="I686" s="22">
        <v>0</v>
      </c>
      <c r="J686" s="22">
        <v>0</v>
      </c>
      <c r="K686" s="22">
        <v>2.3E-2</v>
      </c>
      <c r="L686" s="22">
        <v>0.1381</v>
      </c>
      <c r="M686" s="22">
        <v>0</v>
      </c>
      <c r="N686" s="22">
        <v>0</v>
      </c>
      <c r="O686" s="22">
        <v>5.2499999999999998E-2</v>
      </c>
      <c r="P686" s="22">
        <v>0.90540000000000009</v>
      </c>
      <c r="Q686" s="22">
        <v>0</v>
      </c>
      <c r="R686" s="22">
        <v>0</v>
      </c>
      <c r="S686" s="22">
        <v>3.5699999999999996E-2</v>
      </c>
      <c r="T686" s="22">
        <v>6.4000000000000003E-3</v>
      </c>
      <c r="U686" s="22">
        <v>0</v>
      </c>
      <c r="V686" s="22">
        <v>0</v>
      </c>
      <c r="W686" s="22">
        <v>0.68989999999999996</v>
      </c>
      <c r="X686" s="22">
        <v>5.1000000000000004E-3</v>
      </c>
      <c r="Y686" s="22">
        <v>0</v>
      </c>
      <c r="Z686" s="22">
        <v>0</v>
      </c>
      <c r="AA686" s="22">
        <v>7.7000000000000002E-3</v>
      </c>
      <c r="AB686" s="22">
        <v>0.29730000000000001</v>
      </c>
      <c r="AC686" s="2">
        <v>114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2">
        <v>0</v>
      </c>
      <c r="F687" s="22">
        <v>0</v>
      </c>
      <c r="G687" s="22">
        <v>0.47259999999999996</v>
      </c>
      <c r="H687" s="22">
        <v>0.31420000000000003</v>
      </c>
      <c r="I687" s="22">
        <v>0</v>
      </c>
      <c r="J687" s="22">
        <v>0</v>
      </c>
      <c r="K687" s="22">
        <v>1.9599999999999999E-2</v>
      </c>
      <c r="L687" s="22">
        <v>0.19359999999999999</v>
      </c>
      <c r="M687" s="22">
        <v>0</v>
      </c>
      <c r="N687" s="22">
        <v>0</v>
      </c>
      <c r="O687" s="22">
        <v>5.1299999999999998E-2</v>
      </c>
      <c r="P687" s="22">
        <v>0.90229999999999999</v>
      </c>
      <c r="Q687" s="22">
        <v>0</v>
      </c>
      <c r="R687" s="22">
        <v>0</v>
      </c>
      <c r="S687" s="22">
        <v>4.0899999999999999E-2</v>
      </c>
      <c r="T687" s="22">
        <v>5.5000000000000005E-3</v>
      </c>
      <c r="U687" s="22">
        <v>0</v>
      </c>
      <c r="V687" s="22">
        <v>0</v>
      </c>
      <c r="W687" s="22">
        <v>0.70950000000000002</v>
      </c>
      <c r="X687" s="22">
        <v>8.0000000000000004E-4</v>
      </c>
      <c r="Y687" s="22">
        <v>0</v>
      </c>
      <c r="Z687" s="22">
        <v>0</v>
      </c>
      <c r="AA687" s="22">
        <v>7.7000000000000002E-3</v>
      </c>
      <c r="AB687" s="22">
        <v>0.28199999999999997</v>
      </c>
      <c r="AC687" s="2">
        <v>115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2">
        <v>0</v>
      </c>
      <c r="F688" s="22">
        <v>0</v>
      </c>
      <c r="G688" s="22">
        <v>0.23739999999999997</v>
      </c>
      <c r="H688" s="22">
        <v>0.63460000000000005</v>
      </c>
      <c r="I688" s="22">
        <v>0</v>
      </c>
      <c r="J688" s="22">
        <v>0</v>
      </c>
      <c r="K688" s="22">
        <v>3.2000000000000001E-2</v>
      </c>
      <c r="L688" s="22">
        <v>9.6000000000000002E-2</v>
      </c>
      <c r="M688" s="22">
        <v>0</v>
      </c>
      <c r="N688" s="22">
        <v>0</v>
      </c>
      <c r="O688" s="22">
        <v>4.5700000000000005E-2</v>
      </c>
      <c r="P688" s="22">
        <v>0.90400000000000003</v>
      </c>
      <c r="Q688" s="22">
        <v>0</v>
      </c>
      <c r="R688" s="22">
        <v>0</v>
      </c>
      <c r="S688" s="22">
        <v>4.3499999999999997E-2</v>
      </c>
      <c r="T688" s="22">
        <v>6.8000000000000005E-3</v>
      </c>
      <c r="U688" s="22">
        <v>0</v>
      </c>
      <c r="V688" s="22">
        <v>0</v>
      </c>
      <c r="W688" s="22">
        <v>0.67230000000000001</v>
      </c>
      <c r="X688" s="22">
        <v>5.1000000000000004E-3</v>
      </c>
      <c r="Y688" s="22">
        <v>0</v>
      </c>
      <c r="Z688" s="22">
        <v>0</v>
      </c>
      <c r="AA688" s="22">
        <v>8.3999999999999995E-3</v>
      </c>
      <c r="AB688" s="22">
        <v>0.31420000000000003</v>
      </c>
      <c r="AC688" s="2">
        <v>116</v>
      </c>
    </row>
    <row r="689" spans="1:29" x14ac:dyDescent="0.25">
      <c r="A689" s="2">
        <v>32</v>
      </c>
      <c r="B689" s="2" t="s">
        <v>2</v>
      </c>
      <c r="C689" s="2">
        <v>333.15</v>
      </c>
      <c r="D689" s="2">
        <v>2</v>
      </c>
      <c r="E689" s="22">
        <v>0</v>
      </c>
      <c r="F689" s="22">
        <v>0</v>
      </c>
      <c r="G689" s="22">
        <v>0.36299999999999999</v>
      </c>
      <c r="H689" s="22">
        <v>0.47600000000000003</v>
      </c>
      <c r="I689" s="22">
        <v>0</v>
      </c>
      <c r="J689" s="22">
        <v>0</v>
      </c>
      <c r="K689" s="22">
        <v>2.3E-2</v>
      </c>
      <c r="L689" s="22">
        <v>0.13800000000000001</v>
      </c>
      <c r="M689" s="22">
        <v>0</v>
      </c>
      <c r="N689" s="22">
        <v>0</v>
      </c>
      <c r="O689" s="22">
        <v>5.0900000000000001E-2</v>
      </c>
      <c r="P689" s="22">
        <v>0.90269999999999995</v>
      </c>
      <c r="Q689" s="22">
        <v>0</v>
      </c>
      <c r="R689" s="22">
        <v>0</v>
      </c>
      <c r="S689" s="22">
        <v>3.9599999999999996E-2</v>
      </c>
      <c r="T689" s="22">
        <v>6.8000000000000005E-3</v>
      </c>
      <c r="U689" s="22">
        <v>0</v>
      </c>
      <c r="V689" s="22">
        <v>0</v>
      </c>
      <c r="W689" s="22">
        <v>0.7387999999999999</v>
      </c>
      <c r="X689" s="22">
        <v>7.1999999999999998E-3</v>
      </c>
      <c r="Y689" s="22">
        <v>0</v>
      </c>
      <c r="Z689" s="22">
        <v>0</v>
      </c>
      <c r="AA689" s="22">
        <v>5.8999999999999999E-3</v>
      </c>
      <c r="AB689" s="22">
        <v>0.24809999999999999</v>
      </c>
      <c r="AC689" s="2">
        <v>117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2">
        <v>0</v>
      </c>
      <c r="F690" s="22">
        <v>0</v>
      </c>
      <c r="G690" s="22">
        <v>0.47249999999999998</v>
      </c>
      <c r="H690" s="22">
        <v>0.31489999999999996</v>
      </c>
      <c r="I690" s="22">
        <v>0</v>
      </c>
      <c r="J690" s="22">
        <v>0</v>
      </c>
      <c r="K690" s="22">
        <v>1.9699999999999999E-2</v>
      </c>
      <c r="L690" s="22">
        <v>0.19289999999999999</v>
      </c>
      <c r="M690" s="22">
        <v>0</v>
      </c>
      <c r="N690" s="22">
        <v>0</v>
      </c>
      <c r="O690" s="22">
        <v>5.3200000000000004E-2</v>
      </c>
      <c r="P690" s="22">
        <v>0.90139999999999998</v>
      </c>
      <c r="Q690" s="22">
        <v>0</v>
      </c>
      <c r="R690" s="22">
        <v>0</v>
      </c>
      <c r="S690" s="22">
        <v>3.85E-2</v>
      </c>
      <c r="T690" s="22">
        <v>6.8999999999999999E-3</v>
      </c>
      <c r="U690" s="22">
        <v>0</v>
      </c>
      <c r="V690" s="22">
        <v>0</v>
      </c>
      <c r="W690" s="22">
        <v>0.72629999999999995</v>
      </c>
      <c r="X690" s="22">
        <v>4.8999999999999998E-3</v>
      </c>
      <c r="Y690" s="22">
        <v>0</v>
      </c>
      <c r="Z690" s="22">
        <v>0</v>
      </c>
      <c r="AA690" s="22">
        <v>7.0999999999999995E-3</v>
      </c>
      <c r="AB690" s="22">
        <v>0.26170000000000004</v>
      </c>
      <c r="AC690" s="2">
        <v>118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2">
        <v>0</v>
      </c>
      <c r="F691" s="22">
        <v>0</v>
      </c>
      <c r="G691" s="22">
        <v>0.23850000000000002</v>
      </c>
      <c r="H691" s="22">
        <v>0.63470000000000004</v>
      </c>
      <c r="I691" s="22">
        <v>0</v>
      </c>
      <c r="J691" s="22">
        <v>0</v>
      </c>
      <c r="K691" s="22">
        <v>3.1899999999999998E-2</v>
      </c>
      <c r="L691" s="22">
        <v>9.4899999999999998E-2</v>
      </c>
      <c r="M691" s="22">
        <v>0</v>
      </c>
      <c r="N691" s="22">
        <v>0</v>
      </c>
      <c r="O691" s="22">
        <v>4.7E-2</v>
      </c>
      <c r="P691" s="22">
        <v>0.90480000000000005</v>
      </c>
      <c r="Q691" s="22">
        <v>0</v>
      </c>
      <c r="R691" s="22">
        <v>0</v>
      </c>
      <c r="S691" s="22">
        <v>4.2199999999999994E-2</v>
      </c>
      <c r="T691" s="22">
        <v>6.0000000000000001E-3</v>
      </c>
      <c r="U691" s="22">
        <v>0</v>
      </c>
      <c r="V691" s="22">
        <v>0</v>
      </c>
      <c r="W691" s="22">
        <v>0.6714</v>
      </c>
      <c r="X691" s="22">
        <v>4.0999999999999995E-3</v>
      </c>
      <c r="Y691" s="22">
        <v>0</v>
      </c>
      <c r="Z691" s="22">
        <v>0</v>
      </c>
      <c r="AA691" s="22">
        <v>8.8000000000000005E-3</v>
      </c>
      <c r="AB691" s="22">
        <v>0.31569999999999998</v>
      </c>
      <c r="AC691" s="2">
        <v>119</v>
      </c>
    </row>
    <row r="692" spans="1:29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2">
        <v>0</v>
      </c>
      <c r="F692" s="22">
        <v>0</v>
      </c>
      <c r="G692" s="22">
        <v>0.49399999999999999</v>
      </c>
      <c r="H692" s="22">
        <v>0.47979999999999995</v>
      </c>
      <c r="I692" s="22">
        <v>0</v>
      </c>
      <c r="J692" s="22">
        <v>0</v>
      </c>
      <c r="K692" s="22">
        <v>0</v>
      </c>
      <c r="L692" s="22">
        <v>2.6200000000000001E-2</v>
      </c>
      <c r="M692" s="22">
        <v>0</v>
      </c>
      <c r="N692" s="22">
        <v>0</v>
      </c>
      <c r="O692" s="22">
        <v>8.0700000000000008E-2</v>
      </c>
      <c r="P692" s="22">
        <v>0.9163</v>
      </c>
      <c r="Q692" s="22">
        <v>0</v>
      </c>
      <c r="R692" s="22">
        <v>0</v>
      </c>
      <c r="S692" s="22">
        <v>0</v>
      </c>
      <c r="T692" s="22">
        <v>3.0000000000000001E-3</v>
      </c>
      <c r="U692" s="22">
        <v>0</v>
      </c>
      <c r="V692" s="22">
        <v>0</v>
      </c>
      <c r="W692" s="22">
        <v>0.92390000000000005</v>
      </c>
      <c r="X692" s="22">
        <v>1.61E-2</v>
      </c>
      <c r="Y692" s="22">
        <v>0</v>
      </c>
      <c r="Z692" s="22">
        <v>0</v>
      </c>
      <c r="AA692" s="22">
        <v>0</v>
      </c>
      <c r="AB692" s="22">
        <v>0.06</v>
      </c>
      <c r="AC692" s="2">
        <v>120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2">
        <v>0</v>
      </c>
      <c r="F693" s="22">
        <v>0</v>
      </c>
      <c r="G693" s="22">
        <v>0.47720000000000001</v>
      </c>
      <c r="H693" s="22">
        <v>0.47210000000000002</v>
      </c>
      <c r="I693" s="22">
        <v>0</v>
      </c>
      <c r="J693" s="22">
        <v>0</v>
      </c>
      <c r="K693" s="22">
        <v>2.53E-2</v>
      </c>
      <c r="L693" s="22">
        <v>2.5399999999999999E-2</v>
      </c>
      <c r="M693" s="22">
        <v>0</v>
      </c>
      <c r="N693" s="22">
        <v>0</v>
      </c>
      <c r="O693" s="22">
        <v>9.6500000000000002E-2</v>
      </c>
      <c r="P693" s="22">
        <v>0.87790000000000001</v>
      </c>
      <c r="Q693" s="22">
        <v>0</v>
      </c>
      <c r="R693" s="22">
        <v>0</v>
      </c>
      <c r="S693" s="22">
        <v>2.2400000000000003E-2</v>
      </c>
      <c r="T693" s="22">
        <v>3.2000000000000002E-3</v>
      </c>
      <c r="U693" s="22">
        <v>0</v>
      </c>
      <c r="V693" s="22">
        <v>0</v>
      </c>
      <c r="W693" s="22">
        <v>0.8993000000000001</v>
      </c>
      <c r="X693" s="22">
        <v>2.3300000000000001E-2</v>
      </c>
      <c r="Y693" s="22">
        <v>0</v>
      </c>
      <c r="Z693" s="22">
        <v>0</v>
      </c>
      <c r="AA693" s="22">
        <v>2.4E-2</v>
      </c>
      <c r="AB693" s="22">
        <v>5.3399999999999996E-2</v>
      </c>
      <c r="AC693" s="2">
        <v>121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2">
        <v>0</v>
      </c>
      <c r="F694" s="22">
        <v>0</v>
      </c>
      <c r="G694" s="22">
        <v>0.49020000000000002</v>
      </c>
      <c r="H694" s="22">
        <v>0.43459999999999999</v>
      </c>
      <c r="I694" s="22">
        <v>0</v>
      </c>
      <c r="J694" s="22">
        <v>0</v>
      </c>
      <c r="K694" s="22">
        <v>4.9100000000000005E-2</v>
      </c>
      <c r="L694" s="22">
        <v>2.6099999999999998E-2</v>
      </c>
      <c r="M694" s="22">
        <v>0</v>
      </c>
      <c r="N694" s="22">
        <v>0</v>
      </c>
      <c r="O694" s="22">
        <v>0.1074</v>
      </c>
      <c r="P694" s="22">
        <v>0.84230000000000005</v>
      </c>
      <c r="Q694" s="22">
        <v>0</v>
      </c>
      <c r="R694" s="22">
        <v>0</v>
      </c>
      <c r="S694" s="22">
        <v>4.6399999999999997E-2</v>
      </c>
      <c r="T694" s="22">
        <v>3.9000000000000003E-3</v>
      </c>
      <c r="U694" s="22">
        <v>0</v>
      </c>
      <c r="V694" s="22">
        <v>0</v>
      </c>
      <c r="W694" s="22">
        <v>0.87909999999999999</v>
      </c>
      <c r="X694" s="22">
        <v>1.61E-2</v>
      </c>
      <c r="Y694" s="22">
        <v>0</v>
      </c>
      <c r="Z694" s="22">
        <v>0</v>
      </c>
      <c r="AA694" s="22">
        <v>5.1100000000000007E-2</v>
      </c>
      <c r="AB694" s="22">
        <v>5.3699999999999998E-2</v>
      </c>
      <c r="AC694" s="2">
        <v>122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2">
        <v>0</v>
      </c>
      <c r="F695" s="22">
        <v>0</v>
      </c>
      <c r="G695" s="22">
        <v>0.48320000000000002</v>
      </c>
      <c r="H695" s="22">
        <v>0.39250000000000002</v>
      </c>
      <c r="I695" s="22">
        <v>0</v>
      </c>
      <c r="J695" s="22">
        <v>0</v>
      </c>
      <c r="K695" s="22">
        <v>9.8699999999999996E-2</v>
      </c>
      <c r="L695" s="22">
        <v>2.5600000000000001E-2</v>
      </c>
      <c r="M695" s="22">
        <v>0</v>
      </c>
      <c r="N695" s="22">
        <v>0</v>
      </c>
      <c r="O695" s="22">
        <v>0.1489</v>
      </c>
      <c r="P695" s="22">
        <v>0.752</v>
      </c>
      <c r="Q695" s="22">
        <v>0</v>
      </c>
      <c r="R695" s="22">
        <v>0</v>
      </c>
      <c r="S695" s="22">
        <v>9.35E-2</v>
      </c>
      <c r="T695" s="22">
        <v>5.6000000000000008E-3</v>
      </c>
      <c r="U695" s="22">
        <v>0</v>
      </c>
      <c r="V695" s="22">
        <v>0</v>
      </c>
      <c r="W695" s="22">
        <v>0.80390000000000006</v>
      </c>
      <c r="X695" s="22">
        <v>4.3299999999999998E-2</v>
      </c>
      <c r="Y695" s="22">
        <v>0</v>
      </c>
      <c r="Z695" s="22">
        <v>0</v>
      </c>
      <c r="AA695" s="22">
        <v>0.1026</v>
      </c>
      <c r="AB695" s="22">
        <v>5.0199999999999995E-2</v>
      </c>
      <c r="AC695" s="2">
        <v>123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2">
        <v>0</v>
      </c>
      <c r="F696" s="22">
        <v>0</v>
      </c>
      <c r="G696" s="22">
        <v>0.47320000000000001</v>
      </c>
      <c r="H696" s="22">
        <v>0.35649999999999998</v>
      </c>
      <c r="I696" s="22">
        <v>0</v>
      </c>
      <c r="J696" s="22">
        <v>0</v>
      </c>
      <c r="K696" s="22">
        <v>0.1452</v>
      </c>
      <c r="L696" s="22">
        <v>2.5099999999999997E-2</v>
      </c>
      <c r="M696" s="22">
        <v>0</v>
      </c>
      <c r="N696" s="22">
        <v>0</v>
      </c>
      <c r="O696" s="22">
        <v>0.19699999999999998</v>
      </c>
      <c r="P696" s="22">
        <v>0.65769999999999995</v>
      </c>
      <c r="Q696" s="22">
        <v>0</v>
      </c>
      <c r="R696" s="22">
        <v>0</v>
      </c>
      <c r="S696" s="22">
        <v>0.13869999999999999</v>
      </c>
      <c r="T696" s="22">
        <v>6.6E-3</v>
      </c>
      <c r="U696" s="22">
        <v>0</v>
      </c>
      <c r="V696" s="22">
        <v>0</v>
      </c>
      <c r="W696" s="22">
        <v>0.73060000000000003</v>
      </c>
      <c r="X696" s="22">
        <v>7.3499999999999996E-2</v>
      </c>
      <c r="Y696" s="22">
        <v>0</v>
      </c>
      <c r="Z696" s="22">
        <v>0</v>
      </c>
      <c r="AA696" s="22">
        <v>0.15109999999999998</v>
      </c>
      <c r="AB696" s="22">
        <v>4.4800000000000006E-2</v>
      </c>
      <c r="AC696" s="2">
        <v>124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2">
        <v>0</v>
      </c>
      <c r="F697" s="22">
        <v>0</v>
      </c>
      <c r="G697" s="22">
        <v>0.47619999999999996</v>
      </c>
      <c r="H697" s="22">
        <v>0.29849999999999999</v>
      </c>
      <c r="I697" s="22">
        <v>0</v>
      </c>
      <c r="J697" s="22">
        <v>0</v>
      </c>
      <c r="K697" s="22">
        <v>0.19989999999999999</v>
      </c>
      <c r="L697" s="22">
        <v>2.5399999999999999E-2</v>
      </c>
      <c r="M697" s="22">
        <v>0</v>
      </c>
      <c r="N697" s="22">
        <v>0</v>
      </c>
      <c r="O697" s="22">
        <v>0.28510000000000002</v>
      </c>
      <c r="P697" s="22">
        <v>0.50109999999999999</v>
      </c>
      <c r="Q697" s="22">
        <v>0</v>
      </c>
      <c r="R697" s="22">
        <v>0</v>
      </c>
      <c r="S697" s="22">
        <v>0.19289999999999999</v>
      </c>
      <c r="T697" s="22">
        <v>2.0899999999999998E-2</v>
      </c>
      <c r="U697" s="22">
        <v>0</v>
      </c>
      <c r="V697" s="22">
        <v>0</v>
      </c>
      <c r="W697" s="22">
        <v>0.5917</v>
      </c>
      <c r="X697" s="22">
        <v>0.16719999999999999</v>
      </c>
      <c r="Y697" s="22">
        <v>0</v>
      </c>
      <c r="Z697" s="22">
        <v>0</v>
      </c>
      <c r="AA697" s="22">
        <v>0.20250000000000001</v>
      </c>
      <c r="AB697" s="22">
        <v>3.8599999999999995E-2</v>
      </c>
      <c r="AC697" s="2">
        <v>125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2">
        <v>0</v>
      </c>
      <c r="F698" s="22">
        <v>0</v>
      </c>
      <c r="G698" s="22">
        <v>0.46029999999999999</v>
      </c>
      <c r="H698" s="22">
        <v>0.49969999999999998</v>
      </c>
      <c r="I698" s="22">
        <v>0</v>
      </c>
      <c r="J698" s="22">
        <v>0</v>
      </c>
      <c r="K698" s="22">
        <v>0</v>
      </c>
      <c r="L698" s="22">
        <v>0.04</v>
      </c>
      <c r="M698" s="22">
        <v>0</v>
      </c>
      <c r="N698" s="22">
        <v>0</v>
      </c>
      <c r="O698" s="22">
        <v>5.6399999999999999E-2</v>
      </c>
      <c r="P698" s="22">
        <v>0.9376000000000001</v>
      </c>
      <c r="Q698" s="22">
        <v>0</v>
      </c>
      <c r="R698" s="22">
        <v>0</v>
      </c>
      <c r="S698" s="22">
        <v>0</v>
      </c>
      <c r="T698" s="22">
        <v>6.0000000000000001E-3</v>
      </c>
      <c r="U698" s="22">
        <v>0</v>
      </c>
      <c r="V698" s="22">
        <v>0</v>
      </c>
      <c r="W698" s="22">
        <v>0.88379999999999992</v>
      </c>
      <c r="X698" s="22">
        <v>6.6E-3</v>
      </c>
      <c r="Y698" s="22">
        <v>0</v>
      </c>
      <c r="Z698" s="22">
        <v>0</v>
      </c>
      <c r="AA698" s="22">
        <v>0</v>
      </c>
      <c r="AB698" s="22">
        <v>0.1096</v>
      </c>
      <c r="AC698" s="2">
        <v>126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2">
        <v>0</v>
      </c>
      <c r="F699" s="22">
        <v>0</v>
      </c>
      <c r="G699" s="22">
        <v>0.45669999999999999</v>
      </c>
      <c r="H699" s="22">
        <v>0.44969999999999999</v>
      </c>
      <c r="I699" s="22">
        <v>0</v>
      </c>
      <c r="J699" s="22">
        <v>0</v>
      </c>
      <c r="K699" s="22">
        <v>5.3899999999999997E-2</v>
      </c>
      <c r="L699" s="22">
        <v>3.9699999999999999E-2</v>
      </c>
      <c r="M699" s="22">
        <v>0</v>
      </c>
      <c r="N699" s="22">
        <v>0</v>
      </c>
      <c r="O699" s="22">
        <v>8.3599999999999994E-2</v>
      </c>
      <c r="P699" s="22">
        <v>0.85340000000000005</v>
      </c>
      <c r="Q699" s="22">
        <v>0</v>
      </c>
      <c r="R699" s="22">
        <v>0</v>
      </c>
      <c r="S699" s="22">
        <v>5.6399999999999999E-2</v>
      </c>
      <c r="T699" s="22">
        <v>6.6E-3</v>
      </c>
      <c r="U699" s="22">
        <v>0</v>
      </c>
      <c r="V699" s="22">
        <v>0</v>
      </c>
      <c r="W699" s="22">
        <v>0.83360000000000001</v>
      </c>
      <c r="X699" s="22">
        <v>1.34E-2</v>
      </c>
      <c r="Y699" s="22">
        <v>0</v>
      </c>
      <c r="Z699" s="22">
        <v>0</v>
      </c>
      <c r="AA699" s="22">
        <v>4.5400000000000003E-2</v>
      </c>
      <c r="AB699" s="22">
        <v>0.1076</v>
      </c>
      <c r="AC699" s="2">
        <v>127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2">
        <v>0</v>
      </c>
      <c r="F700" s="22">
        <v>0</v>
      </c>
      <c r="G700" s="22">
        <v>0.46380000000000005</v>
      </c>
      <c r="H700" s="22">
        <v>0.39779999999999999</v>
      </c>
      <c r="I700" s="22">
        <v>0</v>
      </c>
      <c r="J700" s="22">
        <v>0</v>
      </c>
      <c r="K700" s="22">
        <v>9.8100000000000007E-2</v>
      </c>
      <c r="L700" s="22">
        <v>4.0300000000000002E-2</v>
      </c>
      <c r="M700" s="22">
        <v>0</v>
      </c>
      <c r="N700" s="22">
        <v>0</v>
      </c>
      <c r="O700" s="22">
        <v>0.10880000000000001</v>
      </c>
      <c r="P700" s="22">
        <v>0.77959999999999996</v>
      </c>
      <c r="Q700" s="22">
        <v>0</v>
      </c>
      <c r="R700" s="22">
        <v>0</v>
      </c>
      <c r="S700" s="22">
        <v>0.10390000000000001</v>
      </c>
      <c r="T700" s="22">
        <v>7.7000000000000002E-3</v>
      </c>
      <c r="U700" s="22">
        <v>0</v>
      </c>
      <c r="V700" s="22">
        <v>0</v>
      </c>
      <c r="W700" s="22">
        <v>0.79449999999999998</v>
      </c>
      <c r="X700" s="22">
        <v>1.7100000000000001E-2</v>
      </c>
      <c r="Y700" s="22">
        <v>0</v>
      </c>
      <c r="Z700" s="22">
        <v>0</v>
      </c>
      <c r="AA700" s="22">
        <v>8.7300000000000003E-2</v>
      </c>
      <c r="AB700" s="22">
        <v>0.1011</v>
      </c>
      <c r="AC700" s="2">
        <v>128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2">
        <v>0</v>
      </c>
      <c r="F701" s="22">
        <v>0</v>
      </c>
      <c r="G701" s="22">
        <v>0.45929999999999999</v>
      </c>
      <c r="H701" s="22">
        <v>0.35489999999999999</v>
      </c>
      <c r="I701" s="22">
        <v>0</v>
      </c>
      <c r="J701" s="22">
        <v>0</v>
      </c>
      <c r="K701" s="22">
        <v>0.1459</v>
      </c>
      <c r="L701" s="22">
        <v>3.9900000000000005E-2</v>
      </c>
      <c r="M701" s="22">
        <v>0</v>
      </c>
      <c r="N701" s="22">
        <v>0</v>
      </c>
      <c r="O701" s="22">
        <v>0.1391</v>
      </c>
      <c r="P701" s="22">
        <v>0.69629999999999992</v>
      </c>
      <c r="Q701" s="22">
        <v>0</v>
      </c>
      <c r="R701" s="22">
        <v>0</v>
      </c>
      <c r="S701" s="22">
        <v>0.15340000000000001</v>
      </c>
      <c r="T701" s="22">
        <v>1.1200000000000002E-2</v>
      </c>
      <c r="U701" s="22">
        <v>0</v>
      </c>
      <c r="V701" s="22">
        <v>0</v>
      </c>
      <c r="W701" s="22">
        <v>0.73760000000000003</v>
      </c>
      <c r="X701" s="22">
        <v>2.5699999999999997E-2</v>
      </c>
      <c r="Y701" s="22">
        <v>0</v>
      </c>
      <c r="Z701" s="22">
        <v>0</v>
      </c>
      <c r="AA701" s="22">
        <v>0.13819999999999999</v>
      </c>
      <c r="AB701" s="22">
        <v>9.849999999999999E-2</v>
      </c>
      <c r="AC701" s="2">
        <v>129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2">
        <v>0</v>
      </c>
      <c r="F702" s="22">
        <v>0</v>
      </c>
      <c r="G702" s="22">
        <v>0.45299999999999996</v>
      </c>
      <c r="H702" s="22">
        <v>0.30990000000000001</v>
      </c>
      <c r="I702" s="22">
        <v>0</v>
      </c>
      <c r="J702" s="22">
        <v>0</v>
      </c>
      <c r="K702" s="22">
        <v>0.19769999999999999</v>
      </c>
      <c r="L702" s="22">
        <v>3.9399999999999998E-2</v>
      </c>
      <c r="M702" s="22">
        <v>0</v>
      </c>
      <c r="N702" s="22">
        <v>0</v>
      </c>
      <c r="O702" s="22">
        <v>0.184</v>
      </c>
      <c r="P702" s="22">
        <v>0.5897</v>
      </c>
      <c r="Q702" s="22">
        <v>0</v>
      </c>
      <c r="R702" s="22">
        <v>0</v>
      </c>
      <c r="S702" s="22">
        <v>0.2097</v>
      </c>
      <c r="T702" s="22">
        <v>1.66E-2</v>
      </c>
      <c r="U702" s="22">
        <v>0</v>
      </c>
      <c r="V702" s="22">
        <v>0</v>
      </c>
      <c r="W702" s="22">
        <v>0.66489999999999994</v>
      </c>
      <c r="X702" s="22">
        <v>5.1399999999999994E-2</v>
      </c>
      <c r="Y702" s="22">
        <v>0</v>
      </c>
      <c r="Z702" s="22">
        <v>0</v>
      </c>
      <c r="AA702" s="22">
        <v>0.19329999999999997</v>
      </c>
      <c r="AB702" s="22">
        <v>9.0399999999999994E-2</v>
      </c>
      <c r="AC702" s="2">
        <v>130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2">
        <v>0</v>
      </c>
      <c r="F703" s="22">
        <v>0</v>
      </c>
      <c r="G703" s="22">
        <v>0.43939999999999996</v>
      </c>
      <c r="H703" s="22">
        <v>0.50070000000000003</v>
      </c>
      <c r="I703" s="22">
        <v>0</v>
      </c>
      <c r="J703" s="22">
        <v>0</v>
      </c>
      <c r="K703" s="22">
        <v>0</v>
      </c>
      <c r="L703" s="22">
        <v>5.9900000000000002E-2</v>
      </c>
      <c r="M703" s="22">
        <v>0</v>
      </c>
      <c r="N703" s="22">
        <v>0</v>
      </c>
      <c r="O703" s="22">
        <v>5.0999999999999997E-2</v>
      </c>
      <c r="P703" s="22">
        <v>0.94569999999999999</v>
      </c>
      <c r="Q703" s="22">
        <v>0</v>
      </c>
      <c r="R703" s="22">
        <v>0</v>
      </c>
      <c r="S703" s="22">
        <v>0</v>
      </c>
      <c r="T703" s="22">
        <v>3.3E-3</v>
      </c>
      <c r="U703" s="22">
        <v>0</v>
      </c>
      <c r="V703" s="22">
        <v>0</v>
      </c>
      <c r="W703" s="22">
        <v>0.85589999999999999</v>
      </c>
      <c r="X703" s="22">
        <v>4.4000000000000003E-3</v>
      </c>
      <c r="Y703" s="22">
        <v>0</v>
      </c>
      <c r="Z703" s="22">
        <v>0</v>
      </c>
      <c r="AA703" s="22">
        <v>0</v>
      </c>
      <c r="AB703" s="22">
        <v>0.13970000000000002</v>
      </c>
      <c r="AC703" s="2">
        <v>131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2">
        <v>0</v>
      </c>
      <c r="F704" s="22">
        <v>0</v>
      </c>
      <c r="G704" s="22">
        <v>0.43700000000000006</v>
      </c>
      <c r="H704" s="22">
        <v>0.47939999999999999</v>
      </c>
      <c r="I704" s="22">
        <v>0</v>
      </c>
      <c r="J704" s="22">
        <v>0</v>
      </c>
      <c r="K704" s="22">
        <v>2.4E-2</v>
      </c>
      <c r="L704" s="22">
        <v>5.96E-2</v>
      </c>
      <c r="M704" s="22">
        <v>0</v>
      </c>
      <c r="N704" s="22">
        <v>0</v>
      </c>
      <c r="O704" s="22">
        <v>6.08E-2</v>
      </c>
      <c r="P704" s="22">
        <v>0.90560000000000007</v>
      </c>
      <c r="Q704" s="22">
        <v>0</v>
      </c>
      <c r="R704" s="22">
        <v>0</v>
      </c>
      <c r="S704" s="22">
        <v>2.7099999999999999E-2</v>
      </c>
      <c r="T704" s="22">
        <v>6.5000000000000006E-3</v>
      </c>
      <c r="U704" s="22">
        <v>0</v>
      </c>
      <c r="V704" s="22">
        <v>0</v>
      </c>
      <c r="W704" s="22">
        <v>0.83730000000000004</v>
      </c>
      <c r="X704" s="22">
        <v>6.7000000000000002E-3</v>
      </c>
      <c r="Y704" s="22">
        <v>0</v>
      </c>
      <c r="Z704" s="22">
        <v>0</v>
      </c>
      <c r="AA704" s="22">
        <v>1.8100000000000002E-2</v>
      </c>
      <c r="AB704" s="22">
        <v>0.13789999999999999</v>
      </c>
      <c r="AC704" s="2">
        <v>132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2">
        <v>0</v>
      </c>
      <c r="F705" s="22">
        <v>0</v>
      </c>
      <c r="G705" s="22">
        <v>0.43320000000000003</v>
      </c>
      <c r="H705" s="22">
        <v>0.45850000000000002</v>
      </c>
      <c r="I705" s="22">
        <v>0</v>
      </c>
      <c r="J705" s="22">
        <v>0</v>
      </c>
      <c r="K705" s="22">
        <v>4.9200000000000001E-2</v>
      </c>
      <c r="L705" s="22">
        <v>5.91E-2</v>
      </c>
      <c r="M705" s="22">
        <v>0</v>
      </c>
      <c r="N705" s="22">
        <v>0</v>
      </c>
      <c r="O705" s="22">
        <v>7.5899999999999995E-2</v>
      </c>
      <c r="P705" s="22">
        <v>0.8609</v>
      </c>
      <c r="Q705" s="22">
        <v>0</v>
      </c>
      <c r="R705" s="22">
        <v>0</v>
      </c>
      <c r="S705" s="22">
        <v>5.6500000000000002E-2</v>
      </c>
      <c r="T705" s="22">
        <v>6.7000000000000002E-3</v>
      </c>
      <c r="U705" s="22">
        <v>0</v>
      </c>
      <c r="V705" s="22">
        <v>0</v>
      </c>
      <c r="W705" s="22">
        <v>0.81620000000000004</v>
      </c>
      <c r="X705" s="22">
        <v>8.199999999999999E-3</v>
      </c>
      <c r="Y705" s="22">
        <v>0</v>
      </c>
      <c r="Z705" s="22">
        <v>0</v>
      </c>
      <c r="AA705" s="22">
        <v>3.7999999999999999E-2</v>
      </c>
      <c r="AB705" s="22">
        <v>0.1376</v>
      </c>
      <c r="AC705" s="2">
        <v>133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2">
        <v>0</v>
      </c>
      <c r="F706" s="22">
        <v>0</v>
      </c>
      <c r="G706" s="22">
        <v>0.43259999999999998</v>
      </c>
      <c r="H706" s="22">
        <v>0.41490000000000005</v>
      </c>
      <c r="I706" s="22">
        <v>0</v>
      </c>
      <c r="J706" s="22">
        <v>0</v>
      </c>
      <c r="K706" s="22">
        <v>9.6500000000000002E-2</v>
      </c>
      <c r="L706" s="22">
        <v>5.5999999999999994E-2</v>
      </c>
      <c r="M706" s="22">
        <v>0</v>
      </c>
      <c r="N706" s="22">
        <v>0</v>
      </c>
      <c r="O706" s="22">
        <v>0.1013</v>
      </c>
      <c r="P706" s="22">
        <v>0.78139999999999998</v>
      </c>
      <c r="Q706" s="22">
        <v>0</v>
      </c>
      <c r="R706" s="22">
        <v>0</v>
      </c>
      <c r="S706" s="22">
        <v>0.10970000000000001</v>
      </c>
      <c r="T706" s="22">
        <v>7.6E-3</v>
      </c>
      <c r="U706" s="22">
        <v>0</v>
      </c>
      <c r="V706" s="22">
        <v>0</v>
      </c>
      <c r="W706" s="22">
        <v>0.77729999999999999</v>
      </c>
      <c r="X706" s="22">
        <v>1.21E-2</v>
      </c>
      <c r="Y706" s="22">
        <v>0</v>
      </c>
      <c r="Z706" s="22">
        <v>0</v>
      </c>
      <c r="AA706" s="22">
        <v>7.8600000000000003E-2</v>
      </c>
      <c r="AB706" s="22">
        <v>0.13200000000000001</v>
      </c>
      <c r="AC706" s="2">
        <v>134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2">
        <v>0</v>
      </c>
      <c r="F707" s="22">
        <v>0</v>
      </c>
      <c r="G707" s="22">
        <v>0.44929999999999998</v>
      </c>
      <c r="H707" s="22">
        <v>0.34149999999999997</v>
      </c>
      <c r="I707" s="22">
        <v>0</v>
      </c>
      <c r="J707" s="22">
        <v>0</v>
      </c>
      <c r="K707" s="22">
        <v>0.1479</v>
      </c>
      <c r="L707" s="22">
        <v>6.13E-2</v>
      </c>
      <c r="M707" s="22">
        <v>0</v>
      </c>
      <c r="N707" s="22">
        <v>0</v>
      </c>
      <c r="O707" s="22">
        <v>0.13369999999999999</v>
      </c>
      <c r="P707" s="22">
        <v>0.69079999999999997</v>
      </c>
      <c r="Q707" s="22">
        <v>0</v>
      </c>
      <c r="R707" s="22">
        <v>0</v>
      </c>
      <c r="S707" s="22">
        <v>0.16539999999999999</v>
      </c>
      <c r="T707" s="22">
        <v>1.01E-2</v>
      </c>
      <c r="U707" s="22">
        <v>0</v>
      </c>
      <c r="V707" s="22">
        <v>0</v>
      </c>
      <c r="W707" s="22">
        <v>0.72489999999999999</v>
      </c>
      <c r="X707" s="22">
        <v>2.0299999999999999E-2</v>
      </c>
      <c r="Y707" s="22">
        <v>0</v>
      </c>
      <c r="Z707" s="22">
        <v>0</v>
      </c>
      <c r="AA707" s="22">
        <v>0.12990000000000002</v>
      </c>
      <c r="AB707" s="22">
        <v>0.1249</v>
      </c>
      <c r="AC707" s="2">
        <v>135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2">
        <v>0</v>
      </c>
      <c r="F708" s="22">
        <v>0</v>
      </c>
      <c r="G708" s="22">
        <v>0.43969999999999998</v>
      </c>
      <c r="H708" s="22">
        <v>0.3004</v>
      </c>
      <c r="I708" s="22">
        <v>0</v>
      </c>
      <c r="J708" s="22">
        <v>0</v>
      </c>
      <c r="K708" s="22">
        <v>0.19989999999999999</v>
      </c>
      <c r="L708" s="22">
        <v>0.06</v>
      </c>
      <c r="M708" s="22">
        <v>0</v>
      </c>
      <c r="N708" s="22">
        <v>0</v>
      </c>
      <c r="O708" s="22">
        <v>0.17079999999999998</v>
      </c>
      <c r="P708" s="22">
        <v>0.59719999999999995</v>
      </c>
      <c r="Q708" s="22">
        <v>0</v>
      </c>
      <c r="R708" s="22">
        <v>0</v>
      </c>
      <c r="S708" s="22">
        <v>0.2167</v>
      </c>
      <c r="T708" s="22">
        <v>1.5300000000000001E-2</v>
      </c>
      <c r="U708" s="22">
        <v>0</v>
      </c>
      <c r="V708" s="22">
        <v>0</v>
      </c>
      <c r="W708" s="22">
        <v>0.66189999999999993</v>
      </c>
      <c r="X708" s="22">
        <v>3.9800000000000002E-2</v>
      </c>
      <c r="Y708" s="22">
        <v>0</v>
      </c>
      <c r="Z708" s="22">
        <v>0</v>
      </c>
      <c r="AA708" s="22">
        <v>0.18340000000000001</v>
      </c>
      <c r="AB708" s="22">
        <v>0.1149</v>
      </c>
      <c r="AC708" s="2">
        <v>136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2">
        <v>0</v>
      </c>
      <c r="F709" s="22">
        <v>0</v>
      </c>
      <c r="G709" s="22">
        <v>0.44299999999999995</v>
      </c>
      <c r="H709" s="22">
        <v>0.24590000000000001</v>
      </c>
      <c r="I709" s="22">
        <v>0</v>
      </c>
      <c r="J709" s="22">
        <v>0</v>
      </c>
      <c r="K709" s="22">
        <v>0.25059999999999999</v>
      </c>
      <c r="L709" s="22">
        <v>6.0499999999999998E-2</v>
      </c>
      <c r="M709" s="22">
        <v>0</v>
      </c>
      <c r="N709" s="22">
        <v>0</v>
      </c>
      <c r="O709" s="22">
        <v>0.22829999999999998</v>
      </c>
      <c r="P709" s="22">
        <v>0.48270000000000002</v>
      </c>
      <c r="Q709" s="22">
        <v>0</v>
      </c>
      <c r="R709" s="22">
        <v>0</v>
      </c>
      <c r="S709" s="22">
        <v>0.26350000000000001</v>
      </c>
      <c r="T709" s="22">
        <v>2.5499999999999998E-2</v>
      </c>
      <c r="U709" s="22">
        <v>0</v>
      </c>
      <c r="V709" s="22">
        <v>0</v>
      </c>
      <c r="W709" s="22">
        <v>0.57409999999999994</v>
      </c>
      <c r="X709" s="22">
        <v>8.3100000000000007E-2</v>
      </c>
      <c r="Y709" s="22">
        <v>0</v>
      </c>
      <c r="Z709" s="22">
        <v>0</v>
      </c>
      <c r="AA709" s="22">
        <v>0.2404</v>
      </c>
      <c r="AB709" s="22">
        <v>0.1024</v>
      </c>
      <c r="AC709" s="2">
        <v>137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2">
        <v>0</v>
      </c>
      <c r="F710" s="22">
        <v>0</v>
      </c>
      <c r="G710" s="22">
        <v>0.40720000000000001</v>
      </c>
      <c r="H710" s="22">
        <v>0.50350000000000006</v>
      </c>
      <c r="I710" s="22">
        <v>0</v>
      </c>
      <c r="J710" s="22">
        <v>0</v>
      </c>
      <c r="K710" s="22">
        <v>0</v>
      </c>
      <c r="L710" s="22">
        <v>8.929999999999999E-2</v>
      </c>
      <c r="M710" s="22">
        <v>0</v>
      </c>
      <c r="N710" s="22">
        <v>0</v>
      </c>
      <c r="O710" s="22">
        <v>3.6799999999999999E-2</v>
      </c>
      <c r="P710" s="22">
        <v>0.95709999999999995</v>
      </c>
      <c r="Q710" s="22">
        <v>0</v>
      </c>
      <c r="R710" s="22">
        <v>0</v>
      </c>
      <c r="S710" s="22">
        <v>0</v>
      </c>
      <c r="T710" s="22">
        <v>6.0999999999999995E-3</v>
      </c>
      <c r="U710" s="22">
        <v>0</v>
      </c>
      <c r="V710" s="22">
        <v>0</v>
      </c>
      <c r="W710" s="22">
        <v>0.79519999999999991</v>
      </c>
      <c r="X710" s="22">
        <v>2E-3</v>
      </c>
      <c r="Y710" s="22">
        <v>0</v>
      </c>
      <c r="Z710" s="22">
        <v>0</v>
      </c>
      <c r="AA710" s="22">
        <v>0</v>
      </c>
      <c r="AB710" s="22">
        <v>0.20280000000000001</v>
      </c>
      <c r="AC710" s="2">
        <v>138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2">
        <v>0</v>
      </c>
      <c r="F711" s="22">
        <v>0</v>
      </c>
      <c r="G711" s="22">
        <v>0.40439999999999998</v>
      </c>
      <c r="H711" s="22">
        <v>0.48270000000000002</v>
      </c>
      <c r="I711" s="22">
        <v>0</v>
      </c>
      <c r="J711" s="22">
        <v>0</v>
      </c>
      <c r="K711" s="22">
        <v>2.4199999999999999E-2</v>
      </c>
      <c r="L711" s="22">
        <v>8.8699999999999987E-2</v>
      </c>
      <c r="M711" s="22">
        <v>0</v>
      </c>
      <c r="N711" s="22">
        <v>0</v>
      </c>
      <c r="O711" s="22">
        <v>5.0499999999999996E-2</v>
      </c>
      <c r="P711" s="22">
        <v>0.91120000000000001</v>
      </c>
      <c r="Q711" s="22">
        <v>0</v>
      </c>
      <c r="R711" s="22">
        <v>0</v>
      </c>
      <c r="S711" s="22">
        <v>3.2000000000000001E-2</v>
      </c>
      <c r="T711" s="22">
        <v>6.3E-3</v>
      </c>
      <c r="U711" s="22">
        <v>0</v>
      </c>
      <c r="V711" s="22">
        <v>0</v>
      </c>
      <c r="W711" s="22">
        <v>0.77879999999999994</v>
      </c>
      <c r="X711" s="22">
        <v>1.9E-3</v>
      </c>
      <c r="Y711" s="22">
        <v>0</v>
      </c>
      <c r="Z711" s="22">
        <v>0</v>
      </c>
      <c r="AA711" s="22">
        <v>1.43E-2</v>
      </c>
      <c r="AB711" s="22">
        <v>0.20499999999999999</v>
      </c>
      <c r="AC711" s="2">
        <v>139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2">
        <v>0</v>
      </c>
      <c r="F712" s="22">
        <v>0</v>
      </c>
      <c r="G712" s="22">
        <v>0.41810000000000003</v>
      </c>
      <c r="H712" s="22">
        <v>0.441</v>
      </c>
      <c r="I712" s="22">
        <v>0</v>
      </c>
      <c r="J712" s="22">
        <v>0</v>
      </c>
      <c r="K712" s="22">
        <v>4.9100000000000005E-2</v>
      </c>
      <c r="L712" s="22">
        <v>9.1799999999999993E-2</v>
      </c>
      <c r="M712" s="22">
        <v>0</v>
      </c>
      <c r="N712" s="22">
        <v>0</v>
      </c>
      <c r="O712" s="22">
        <v>6.2400000000000004E-2</v>
      </c>
      <c r="P712" s="22">
        <v>0.86360000000000003</v>
      </c>
      <c r="Q712" s="22">
        <v>0</v>
      </c>
      <c r="R712" s="22">
        <v>0</v>
      </c>
      <c r="S712" s="22">
        <v>6.6299999999999998E-2</v>
      </c>
      <c r="T712" s="22">
        <v>7.7000000000000002E-3</v>
      </c>
      <c r="U712" s="22">
        <v>0</v>
      </c>
      <c r="V712" s="22">
        <v>0</v>
      </c>
      <c r="W712" s="22">
        <v>0.76690000000000003</v>
      </c>
      <c r="X712" s="22">
        <v>2.0999999999999999E-3</v>
      </c>
      <c r="Y712" s="22">
        <v>0</v>
      </c>
      <c r="Z712" s="22">
        <v>0</v>
      </c>
      <c r="AA712" s="22">
        <v>2.8399999999999998E-2</v>
      </c>
      <c r="AB712" s="22">
        <v>0.2026</v>
      </c>
      <c r="AC712" s="2">
        <v>140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2">
        <v>0</v>
      </c>
      <c r="F713" s="22">
        <v>0</v>
      </c>
      <c r="G713" s="22">
        <v>0.41220000000000001</v>
      </c>
      <c r="H713" s="22">
        <v>0.39939999999999998</v>
      </c>
      <c r="I713" s="22">
        <v>0</v>
      </c>
      <c r="J713" s="22">
        <v>0</v>
      </c>
      <c r="K713" s="22">
        <v>9.8000000000000004E-2</v>
      </c>
      <c r="L713" s="22">
        <v>9.0399999999999994E-2</v>
      </c>
      <c r="M713" s="22">
        <v>0</v>
      </c>
      <c r="N713" s="22">
        <v>0</v>
      </c>
      <c r="O713" s="22">
        <v>8.72E-2</v>
      </c>
      <c r="P713" s="22">
        <v>0.77069999999999994</v>
      </c>
      <c r="Q713" s="22">
        <v>0</v>
      </c>
      <c r="R713" s="22">
        <v>0</v>
      </c>
      <c r="S713" s="22">
        <v>0.13269999999999998</v>
      </c>
      <c r="T713" s="22">
        <v>9.3999999999999986E-3</v>
      </c>
      <c r="U713" s="22">
        <v>0</v>
      </c>
      <c r="V713" s="22">
        <v>0</v>
      </c>
      <c r="W713" s="22">
        <v>0.73560000000000003</v>
      </c>
      <c r="X713" s="22">
        <v>1.1999999999999999E-3</v>
      </c>
      <c r="Y713" s="22">
        <v>0</v>
      </c>
      <c r="Z713" s="22">
        <v>0</v>
      </c>
      <c r="AA713" s="22">
        <v>6.08E-2</v>
      </c>
      <c r="AB713" s="22">
        <v>0.2024</v>
      </c>
      <c r="AC713" s="2">
        <v>141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2">
        <v>0</v>
      </c>
      <c r="F714" s="22">
        <v>0</v>
      </c>
      <c r="G714" s="22">
        <v>0.4118</v>
      </c>
      <c r="H714" s="22">
        <v>0.34700000000000003</v>
      </c>
      <c r="I714" s="22">
        <v>0</v>
      </c>
      <c r="J714" s="22">
        <v>0</v>
      </c>
      <c r="K714" s="22">
        <v>0.15079999999999999</v>
      </c>
      <c r="L714" s="22">
        <v>9.0399999999999994E-2</v>
      </c>
      <c r="M714" s="22">
        <v>0</v>
      </c>
      <c r="N714" s="22">
        <v>0</v>
      </c>
      <c r="O714" s="22">
        <v>0.11599999999999999</v>
      </c>
      <c r="P714" s="22">
        <v>0.66879999999999995</v>
      </c>
      <c r="Q714" s="22">
        <v>0</v>
      </c>
      <c r="R714" s="22">
        <v>0</v>
      </c>
      <c r="S714" s="22">
        <v>0.20100000000000001</v>
      </c>
      <c r="T714" s="22">
        <v>1.4199999999999999E-2</v>
      </c>
      <c r="U714" s="22">
        <v>0</v>
      </c>
      <c r="V714" s="22">
        <v>0</v>
      </c>
      <c r="W714" s="22">
        <v>0.69599999999999995</v>
      </c>
      <c r="X714" s="22">
        <v>7.000000000000001E-4</v>
      </c>
      <c r="Y714" s="22">
        <v>0</v>
      </c>
      <c r="Z714" s="22">
        <v>0</v>
      </c>
      <c r="AA714" s="22">
        <v>0.10300000000000001</v>
      </c>
      <c r="AB714" s="22">
        <v>0.20030000000000001</v>
      </c>
      <c r="AC714" s="2">
        <v>142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2">
        <v>0</v>
      </c>
      <c r="F715" s="22">
        <v>0</v>
      </c>
      <c r="G715" s="22">
        <v>0.41159999999999997</v>
      </c>
      <c r="H715" s="22">
        <v>0.29659999999999997</v>
      </c>
      <c r="I715" s="22">
        <v>0</v>
      </c>
      <c r="J715" s="22">
        <v>0</v>
      </c>
      <c r="K715" s="22">
        <v>0.20149999999999998</v>
      </c>
      <c r="L715" s="22">
        <v>9.0299999999999991E-2</v>
      </c>
      <c r="M715" s="22">
        <v>0</v>
      </c>
      <c r="N715" s="22">
        <v>0</v>
      </c>
      <c r="O715" s="22">
        <v>0.1489</v>
      </c>
      <c r="P715" s="22">
        <v>0.57369999999999999</v>
      </c>
      <c r="Q715" s="22">
        <v>0</v>
      </c>
      <c r="R715" s="22">
        <v>0</v>
      </c>
      <c r="S715" s="22">
        <v>0.25800000000000001</v>
      </c>
      <c r="T715" s="22">
        <v>1.9400000000000001E-2</v>
      </c>
      <c r="U715" s="22">
        <v>0</v>
      </c>
      <c r="V715" s="22">
        <v>0</v>
      </c>
      <c r="W715" s="22">
        <v>0.65560000000000007</v>
      </c>
      <c r="X715" s="22">
        <v>6.4000000000000003E-3</v>
      </c>
      <c r="Y715" s="22">
        <v>0</v>
      </c>
      <c r="Z715" s="22">
        <v>0</v>
      </c>
      <c r="AA715" s="22">
        <v>0.14940000000000001</v>
      </c>
      <c r="AB715" s="22">
        <v>0.18859999999999999</v>
      </c>
      <c r="AC715" s="2">
        <v>143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2">
        <v>0</v>
      </c>
      <c r="F716" s="22">
        <v>0</v>
      </c>
      <c r="G716" s="22">
        <v>0.40909999999999996</v>
      </c>
      <c r="H716" s="22">
        <v>0.25219999999999998</v>
      </c>
      <c r="I716" s="22">
        <v>0</v>
      </c>
      <c r="J716" s="22">
        <v>0</v>
      </c>
      <c r="K716" s="22">
        <v>0.24890000000000001</v>
      </c>
      <c r="L716" s="22">
        <v>8.9800000000000005E-2</v>
      </c>
      <c r="M716" s="22">
        <v>0</v>
      </c>
      <c r="N716" s="22">
        <v>0</v>
      </c>
      <c r="O716" s="22">
        <v>0.18559999999999999</v>
      </c>
      <c r="P716" s="22">
        <v>0.45579999999999998</v>
      </c>
      <c r="Q716" s="22">
        <v>0</v>
      </c>
      <c r="R716" s="22">
        <v>0</v>
      </c>
      <c r="S716" s="22">
        <v>0.29920000000000002</v>
      </c>
      <c r="T716" s="22">
        <v>5.9400000000000001E-2</v>
      </c>
      <c r="U716" s="22">
        <v>0</v>
      </c>
      <c r="V716" s="22">
        <v>0</v>
      </c>
      <c r="W716" s="22">
        <v>0.59939999999999993</v>
      </c>
      <c r="X716" s="22">
        <v>3.2300000000000002E-2</v>
      </c>
      <c r="Y716" s="22">
        <v>0</v>
      </c>
      <c r="Z716" s="22">
        <v>0</v>
      </c>
      <c r="AA716" s="22">
        <v>0.19769999999999999</v>
      </c>
      <c r="AB716" s="22">
        <v>0.17059999999999997</v>
      </c>
      <c r="AC716" s="2">
        <v>144</v>
      </c>
    </row>
    <row r="717" spans="1:29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2">
        <v>0</v>
      </c>
      <c r="F717" s="22">
        <v>0</v>
      </c>
      <c r="G717" s="22">
        <v>0.51600000000000001</v>
      </c>
      <c r="H717" s="22">
        <v>0.48399999999999999</v>
      </c>
      <c r="I717" s="22">
        <v>0</v>
      </c>
      <c r="J717" s="22">
        <v>0</v>
      </c>
      <c r="K717" s="22">
        <v>0</v>
      </c>
      <c r="L717" s="22">
        <v>0</v>
      </c>
      <c r="M717" s="22">
        <v>0</v>
      </c>
      <c r="N717" s="22">
        <v>0</v>
      </c>
      <c r="O717" s="22">
        <v>0.25</v>
      </c>
      <c r="P717" s="22">
        <v>0.75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0.88359999999999994</v>
      </c>
      <c r="X717" s="22">
        <v>0.1164</v>
      </c>
      <c r="Y717" s="22">
        <v>0</v>
      </c>
      <c r="Z717" s="22">
        <v>0</v>
      </c>
      <c r="AA717" s="22">
        <v>0</v>
      </c>
      <c r="AB717" s="22">
        <v>0</v>
      </c>
      <c r="AC717" s="2">
        <v>145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2">
        <v>0</v>
      </c>
      <c r="F718" s="22">
        <v>0</v>
      </c>
      <c r="G718" s="22">
        <v>0.501</v>
      </c>
      <c r="H718" s="22">
        <v>0.48399999999999999</v>
      </c>
      <c r="I718" s="22">
        <v>0</v>
      </c>
      <c r="J718" s="22">
        <v>0</v>
      </c>
      <c r="K718" s="22">
        <v>1.4999999999999999E-2</v>
      </c>
      <c r="L718" s="22">
        <v>0</v>
      </c>
      <c r="M718" s="22">
        <v>0</v>
      </c>
      <c r="N718" s="22">
        <v>0</v>
      </c>
      <c r="O718" s="22">
        <v>0.27050000000000002</v>
      </c>
      <c r="P718" s="22">
        <v>0.71530000000000005</v>
      </c>
      <c r="Q718" s="22">
        <v>0</v>
      </c>
      <c r="R718" s="22">
        <v>0</v>
      </c>
      <c r="S718" s="22">
        <v>1.4199999999999999E-2</v>
      </c>
      <c r="T718" s="22">
        <v>0</v>
      </c>
      <c r="U718" s="22">
        <v>0</v>
      </c>
      <c r="V718" s="22">
        <v>0</v>
      </c>
      <c r="W718" s="22">
        <v>0.83569999999999989</v>
      </c>
      <c r="X718" s="22">
        <v>0.14810000000000001</v>
      </c>
      <c r="Y718" s="22">
        <v>0</v>
      </c>
      <c r="Z718" s="22">
        <v>0</v>
      </c>
      <c r="AA718" s="22">
        <v>1.6200000000000003E-2</v>
      </c>
      <c r="AB718" s="22">
        <v>0</v>
      </c>
      <c r="AC718" s="2">
        <v>146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2">
        <v>0</v>
      </c>
      <c r="F719" s="22">
        <v>0</v>
      </c>
      <c r="G719" s="22">
        <v>0.50060000000000004</v>
      </c>
      <c r="H719" s="22">
        <v>0.46939999999999998</v>
      </c>
      <c r="I719" s="22">
        <v>0</v>
      </c>
      <c r="J719" s="22">
        <v>0</v>
      </c>
      <c r="K719" s="22">
        <v>0.03</v>
      </c>
      <c r="L719" s="22">
        <v>0</v>
      </c>
      <c r="M719" s="22">
        <v>0</v>
      </c>
      <c r="N719" s="22">
        <v>0</v>
      </c>
      <c r="O719" s="22">
        <v>0.31559999999999999</v>
      </c>
      <c r="P719" s="22">
        <v>0.65720000000000001</v>
      </c>
      <c r="Q719" s="22">
        <v>0</v>
      </c>
      <c r="R719" s="22">
        <v>0</v>
      </c>
      <c r="S719" s="22">
        <v>2.7200000000000002E-2</v>
      </c>
      <c r="T719" s="22">
        <v>0</v>
      </c>
      <c r="U719" s="22">
        <v>0</v>
      </c>
      <c r="V719" s="22">
        <v>0</v>
      </c>
      <c r="W719" s="22">
        <v>0.78189999999999993</v>
      </c>
      <c r="X719" s="22">
        <v>0.18420000000000003</v>
      </c>
      <c r="Y719" s="22">
        <v>0</v>
      </c>
      <c r="Z719" s="22">
        <v>0</v>
      </c>
      <c r="AA719" s="22">
        <v>3.39E-2</v>
      </c>
      <c r="AB719" s="22">
        <v>0</v>
      </c>
      <c r="AC719" s="2">
        <v>147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2">
        <v>0</v>
      </c>
      <c r="F720" s="22">
        <v>0</v>
      </c>
      <c r="G720" s="22">
        <v>0.501</v>
      </c>
      <c r="H720" s="22">
        <v>0.45409999999999995</v>
      </c>
      <c r="I720" s="22">
        <v>0</v>
      </c>
      <c r="J720" s="22">
        <v>0</v>
      </c>
      <c r="K720" s="22">
        <v>4.4900000000000002E-2</v>
      </c>
      <c r="L720" s="22">
        <v>0</v>
      </c>
      <c r="M720" s="22">
        <v>0</v>
      </c>
      <c r="N720" s="22">
        <v>0</v>
      </c>
      <c r="O720" s="22">
        <v>0.37569999999999998</v>
      </c>
      <c r="P720" s="22">
        <v>0.58200000000000007</v>
      </c>
      <c r="Q720" s="22">
        <v>0</v>
      </c>
      <c r="R720" s="22">
        <v>0</v>
      </c>
      <c r="S720" s="22">
        <v>4.2300000000000004E-2</v>
      </c>
      <c r="T720" s="22">
        <v>0</v>
      </c>
      <c r="U720" s="22">
        <v>0</v>
      </c>
      <c r="V720" s="22">
        <v>0</v>
      </c>
      <c r="W720" s="22">
        <v>0.70609999999999995</v>
      </c>
      <c r="X720" s="22">
        <v>0.2437</v>
      </c>
      <c r="Y720" s="22">
        <v>0</v>
      </c>
      <c r="Z720" s="22">
        <v>0</v>
      </c>
      <c r="AA720" s="22">
        <v>5.0199999999999995E-2</v>
      </c>
      <c r="AB720" s="22">
        <v>0</v>
      </c>
      <c r="AC720" s="2">
        <v>148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2">
        <v>0</v>
      </c>
      <c r="F721" s="22">
        <v>0</v>
      </c>
      <c r="G721" s="22">
        <v>0.47039999999999998</v>
      </c>
      <c r="H721" s="22">
        <v>0.499</v>
      </c>
      <c r="I721" s="22">
        <v>0</v>
      </c>
      <c r="J721" s="22">
        <v>0</v>
      </c>
      <c r="K721" s="22">
        <v>0</v>
      </c>
      <c r="L721" s="22">
        <v>3.0600000000000002E-2</v>
      </c>
      <c r="M721" s="22">
        <v>0</v>
      </c>
      <c r="N721" s="22">
        <v>0</v>
      </c>
      <c r="O721" s="22">
        <v>0.113</v>
      </c>
      <c r="P721" s="22">
        <v>0.88120000000000009</v>
      </c>
      <c r="Q721" s="22">
        <v>0</v>
      </c>
      <c r="R721" s="22">
        <v>0</v>
      </c>
      <c r="S721" s="22">
        <v>0</v>
      </c>
      <c r="T721" s="22">
        <v>5.7999999999999996E-3</v>
      </c>
      <c r="U721" s="22">
        <v>0</v>
      </c>
      <c r="V721" s="22">
        <v>0</v>
      </c>
      <c r="W721" s="22">
        <v>0.90790000000000004</v>
      </c>
      <c r="X721" s="22">
        <v>2.8500000000000001E-2</v>
      </c>
      <c r="Y721" s="22">
        <v>0</v>
      </c>
      <c r="Z721" s="22">
        <v>0</v>
      </c>
      <c r="AA721" s="22">
        <v>0</v>
      </c>
      <c r="AB721" s="22">
        <v>6.3600000000000004E-2</v>
      </c>
      <c r="AC721" s="2">
        <v>149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2">
        <v>0</v>
      </c>
      <c r="F722" s="22">
        <v>0</v>
      </c>
      <c r="G722" s="22">
        <v>0.47009999999999996</v>
      </c>
      <c r="H722" s="22">
        <v>0.47939999999999999</v>
      </c>
      <c r="I722" s="22">
        <v>0</v>
      </c>
      <c r="J722" s="22">
        <v>0</v>
      </c>
      <c r="K722" s="22">
        <v>0.02</v>
      </c>
      <c r="L722" s="22">
        <v>3.0499999999999999E-2</v>
      </c>
      <c r="M722" s="22">
        <v>0</v>
      </c>
      <c r="N722" s="22">
        <v>0</v>
      </c>
      <c r="O722" s="22">
        <v>0.1268</v>
      </c>
      <c r="P722" s="22">
        <v>0.84930000000000005</v>
      </c>
      <c r="Q722" s="22">
        <v>0</v>
      </c>
      <c r="R722" s="22">
        <v>0</v>
      </c>
      <c r="S722" s="22">
        <v>1.7500000000000002E-2</v>
      </c>
      <c r="T722" s="22">
        <v>6.4000000000000003E-3</v>
      </c>
      <c r="U722" s="22">
        <v>0</v>
      </c>
      <c r="V722" s="22">
        <v>0</v>
      </c>
      <c r="W722" s="22">
        <v>0.88319999999999999</v>
      </c>
      <c r="X722" s="22">
        <v>3.1899999999999998E-2</v>
      </c>
      <c r="Y722" s="22">
        <v>0</v>
      </c>
      <c r="Z722" s="22">
        <v>0</v>
      </c>
      <c r="AA722" s="22">
        <v>2.23E-2</v>
      </c>
      <c r="AB722" s="22">
        <v>6.2600000000000003E-2</v>
      </c>
      <c r="AC722" s="2">
        <v>150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2">
        <v>0</v>
      </c>
      <c r="F723" s="22">
        <v>0</v>
      </c>
      <c r="G723" s="22">
        <v>0.4703</v>
      </c>
      <c r="H723" s="22">
        <v>0.45909999999999995</v>
      </c>
      <c r="I723" s="22">
        <v>0</v>
      </c>
      <c r="J723" s="22">
        <v>0</v>
      </c>
      <c r="K723" s="22">
        <v>3.9900000000000005E-2</v>
      </c>
      <c r="L723" s="22">
        <v>3.0699999999999998E-2</v>
      </c>
      <c r="M723" s="22">
        <v>0</v>
      </c>
      <c r="N723" s="22">
        <v>0</v>
      </c>
      <c r="O723" s="22">
        <v>0.1487</v>
      </c>
      <c r="P723" s="22">
        <v>0.80709999999999993</v>
      </c>
      <c r="Q723" s="22">
        <v>0</v>
      </c>
      <c r="R723" s="22">
        <v>0</v>
      </c>
      <c r="S723" s="22">
        <v>3.6400000000000002E-2</v>
      </c>
      <c r="T723" s="22">
        <v>7.8000000000000005E-3</v>
      </c>
      <c r="U723" s="22">
        <v>0</v>
      </c>
      <c r="V723" s="22">
        <v>0</v>
      </c>
      <c r="W723" s="22">
        <v>0.85730000000000006</v>
      </c>
      <c r="X723" s="22">
        <v>3.9699999999999999E-2</v>
      </c>
      <c r="Y723" s="22">
        <v>0</v>
      </c>
      <c r="Z723" s="22">
        <v>0</v>
      </c>
      <c r="AA723" s="22">
        <v>4.24E-2</v>
      </c>
      <c r="AB723" s="22">
        <v>6.0599999999999994E-2</v>
      </c>
      <c r="AC723" s="2">
        <v>151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2">
        <v>0</v>
      </c>
      <c r="F724" s="22">
        <v>0</v>
      </c>
      <c r="G724" s="22">
        <v>0.47049999999999997</v>
      </c>
      <c r="H724" s="22">
        <v>0.439</v>
      </c>
      <c r="I724" s="22">
        <v>0</v>
      </c>
      <c r="J724" s="22">
        <v>0</v>
      </c>
      <c r="K724" s="22">
        <v>0.06</v>
      </c>
      <c r="L724" s="22">
        <v>3.0499999999999999E-2</v>
      </c>
      <c r="M724" s="22">
        <v>0</v>
      </c>
      <c r="N724" s="22">
        <v>0</v>
      </c>
      <c r="O724" s="22">
        <v>0.1628</v>
      </c>
      <c r="P724" s="22">
        <v>0.7712</v>
      </c>
      <c r="Q724" s="22">
        <v>0</v>
      </c>
      <c r="R724" s="22">
        <v>0</v>
      </c>
      <c r="S724" s="22">
        <v>5.7800000000000004E-2</v>
      </c>
      <c r="T724" s="22">
        <v>8.199999999999999E-3</v>
      </c>
      <c r="U724" s="22">
        <v>0</v>
      </c>
      <c r="V724" s="22">
        <v>0</v>
      </c>
      <c r="W724" s="22">
        <v>0.83099999999999996</v>
      </c>
      <c r="X724" s="22">
        <v>5.0799999999999998E-2</v>
      </c>
      <c r="Y724" s="22">
        <v>0</v>
      </c>
      <c r="Z724" s="22">
        <v>0</v>
      </c>
      <c r="AA724" s="22">
        <v>6.1799999999999994E-2</v>
      </c>
      <c r="AB724" s="22">
        <v>5.6399999999999999E-2</v>
      </c>
      <c r="AC724" s="2">
        <v>152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2">
        <v>0</v>
      </c>
      <c r="F725" s="22">
        <v>0</v>
      </c>
      <c r="G725" s="22">
        <v>0.47049999999999997</v>
      </c>
      <c r="H725" s="22">
        <v>0.41880000000000001</v>
      </c>
      <c r="I725" s="22">
        <v>0</v>
      </c>
      <c r="J725" s="22">
        <v>0</v>
      </c>
      <c r="K725" s="22">
        <v>8.0199999999999994E-2</v>
      </c>
      <c r="L725" s="22">
        <v>3.0499999999999999E-2</v>
      </c>
      <c r="M725" s="22">
        <v>0</v>
      </c>
      <c r="N725" s="22">
        <v>0</v>
      </c>
      <c r="O725" s="22">
        <v>0.18</v>
      </c>
      <c r="P725" s="22">
        <v>0.73219999999999996</v>
      </c>
      <c r="Q725" s="22">
        <v>0</v>
      </c>
      <c r="R725" s="22">
        <v>0</v>
      </c>
      <c r="S725" s="22">
        <v>7.7100000000000002E-2</v>
      </c>
      <c r="T725" s="22">
        <v>1.0700000000000001E-2</v>
      </c>
      <c r="U725" s="22">
        <v>0</v>
      </c>
      <c r="V725" s="22">
        <v>0</v>
      </c>
      <c r="W725" s="22">
        <v>0.80019999999999991</v>
      </c>
      <c r="X725" s="22">
        <v>6.3299999999999995E-2</v>
      </c>
      <c r="Y725" s="22">
        <v>0</v>
      </c>
      <c r="Z725" s="22">
        <v>0</v>
      </c>
      <c r="AA725" s="22">
        <v>8.2100000000000006E-2</v>
      </c>
      <c r="AB725" s="22">
        <v>5.4400000000000004E-2</v>
      </c>
      <c r="AC725" s="2">
        <v>153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2">
        <v>0</v>
      </c>
      <c r="F726" s="22">
        <v>0</v>
      </c>
      <c r="G726" s="22">
        <v>0.4703</v>
      </c>
      <c r="H726" s="22">
        <v>0.3997</v>
      </c>
      <c r="I726" s="22">
        <v>0</v>
      </c>
      <c r="J726" s="22">
        <v>0</v>
      </c>
      <c r="K726" s="22">
        <v>9.9299999999999999E-2</v>
      </c>
      <c r="L726" s="22">
        <v>3.0699999999999998E-2</v>
      </c>
      <c r="M726" s="22">
        <v>0</v>
      </c>
      <c r="N726" s="22">
        <v>0</v>
      </c>
      <c r="O726" s="22">
        <v>0.21340000000000001</v>
      </c>
      <c r="P726" s="22">
        <v>0.67799999999999994</v>
      </c>
      <c r="Q726" s="22">
        <v>0</v>
      </c>
      <c r="R726" s="22">
        <v>0</v>
      </c>
      <c r="S726" s="22">
        <v>9.5799999999999996E-2</v>
      </c>
      <c r="T726" s="22">
        <v>1.2800000000000001E-2</v>
      </c>
      <c r="U726" s="22">
        <v>0</v>
      </c>
      <c r="V726" s="22">
        <v>0</v>
      </c>
      <c r="W726" s="22">
        <v>0.7659999999999999</v>
      </c>
      <c r="X726" s="22">
        <v>8.0299999999999996E-2</v>
      </c>
      <c r="Y726" s="22">
        <v>0</v>
      </c>
      <c r="Z726" s="22">
        <v>0</v>
      </c>
      <c r="AA726" s="22">
        <v>0.10039999999999999</v>
      </c>
      <c r="AB726" s="22">
        <v>5.33E-2</v>
      </c>
      <c r="AC726" s="2">
        <v>154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2">
        <v>0</v>
      </c>
      <c r="F727" s="22">
        <v>0</v>
      </c>
      <c r="G727" s="22">
        <v>0.43670000000000003</v>
      </c>
      <c r="H727" s="22">
        <v>0.50149999999999995</v>
      </c>
      <c r="I727" s="22">
        <v>0</v>
      </c>
      <c r="J727" s="22">
        <v>0</v>
      </c>
      <c r="K727" s="22">
        <v>0</v>
      </c>
      <c r="L727" s="22">
        <v>6.1799999999999994E-2</v>
      </c>
      <c r="M727" s="22">
        <v>0</v>
      </c>
      <c r="N727" s="22">
        <v>0</v>
      </c>
      <c r="O727" s="22">
        <v>7.7100000000000002E-2</v>
      </c>
      <c r="P727" s="22">
        <v>0.91659999999999997</v>
      </c>
      <c r="Q727" s="22">
        <v>0</v>
      </c>
      <c r="R727" s="22">
        <v>0</v>
      </c>
      <c r="S727" s="22">
        <v>0</v>
      </c>
      <c r="T727" s="22">
        <v>6.3E-3</v>
      </c>
      <c r="U727" s="22">
        <v>0</v>
      </c>
      <c r="V727" s="22">
        <v>0</v>
      </c>
      <c r="W727" s="22">
        <v>0.86499999999999999</v>
      </c>
      <c r="X727" s="22">
        <v>7.1999999999999998E-3</v>
      </c>
      <c r="Y727" s="22">
        <v>0</v>
      </c>
      <c r="Z727" s="22">
        <v>0</v>
      </c>
      <c r="AA727" s="22">
        <v>0</v>
      </c>
      <c r="AB727" s="22">
        <v>0.1278</v>
      </c>
      <c r="AC727" s="2">
        <v>155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2">
        <v>0</v>
      </c>
      <c r="F728" s="22">
        <v>0</v>
      </c>
      <c r="G728" s="22">
        <v>0.43790000000000001</v>
      </c>
      <c r="H728" s="22">
        <v>0.48009999999999997</v>
      </c>
      <c r="I728" s="22">
        <v>0</v>
      </c>
      <c r="J728" s="22">
        <v>0</v>
      </c>
      <c r="K728" s="22">
        <v>0.02</v>
      </c>
      <c r="L728" s="22">
        <v>6.2E-2</v>
      </c>
      <c r="M728" s="22">
        <v>0</v>
      </c>
      <c r="N728" s="22">
        <v>0</v>
      </c>
      <c r="O728" s="22">
        <v>8.9099999999999999E-2</v>
      </c>
      <c r="P728" s="22">
        <v>0.877</v>
      </c>
      <c r="Q728" s="22">
        <v>0</v>
      </c>
      <c r="R728" s="22">
        <v>0</v>
      </c>
      <c r="S728" s="22">
        <v>2.5499999999999998E-2</v>
      </c>
      <c r="T728" s="22">
        <v>8.3999999999999995E-3</v>
      </c>
      <c r="U728" s="22">
        <v>0</v>
      </c>
      <c r="V728" s="22">
        <v>0</v>
      </c>
      <c r="W728" s="22">
        <v>0.85309999999999997</v>
      </c>
      <c r="X728" s="22">
        <v>9.0000000000000011E-3</v>
      </c>
      <c r="Y728" s="22">
        <v>0</v>
      </c>
      <c r="Z728" s="22">
        <v>0</v>
      </c>
      <c r="AA728" s="22">
        <v>1.7600000000000001E-2</v>
      </c>
      <c r="AB728" s="22">
        <v>0.12029999999999999</v>
      </c>
      <c r="AC728" s="2">
        <v>156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2">
        <v>0</v>
      </c>
      <c r="F729" s="22">
        <v>0</v>
      </c>
      <c r="G729" s="22">
        <v>0.4365</v>
      </c>
      <c r="H729" s="22">
        <v>0.46149999999999997</v>
      </c>
      <c r="I729" s="22">
        <v>0</v>
      </c>
      <c r="J729" s="22">
        <v>0</v>
      </c>
      <c r="K729" s="22">
        <v>4.0199999999999993E-2</v>
      </c>
      <c r="L729" s="22">
        <v>6.1799999999999994E-2</v>
      </c>
      <c r="M729" s="22">
        <v>0</v>
      </c>
      <c r="N729" s="22">
        <v>0</v>
      </c>
      <c r="O729" s="22">
        <v>0.1011</v>
      </c>
      <c r="P729" s="22">
        <v>0.84299999999999997</v>
      </c>
      <c r="Q729" s="22">
        <v>0</v>
      </c>
      <c r="R729" s="22">
        <v>0</v>
      </c>
      <c r="S729" s="22">
        <v>4.6300000000000001E-2</v>
      </c>
      <c r="T729" s="22">
        <v>9.5999999999999992E-3</v>
      </c>
      <c r="U729" s="22">
        <v>0</v>
      </c>
      <c r="V729" s="22">
        <v>0</v>
      </c>
      <c r="W729" s="22">
        <v>0.83550000000000002</v>
      </c>
      <c r="X729" s="22">
        <v>1.4199999999999999E-2</v>
      </c>
      <c r="Y729" s="22">
        <v>0</v>
      </c>
      <c r="Z729" s="22">
        <v>0</v>
      </c>
      <c r="AA729" s="22">
        <v>3.27E-2</v>
      </c>
      <c r="AB729" s="22">
        <v>0.11749999999999999</v>
      </c>
      <c r="AC729" s="2">
        <v>157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2">
        <v>0</v>
      </c>
      <c r="F730" s="22">
        <v>0</v>
      </c>
      <c r="G730" s="22">
        <v>0.44229999999999997</v>
      </c>
      <c r="H730" s="22">
        <v>0.43560000000000004</v>
      </c>
      <c r="I730" s="22">
        <v>0</v>
      </c>
      <c r="J730" s="22">
        <v>0</v>
      </c>
      <c r="K730" s="22">
        <v>5.9400000000000001E-2</v>
      </c>
      <c r="L730" s="22">
        <v>6.2699999999999992E-2</v>
      </c>
      <c r="M730" s="22">
        <v>0</v>
      </c>
      <c r="N730" s="22">
        <v>0</v>
      </c>
      <c r="O730" s="22">
        <v>0.1125</v>
      </c>
      <c r="P730" s="22">
        <v>0.80859999999999999</v>
      </c>
      <c r="Q730" s="22">
        <v>0</v>
      </c>
      <c r="R730" s="22">
        <v>0</v>
      </c>
      <c r="S730" s="22">
        <v>6.7799999999999999E-2</v>
      </c>
      <c r="T730" s="22">
        <v>1.11E-2</v>
      </c>
      <c r="U730" s="22">
        <v>0</v>
      </c>
      <c r="V730" s="22">
        <v>0</v>
      </c>
      <c r="W730" s="22">
        <v>0.81799999999999995</v>
      </c>
      <c r="X730" s="22">
        <v>1.3999999999999999E-2</v>
      </c>
      <c r="Y730" s="22">
        <v>0</v>
      </c>
      <c r="Z730" s="22">
        <v>0</v>
      </c>
      <c r="AA730" s="22">
        <v>5.4000000000000006E-2</v>
      </c>
      <c r="AB730" s="22">
        <v>0.114</v>
      </c>
      <c r="AC730" s="2">
        <v>158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2">
        <v>0</v>
      </c>
      <c r="F731" s="22">
        <v>0</v>
      </c>
      <c r="G731" s="22">
        <v>0.44159999999999999</v>
      </c>
      <c r="H731" s="22">
        <v>0.3967</v>
      </c>
      <c r="I731" s="22">
        <v>0</v>
      </c>
      <c r="J731" s="22">
        <v>0</v>
      </c>
      <c r="K731" s="22">
        <v>9.9199999999999997E-2</v>
      </c>
      <c r="L731" s="22">
        <v>6.25E-2</v>
      </c>
      <c r="M731" s="22">
        <v>0</v>
      </c>
      <c r="N731" s="22">
        <v>0</v>
      </c>
      <c r="O731" s="22">
        <v>0.14199999999999999</v>
      </c>
      <c r="P731" s="22">
        <v>0.7319</v>
      </c>
      <c r="Q731" s="22">
        <v>0</v>
      </c>
      <c r="R731" s="22">
        <v>0</v>
      </c>
      <c r="S731" s="22">
        <v>0.1103</v>
      </c>
      <c r="T731" s="22">
        <v>1.5800000000000002E-2</v>
      </c>
      <c r="U731" s="22">
        <v>0</v>
      </c>
      <c r="V731" s="22">
        <v>0</v>
      </c>
      <c r="W731" s="22">
        <v>0.77500000000000002</v>
      </c>
      <c r="X731" s="22">
        <v>2.1899999999999999E-2</v>
      </c>
      <c r="Y731" s="22">
        <v>0</v>
      </c>
      <c r="Z731" s="22">
        <v>0</v>
      </c>
      <c r="AA731" s="22">
        <v>9.3100000000000002E-2</v>
      </c>
      <c r="AB731" s="22">
        <v>0.11</v>
      </c>
      <c r="AC731" s="2">
        <v>159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2">
        <v>0</v>
      </c>
      <c r="F732" s="22">
        <v>0</v>
      </c>
      <c r="G732" s="22">
        <v>0.43979999999999997</v>
      </c>
      <c r="H732" s="22">
        <v>0.35850000000000004</v>
      </c>
      <c r="I732" s="22">
        <v>0</v>
      </c>
      <c r="J732" s="22">
        <v>0</v>
      </c>
      <c r="K732" s="22">
        <v>0.1394</v>
      </c>
      <c r="L732" s="22">
        <v>6.2300000000000001E-2</v>
      </c>
      <c r="M732" s="22">
        <v>0</v>
      </c>
      <c r="N732" s="22">
        <v>0</v>
      </c>
      <c r="O732" s="22">
        <v>0.17319999999999999</v>
      </c>
      <c r="P732" s="22">
        <v>0.65549999999999997</v>
      </c>
      <c r="Q732" s="22">
        <v>0</v>
      </c>
      <c r="R732" s="22">
        <v>0</v>
      </c>
      <c r="S732" s="22">
        <v>0.15029999999999999</v>
      </c>
      <c r="T732" s="22">
        <v>2.1000000000000001E-2</v>
      </c>
      <c r="U732" s="22">
        <v>0</v>
      </c>
      <c r="V732" s="22">
        <v>0</v>
      </c>
      <c r="W732" s="22">
        <v>0.72170000000000001</v>
      </c>
      <c r="X732" s="22">
        <v>4.1399999999999999E-2</v>
      </c>
      <c r="Y732" s="22">
        <v>0</v>
      </c>
      <c r="Z732" s="22">
        <v>0</v>
      </c>
      <c r="AA732" s="22">
        <v>0.13</v>
      </c>
      <c r="AB732" s="22">
        <v>0.1069</v>
      </c>
      <c r="AC732" s="2">
        <v>160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2">
        <v>0</v>
      </c>
      <c r="F733" s="22">
        <v>0</v>
      </c>
      <c r="G733" s="22">
        <v>0.4385</v>
      </c>
      <c r="H733" s="22">
        <v>0.3196</v>
      </c>
      <c r="I733" s="22">
        <v>0</v>
      </c>
      <c r="J733" s="22">
        <v>0</v>
      </c>
      <c r="K733" s="22">
        <v>0.1797</v>
      </c>
      <c r="L733" s="22">
        <v>6.2199999999999998E-2</v>
      </c>
      <c r="M733" s="22">
        <v>0</v>
      </c>
      <c r="N733" s="22">
        <v>0</v>
      </c>
      <c r="O733" s="22">
        <v>0.22289999999999999</v>
      </c>
      <c r="P733" s="22">
        <v>0.5585</v>
      </c>
      <c r="Q733" s="22">
        <v>0</v>
      </c>
      <c r="R733" s="22">
        <v>0</v>
      </c>
      <c r="S733" s="22">
        <v>0.1913</v>
      </c>
      <c r="T733" s="22">
        <v>2.7300000000000001E-2</v>
      </c>
      <c r="U733" s="22">
        <v>0</v>
      </c>
      <c r="V733" s="22">
        <v>0</v>
      </c>
      <c r="W733" s="22">
        <v>0.65069999999999995</v>
      </c>
      <c r="X733" s="22">
        <v>7.7499999999999999E-2</v>
      </c>
      <c r="Y733" s="22">
        <v>0</v>
      </c>
      <c r="Z733" s="22">
        <v>0</v>
      </c>
      <c r="AA733" s="22">
        <v>0.16920000000000002</v>
      </c>
      <c r="AB733" s="22">
        <v>0.1026</v>
      </c>
      <c r="AC733" s="2">
        <v>161</v>
      </c>
    </row>
    <row r="734" spans="1:29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2">
        <v>0</v>
      </c>
      <c r="F734" s="22">
        <v>0</v>
      </c>
      <c r="G734" s="22">
        <v>0.49869999999999998</v>
      </c>
      <c r="H734" s="22">
        <v>0.48630000000000001</v>
      </c>
      <c r="I734" s="22">
        <v>0</v>
      </c>
      <c r="J734" s="22">
        <v>0</v>
      </c>
      <c r="K734" s="22">
        <v>1.4999999999999999E-2</v>
      </c>
      <c r="L734" s="22">
        <v>0</v>
      </c>
      <c r="M734" s="22">
        <v>0</v>
      </c>
      <c r="N734" s="22">
        <v>0</v>
      </c>
      <c r="O734" s="22">
        <v>0.26819999999999999</v>
      </c>
      <c r="P734" s="22">
        <v>0.71700000000000008</v>
      </c>
      <c r="Q734" s="22">
        <v>0</v>
      </c>
      <c r="R734" s="22">
        <v>0</v>
      </c>
      <c r="S734" s="22">
        <v>1.4800000000000001E-2</v>
      </c>
      <c r="T734" s="22">
        <v>0</v>
      </c>
      <c r="U734" s="22">
        <v>0</v>
      </c>
      <c r="V734" s="22">
        <v>0</v>
      </c>
      <c r="W734" s="22">
        <v>0.84379999999999999</v>
      </c>
      <c r="X734" s="22">
        <v>0.1404</v>
      </c>
      <c r="Y734" s="22">
        <v>0</v>
      </c>
      <c r="Z734" s="22">
        <v>0</v>
      </c>
      <c r="AA734" s="22">
        <v>1.5800000000000002E-2</v>
      </c>
      <c r="AB734" s="22">
        <v>0</v>
      </c>
      <c r="AC734" s="2">
        <v>162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2">
        <v>0</v>
      </c>
      <c r="F735" s="22">
        <v>0</v>
      </c>
      <c r="G735" s="22">
        <v>0.50070000000000003</v>
      </c>
      <c r="H735" s="22">
        <v>0.46920000000000001</v>
      </c>
      <c r="I735" s="22">
        <v>0</v>
      </c>
      <c r="J735" s="22">
        <v>0</v>
      </c>
      <c r="K735" s="22">
        <v>3.0099999999999998E-2</v>
      </c>
      <c r="L735" s="22">
        <v>0</v>
      </c>
      <c r="M735" s="22">
        <v>0</v>
      </c>
      <c r="N735" s="22">
        <v>0</v>
      </c>
      <c r="O735" s="22">
        <v>0.30780000000000002</v>
      </c>
      <c r="P735" s="22">
        <v>0.66280000000000006</v>
      </c>
      <c r="Q735" s="22">
        <v>0</v>
      </c>
      <c r="R735" s="22">
        <v>0</v>
      </c>
      <c r="S735" s="22">
        <v>2.9399999999999999E-2</v>
      </c>
      <c r="T735" s="22">
        <v>0</v>
      </c>
      <c r="U735" s="22">
        <v>0</v>
      </c>
      <c r="V735" s="22">
        <v>0</v>
      </c>
      <c r="W735" s="22">
        <v>0.78939999999999999</v>
      </c>
      <c r="X735" s="22">
        <v>0.17859999999999998</v>
      </c>
      <c r="Y735" s="22">
        <v>0</v>
      </c>
      <c r="Z735" s="22">
        <v>0</v>
      </c>
      <c r="AA735" s="22">
        <v>3.2000000000000001E-2</v>
      </c>
      <c r="AB735" s="22">
        <v>0</v>
      </c>
      <c r="AC735" s="2">
        <v>163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2">
        <v>0</v>
      </c>
      <c r="F736" s="22">
        <v>0</v>
      </c>
      <c r="G736" s="22">
        <v>0.49950000000000006</v>
      </c>
      <c r="H736" s="22">
        <v>0.4551</v>
      </c>
      <c r="I736" s="22">
        <v>0</v>
      </c>
      <c r="J736" s="22">
        <v>0</v>
      </c>
      <c r="K736" s="22">
        <v>4.5400000000000003E-2</v>
      </c>
      <c r="L736" s="22">
        <v>0</v>
      </c>
      <c r="M736" s="22">
        <v>0</v>
      </c>
      <c r="N736" s="22">
        <v>0</v>
      </c>
      <c r="O736" s="22">
        <v>0.36709999999999998</v>
      </c>
      <c r="P736" s="22">
        <v>0.58889999999999998</v>
      </c>
      <c r="Q736" s="22">
        <v>0</v>
      </c>
      <c r="R736" s="22">
        <v>0</v>
      </c>
      <c r="S736" s="22">
        <v>4.4000000000000004E-2</v>
      </c>
      <c r="T736" s="22">
        <v>0</v>
      </c>
      <c r="U736" s="22">
        <v>0</v>
      </c>
      <c r="V736" s="22">
        <v>0</v>
      </c>
      <c r="W736" s="22">
        <v>0.70979999999999999</v>
      </c>
      <c r="X736" s="22">
        <v>0.24170000000000003</v>
      </c>
      <c r="Y736" s="22">
        <v>0</v>
      </c>
      <c r="Z736" s="22">
        <v>0</v>
      </c>
      <c r="AA736" s="22">
        <v>4.8499999999999995E-2</v>
      </c>
      <c r="AB736" s="22">
        <v>0</v>
      </c>
      <c r="AC736" s="2">
        <v>164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2">
        <v>0</v>
      </c>
      <c r="F737" s="22">
        <v>0</v>
      </c>
      <c r="G737" s="22">
        <v>0.46909999999999996</v>
      </c>
      <c r="H737" s="22">
        <v>0.48969999999999997</v>
      </c>
      <c r="I737" s="22">
        <v>0</v>
      </c>
      <c r="J737" s="22">
        <v>0</v>
      </c>
      <c r="K737" s="22">
        <v>1.0700000000000001E-2</v>
      </c>
      <c r="L737" s="22">
        <v>3.0499999999999999E-2</v>
      </c>
      <c r="M737" s="22">
        <v>0</v>
      </c>
      <c r="N737" s="22">
        <v>0</v>
      </c>
      <c r="O737" s="22">
        <v>0.1166</v>
      </c>
      <c r="P737" s="22">
        <v>0.86840000000000006</v>
      </c>
      <c r="Q737" s="22">
        <v>0</v>
      </c>
      <c r="R737" s="22">
        <v>0</v>
      </c>
      <c r="S737" s="22">
        <v>1.11E-2</v>
      </c>
      <c r="T737" s="22">
        <v>3.9000000000000003E-3</v>
      </c>
      <c r="U737" s="22">
        <v>0</v>
      </c>
      <c r="V737" s="22">
        <v>0</v>
      </c>
      <c r="W737" s="22">
        <v>0.90280000000000005</v>
      </c>
      <c r="X737" s="22">
        <v>2.6699999999999998E-2</v>
      </c>
      <c r="Y737" s="22">
        <v>0</v>
      </c>
      <c r="Z737" s="22">
        <v>0</v>
      </c>
      <c r="AA737" s="22">
        <v>1.06E-2</v>
      </c>
      <c r="AB737" s="22">
        <v>5.45E-2</v>
      </c>
      <c r="AC737" s="2">
        <v>165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2">
        <v>0</v>
      </c>
      <c r="F738" s="22">
        <v>0</v>
      </c>
      <c r="G738" s="22">
        <v>0.47</v>
      </c>
      <c r="H738" s="22">
        <v>0.45960000000000001</v>
      </c>
      <c r="I738" s="22">
        <v>0</v>
      </c>
      <c r="J738" s="22">
        <v>0</v>
      </c>
      <c r="K738" s="22">
        <v>3.9900000000000005E-2</v>
      </c>
      <c r="L738" s="22">
        <v>3.0499999999999999E-2</v>
      </c>
      <c r="M738" s="22">
        <v>0</v>
      </c>
      <c r="N738" s="22">
        <v>0</v>
      </c>
      <c r="O738" s="22">
        <v>0.15010000000000001</v>
      </c>
      <c r="P738" s="22">
        <v>0.80709999999999993</v>
      </c>
      <c r="Q738" s="22">
        <v>0</v>
      </c>
      <c r="R738" s="22">
        <v>0</v>
      </c>
      <c r="S738" s="22">
        <v>3.6400000000000002E-2</v>
      </c>
      <c r="T738" s="22">
        <v>6.4000000000000003E-3</v>
      </c>
      <c r="U738" s="22">
        <v>0</v>
      </c>
      <c r="V738" s="22">
        <v>0</v>
      </c>
      <c r="W738" s="22">
        <v>0.86159999999999992</v>
      </c>
      <c r="X738" s="22">
        <v>3.9699999999999999E-2</v>
      </c>
      <c r="Y738" s="22">
        <v>0</v>
      </c>
      <c r="Z738" s="22">
        <v>0</v>
      </c>
      <c r="AA738" s="22">
        <v>4.24E-2</v>
      </c>
      <c r="AB738" s="22">
        <v>5.6299999999999996E-2</v>
      </c>
      <c r="AC738" s="2">
        <v>166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2">
        <v>0</v>
      </c>
      <c r="F739" s="22">
        <v>0</v>
      </c>
      <c r="G739" s="22">
        <v>0.47720000000000001</v>
      </c>
      <c r="H739" s="22">
        <v>0.44259999999999999</v>
      </c>
      <c r="I739" s="22">
        <v>0</v>
      </c>
      <c r="J739" s="22">
        <v>0</v>
      </c>
      <c r="K739" s="22">
        <v>4.9299999999999997E-2</v>
      </c>
      <c r="L739" s="22">
        <v>3.0899999999999997E-2</v>
      </c>
      <c r="M739" s="22">
        <v>0</v>
      </c>
      <c r="N739" s="22">
        <v>0</v>
      </c>
      <c r="O739" s="22">
        <v>0.14630000000000001</v>
      </c>
      <c r="P739" s="22">
        <v>0.79830000000000001</v>
      </c>
      <c r="Q739" s="22">
        <v>0</v>
      </c>
      <c r="R739" s="22">
        <v>0</v>
      </c>
      <c r="S739" s="22">
        <v>4.8499999999999995E-2</v>
      </c>
      <c r="T739" s="22">
        <v>6.8999999999999999E-3</v>
      </c>
      <c r="U739" s="22">
        <v>0</v>
      </c>
      <c r="V739" s="22">
        <v>0</v>
      </c>
      <c r="W739" s="22">
        <v>0.85049999999999992</v>
      </c>
      <c r="X739" s="22">
        <v>4.3400000000000001E-2</v>
      </c>
      <c r="Y739" s="22">
        <v>0</v>
      </c>
      <c r="Z739" s="22">
        <v>0</v>
      </c>
      <c r="AA739" s="22">
        <v>5.0700000000000002E-2</v>
      </c>
      <c r="AB739" s="22">
        <v>5.5399999999999998E-2</v>
      </c>
      <c r="AC739" s="2">
        <v>167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2">
        <v>0</v>
      </c>
      <c r="F740" s="22">
        <v>0</v>
      </c>
      <c r="G740" s="22">
        <v>0.46460000000000001</v>
      </c>
      <c r="H740" s="22">
        <v>0.42210000000000003</v>
      </c>
      <c r="I740" s="22">
        <v>0</v>
      </c>
      <c r="J740" s="22">
        <v>0</v>
      </c>
      <c r="K740" s="22">
        <v>8.0199999999999994E-2</v>
      </c>
      <c r="L740" s="22">
        <v>3.3099999999999997E-2</v>
      </c>
      <c r="M740" s="22">
        <v>0</v>
      </c>
      <c r="N740" s="22">
        <v>0</v>
      </c>
      <c r="O740" s="22">
        <v>0.18260000000000001</v>
      </c>
      <c r="P740" s="22">
        <v>0.73219999999999996</v>
      </c>
      <c r="Q740" s="22">
        <v>0</v>
      </c>
      <c r="R740" s="22">
        <v>0</v>
      </c>
      <c r="S740" s="22">
        <v>7.7100000000000002E-2</v>
      </c>
      <c r="T740" s="22">
        <v>8.1000000000000013E-3</v>
      </c>
      <c r="U740" s="22">
        <v>0</v>
      </c>
      <c r="V740" s="22">
        <v>0</v>
      </c>
      <c r="W740" s="22">
        <v>0.80189999999999995</v>
      </c>
      <c r="X740" s="22">
        <v>6.3299999999999995E-2</v>
      </c>
      <c r="Y740" s="22">
        <v>0</v>
      </c>
      <c r="Z740" s="22">
        <v>0</v>
      </c>
      <c r="AA740" s="22">
        <v>8.2100000000000006E-2</v>
      </c>
      <c r="AB740" s="22">
        <v>5.2699999999999997E-2</v>
      </c>
      <c r="AC740" s="2">
        <v>168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2">
        <v>0</v>
      </c>
      <c r="F741" s="22">
        <v>0</v>
      </c>
      <c r="G741" s="22">
        <v>0.43880000000000002</v>
      </c>
      <c r="H741" s="22">
        <v>0.47899999999999998</v>
      </c>
      <c r="I741" s="22">
        <v>0</v>
      </c>
      <c r="J741" s="22">
        <v>0</v>
      </c>
      <c r="K741" s="22">
        <v>0.02</v>
      </c>
      <c r="L741" s="22">
        <v>6.2199999999999998E-2</v>
      </c>
      <c r="M741" s="22">
        <v>0</v>
      </c>
      <c r="N741" s="22">
        <v>0</v>
      </c>
      <c r="O741" s="22">
        <v>8.5000000000000006E-2</v>
      </c>
      <c r="P741" s="22">
        <v>0.88150000000000006</v>
      </c>
      <c r="Q741" s="22">
        <v>0</v>
      </c>
      <c r="R741" s="22">
        <v>0</v>
      </c>
      <c r="S741" s="22">
        <v>2.3599999999999999E-2</v>
      </c>
      <c r="T741" s="22">
        <v>9.8999999999999991E-3</v>
      </c>
      <c r="U741" s="22">
        <v>0</v>
      </c>
      <c r="V741" s="22">
        <v>0</v>
      </c>
      <c r="W741" s="22">
        <v>0.86510000000000009</v>
      </c>
      <c r="X741" s="22">
        <v>6.8999999999999999E-3</v>
      </c>
      <c r="Y741" s="22">
        <v>0</v>
      </c>
      <c r="Z741" s="22">
        <v>0</v>
      </c>
      <c r="AA741" s="22">
        <v>1.7600000000000001E-2</v>
      </c>
      <c r="AB741" s="22">
        <v>0.1104</v>
      </c>
      <c r="AC741" s="2">
        <v>169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2">
        <v>0</v>
      </c>
      <c r="F742" s="22">
        <v>0</v>
      </c>
      <c r="G742" s="22">
        <v>0.43840000000000001</v>
      </c>
      <c r="H742" s="22">
        <v>0.45950000000000002</v>
      </c>
      <c r="I742" s="22">
        <v>0</v>
      </c>
      <c r="J742" s="22">
        <v>0</v>
      </c>
      <c r="K742" s="22">
        <v>0.04</v>
      </c>
      <c r="L742" s="22">
        <v>6.2100000000000002E-2</v>
      </c>
      <c r="M742" s="22">
        <v>0</v>
      </c>
      <c r="N742" s="22">
        <v>0</v>
      </c>
      <c r="O742" s="22">
        <v>9.2799999999999994E-2</v>
      </c>
      <c r="P742" s="22">
        <v>0.8478</v>
      </c>
      <c r="Q742" s="22">
        <v>0</v>
      </c>
      <c r="R742" s="22">
        <v>0</v>
      </c>
      <c r="S742" s="22">
        <v>4.7199999999999999E-2</v>
      </c>
      <c r="T742" s="22">
        <v>1.2199999999999999E-2</v>
      </c>
      <c r="U742" s="22">
        <v>0</v>
      </c>
      <c r="V742" s="22">
        <v>0</v>
      </c>
      <c r="W742" s="22">
        <v>0.84739999999999993</v>
      </c>
      <c r="X742" s="22">
        <v>8.6E-3</v>
      </c>
      <c r="Y742" s="22">
        <v>0</v>
      </c>
      <c r="Z742" s="22">
        <v>0</v>
      </c>
      <c r="AA742" s="22">
        <v>3.49E-2</v>
      </c>
      <c r="AB742" s="22">
        <v>0.1091</v>
      </c>
      <c r="AC742" s="2">
        <v>170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2">
        <v>0</v>
      </c>
      <c r="F743" s="22">
        <v>0</v>
      </c>
      <c r="G743" s="22">
        <v>0.43799999999999994</v>
      </c>
      <c r="H743" s="22">
        <v>0.43979999999999997</v>
      </c>
      <c r="I743" s="22">
        <v>0</v>
      </c>
      <c r="J743" s="22">
        <v>0</v>
      </c>
      <c r="K743" s="22">
        <v>6.0100000000000001E-2</v>
      </c>
      <c r="L743" s="22">
        <v>6.2100000000000002E-2</v>
      </c>
      <c r="M743" s="22">
        <v>0</v>
      </c>
      <c r="N743" s="22">
        <v>0</v>
      </c>
      <c r="O743" s="22">
        <v>0.1099</v>
      </c>
      <c r="P743" s="22">
        <v>0.80680000000000007</v>
      </c>
      <c r="Q743" s="22">
        <v>0</v>
      </c>
      <c r="R743" s="22">
        <v>0</v>
      </c>
      <c r="S743" s="22">
        <v>6.9500000000000006E-2</v>
      </c>
      <c r="T743" s="22">
        <v>1.38E-2</v>
      </c>
      <c r="U743" s="22">
        <v>0</v>
      </c>
      <c r="V743" s="22">
        <v>0</v>
      </c>
      <c r="W743" s="22">
        <v>0.8306</v>
      </c>
      <c r="X743" s="22">
        <v>7.6E-3</v>
      </c>
      <c r="Y743" s="22">
        <v>0</v>
      </c>
      <c r="Z743" s="22">
        <v>0</v>
      </c>
      <c r="AA743" s="22">
        <v>5.33E-2</v>
      </c>
      <c r="AB743" s="22">
        <v>0.1085</v>
      </c>
      <c r="AC743" s="2">
        <v>171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2">
        <v>0</v>
      </c>
      <c r="F744" s="22">
        <v>0</v>
      </c>
      <c r="G744" s="22">
        <v>0.43759999999999999</v>
      </c>
      <c r="H744" s="22">
        <v>0.40029999999999999</v>
      </c>
      <c r="I744" s="22">
        <v>0</v>
      </c>
      <c r="J744" s="22">
        <v>0</v>
      </c>
      <c r="K744" s="22">
        <v>0.10009999999999999</v>
      </c>
      <c r="L744" s="22">
        <v>6.2E-2</v>
      </c>
      <c r="M744" s="22">
        <v>0</v>
      </c>
      <c r="N744" s="22">
        <v>0</v>
      </c>
      <c r="O744" s="22">
        <v>0.13220000000000001</v>
      </c>
      <c r="P744" s="22">
        <v>0.73909999999999998</v>
      </c>
      <c r="Q744" s="22">
        <v>0</v>
      </c>
      <c r="R744" s="22">
        <v>0</v>
      </c>
      <c r="S744" s="22">
        <v>0.1133</v>
      </c>
      <c r="T744" s="22">
        <v>1.54E-2</v>
      </c>
      <c r="U744" s="22">
        <v>0</v>
      </c>
      <c r="V744" s="22">
        <v>0</v>
      </c>
      <c r="W744" s="22">
        <v>0.80559999999999998</v>
      </c>
      <c r="X744" s="22">
        <v>5.7999999999999996E-3</v>
      </c>
      <c r="Y744" s="22">
        <v>0</v>
      </c>
      <c r="Z744" s="22">
        <v>0</v>
      </c>
      <c r="AA744" s="22">
        <v>9.0299999999999991E-2</v>
      </c>
      <c r="AB744" s="22">
        <v>9.8299999999999998E-2</v>
      </c>
      <c r="AC744" s="2">
        <v>172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2">
        <v>0</v>
      </c>
      <c r="F745" s="22">
        <v>0</v>
      </c>
      <c r="G745" s="22">
        <v>0.43869999999999998</v>
      </c>
      <c r="H745" s="22">
        <v>0.3594</v>
      </c>
      <c r="I745" s="22">
        <v>0</v>
      </c>
      <c r="J745" s="22">
        <v>0</v>
      </c>
      <c r="K745" s="22">
        <v>0.13970000000000002</v>
      </c>
      <c r="L745" s="22">
        <v>6.2199999999999998E-2</v>
      </c>
      <c r="M745" s="22">
        <v>0</v>
      </c>
      <c r="N745" s="22">
        <v>0</v>
      </c>
      <c r="O745" s="22">
        <v>0.17739999999999997</v>
      </c>
      <c r="P745" s="22">
        <v>0.64629999999999999</v>
      </c>
      <c r="Q745" s="22">
        <v>0</v>
      </c>
      <c r="R745" s="22">
        <v>0</v>
      </c>
      <c r="S745" s="22">
        <v>0.1555</v>
      </c>
      <c r="T745" s="22">
        <v>2.0799999999999999E-2</v>
      </c>
      <c r="U745" s="22">
        <v>0</v>
      </c>
      <c r="V745" s="22">
        <v>0</v>
      </c>
      <c r="W745" s="22">
        <v>0.75349999999999995</v>
      </c>
      <c r="X745" s="22">
        <v>2.41E-2</v>
      </c>
      <c r="Y745" s="22">
        <v>0</v>
      </c>
      <c r="Z745" s="22">
        <v>0</v>
      </c>
      <c r="AA745" s="22">
        <v>0.12809999999999999</v>
      </c>
      <c r="AB745" s="22">
        <v>9.4299999999999995E-2</v>
      </c>
      <c r="AC745" s="2">
        <v>173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2">
        <v>0</v>
      </c>
      <c r="F746" s="22">
        <v>0</v>
      </c>
      <c r="G746" s="22">
        <v>0.43799999999999994</v>
      </c>
      <c r="H746" s="22">
        <v>0.32490000000000002</v>
      </c>
      <c r="I746" s="22">
        <v>0</v>
      </c>
      <c r="J746" s="22">
        <v>0</v>
      </c>
      <c r="K746" s="22">
        <v>0.17510000000000001</v>
      </c>
      <c r="L746" s="22">
        <v>6.2E-2</v>
      </c>
      <c r="M746" s="22">
        <v>0</v>
      </c>
      <c r="N746" s="22">
        <v>0</v>
      </c>
      <c r="O746" s="22">
        <v>0.2079</v>
      </c>
      <c r="P746" s="22">
        <v>0.58879999999999999</v>
      </c>
      <c r="Q746" s="22">
        <v>0</v>
      </c>
      <c r="R746" s="22">
        <v>0</v>
      </c>
      <c r="S746" s="22">
        <v>0.19070000000000001</v>
      </c>
      <c r="T746" s="22">
        <v>1.26E-2</v>
      </c>
      <c r="U746" s="22">
        <v>0</v>
      </c>
      <c r="V746" s="22">
        <v>0</v>
      </c>
      <c r="W746" s="22">
        <v>0.71439999999999992</v>
      </c>
      <c r="X746" s="22">
        <v>3.85E-2</v>
      </c>
      <c r="Y746" s="22">
        <v>0</v>
      </c>
      <c r="Z746" s="22">
        <v>0</v>
      </c>
      <c r="AA746" s="22">
        <v>0.1643</v>
      </c>
      <c r="AB746" s="22">
        <v>8.2799999999999999E-2</v>
      </c>
      <c r="AC746" s="2">
        <v>174</v>
      </c>
    </row>
    <row r="747" spans="1:29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2">
        <v>0</v>
      </c>
      <c r="F747" s="22">
        <v>0</v>
      </c>
      <c r="G747" s="22">
        <v>0.52410000000000001</v>
      </c>
      <c r="H747" s="22">
        <v>0.47590000000000005</v>
      </c>
      <c r="I747" s="22">
        <v>0</v>
      </c>
      <c r="J747" s="22">
        <v>0</v>
      </c>
      <c r="K747" s="22">
        <v>0</v>
      </c>
      <c r="L747" s="22">
        <v>0</v>
      </c>
      <c r="M747" s="22">
        <v>0</v>
      </c>
      <c r="N747" s="22">
        <v>0</v>
      </c>
      <c r="O747" s="22">
        <v>5.0300000000000004E-2</v>
      </c>
      <c r="P747" s="22">
        <v>0.94969999999999999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0.9948999999999999</v>
      </c>
      <c r="X747" s="22">
        <v>5.1000000000000004E-3</v>
      </c>
      <c r="Y747" s="22">
        <v>0</v>
      </c>
      <c r="Z747" s="22">
        <v>0</v>
      </c>
      <c r="AA747" s="22">
        <v>0</v>
      </c>
      <c r="AB747" s="22">
        <v>0</v>
      </c>
      <c r="AC747" s="2">
        <v>175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2">
        <v>0</v>
      </c>
      <c r="F748" s="22">
        <v>0</v>
      </c>
      <c r="G748" s="22">
        <v>0.51200000000000001</v>
      </c>
      <c r="H748" s="22">
        <v>0.43959999999999999</v>
      </c>
      <c r="I748" s="22">
        <v>0</v>
      </c>
      <c r="J748" s="22">
        <v>0</v>
      </c>
      <c r="K748" s="22">
        <v>4.8399999999999999E-2</v>
      </c>
      <c r="L748" s="22">
        <v>0</v>
      </c>
      <c r="M748" s="22">
        <v>0</v>
      </c>
      <c r="N748" s="22">
        <v>0</v>
      </c>
      <c r="O748" s="22">
        <v>7.2400000000000006E-2</v>
      </c>
      <c r="P748" s="22">
        <v>0.87680000000000002</v>
      </c>
      <c r="Q748" s="22">
        <v>0</v>
      </c>
      <c r="R748" s="22">
        <v>0</v>
      </c>
      <c r="S748" s="22">
        <v>5.0799999999999998E-2</v>
      </c>
      <c r="T748" s="22">
        <v>0</v>
      </c>
      <c r="U748" s="22">
        <v>0</v>
      </c>
      <c r="V748" s="22">
        <v>0</v>
      </c>
      <c r="W748" s="22">
        <v>0.94550000000000001</v>
      </c>
      <c r="X748" s="22">
        <v>8.8000000000000005E-3</v>
      </c>
      <c r="Y748" s="22">
        <v>0</v>
      </c>
      <c r="Z748" s="22">
        <v>0</v>
      </c>
      <c r="AA748" s="22">
        <v>4.5700000000000005E-2</v>
      </c>
      <c r="AB748" s="22">
        <v>0</v>
      </c>
      <c r="AC748" s="2">
        <v>176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2">
        <v>0</v>
      </c>
      <c r="F749" s="22">
        <v>0</v>
      </c>
      <c r="G749" s="22">
        <v>0.51029999999999998</v>
      </c>
      <c r="H749" s="22">
        <v>0.39549999999999996</v>
      </c>
      <c r="I749" s="22">
        <v>0</v>
      </c>
      <c r="J749" s="22">
        <v>0</v>
      </c>
      <c r="K749" s="22">
        <v>9.4200000000000006E-2</v>
      </c>
      <c r="L749" s="22">
        <v>0</v>
      </c>
      <c r="M749" s="22">
        <v>0</v>
      </c>
      <c r="N749" s="22">
        <v>0</v>
      </c>
      <c r="O749" s="22">
        <v>9.3399999999999997E-2</v>
      </c>
      <c r="P749" s="22">
        <v>0.80269999999999997</v>
      </c>
      <c r="Q749" s="22">
        <v>0</v>
      </c>
      <c r="R749" s="22">
        <v>0</v>
      </c>
      <c r="S749" s="22">
        <v>0.10390000000000001</v>
      </c>
      <c r="T749" s="22">
        <v>0</v>
      </c>
      <c r="U749" s="22">
        <v>0</v>
      </c>
      <c r="V749" s="22">
        <v>0</v>
      </c>
      <c r="W749" s="22">
        <v>0.90079999999999993</v>
      </c>
      <c r="X749" s="22">
        <v>1.2800000000000001E-2</v>
      </c>
      <c r="Y749" s="22">
        <v>0</v>
      </c>
      <c r="Z749" s="22">
        <v>0</v>
      </c>
      <c r="AA749" s="22">
        <v>8.6400000000000005E-2</v>
      </c>
      <c r="AB749" s="22">
        <v>0</v>
      </c>
      <c r="AC749" s="2">
        <v>177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2">
        <v>0</v>
      </c>
      <c r="F750" s="22">
        <v>0</v>
      </c>
      <c r="G750" s="22">
        <v>0.47649999999999998</v>
      </c>
      <c r="H750" s="22">
        <v>0.33210000000000001</v>
      </c>
      <c r="I750" s="22">
        <v>0</v>
      </c>
      <c r="J750" s="22">
        <v>0</v>
      </c>
      <c r="K750" s="22">
        <v>0.19140000000000001</v>
      </c>
      <c r="L750" s="22">
        <v>0</v>
      </c>
      <c r="M750" s="22">
        <v>0</v>
      </c>
      <c r="N750" s="22">
        <v>0</v>
      </c>
      <c r="O750" s="22">
        <v>0.16579999999999998</v>
      </c>
      <c r="P750" s="22">
        <v>0.63819999999999999</v>
      </c>
      <c r="Q750" s="22">
        <v>0</v>
      </c>
      <c r="R750" s="22">
        <v>0</v>
      </c>
      <c r="S750" s="22">
        <v>0.19600000000000001</v>
      </c>
      <c r="T750" s="22">
        <v>0</v>
      </c>
      <c r="U750" s="22">
        <v>0</v>
      </c>
      <c r="V750" s="22">
        <v>0</v>
      </c>
      <c r="W750" s="22">
        <v>0.76439999999999997</v>
      </c>
      <c r="X750" s="22">
        <v>4.7400000000000005E-2</v>
      </c>
      <c r="Y750" s="22">
        <v>0</v>
      </c>
      <c r="Z750" s="22">
        <v>0</v>
      </c>
      <c r="AA750" s="22">
        <v>0.18820000000000001</v>
      </c>
      <c r="AB750" s="22">
        <v>0</v>
      </c>
      <c r="AC750" s="2">
        <v>178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2">
        <v>0</v>
      </c>
      <c r="F751" s="22">
        <v>0</v>
      </c>
      <c r="G751" s="22">
        <v>0.48280000000000001</v>
      </c>
      <c r="H751" s="22">
        <v>0.28149999999999997</v>
      </c>
      <c r="I751" s="22">
        <v>0</v>
      </c>
      <c r="J751" s="22">
        <v>0</v>
      </c>
      <c r="K751" s="22">
        <v>0.23569999999999999</v>
      </c>
      <c r="L751" s="22">
        <v>0</v>
      </c>
      <c r="M751" s="22">
        <v>0</v>
      </c>
      <c r="N751" s="22">
        <v>0</v>
      </c>
      <c r="O751" s="22">
        <v>0.19920000000000002</v>
      </c>
      <c r="P751" s="22">
        <v>0.5524</v>
      </c>
      <c r="Q751" s="22">
        <v>0</v>
      </c>
      <c r="R751" s="22">
        <v>0</v>
      </c>
      <c r="S751" s="22">
        <v>0.24840000000000001</v>
      </c>
      <c r="T751" s="22">
        <v>0</v>
      </c>
      <c r="U751" s="22">
        <v>0</v>
      </c>
      <c r="V751" s="22">
        <v>0</v>
      </c>
      <c r="W751" s="22">
        <v>0.70829999999999993</v>
      </c>
      <c r="X751" s="22">
        <v>6.1699999999999998E-2</v>
      </c>
      <c r="Y751" s="22">
        <v>0</v>
      </c>
      <c r="Z751" s="22">
        <v>0</v>
      </c>
      <c r="AA751" s="22">
        <v>0.23</v>
      </c>
      <c r="AB751" s="22">
        <v>0</v>
      </c>
      <c r="AC751" s="2">
        <v>179</v>
      </c>
    </row>
    <row r="752" spans="1:29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2">
        <v>0</v>
      </c>
      <c r="F752" s="22">
        <v>0</v>
      </c>
      <c r="G752" s="22">
        <v>0.52579999999999993</v>
      </c>
      <c r="H752" s="22">
        <v>0.47420000000000001</v>
      </c>
      <c r="I752" s="22">
        <v>0</v>
      </c>
      <c r="J752" s="22">
        <v>0</v>
      </c>
      <c r="K752" s="22">
        <v>0</v>
      </c>
      <c r="L752" s="22">
        <v>0</v>
      </c>
      <c r="M752" s="22">
        <v>0</v>
      </c>
      <c r="N752" s="22">
        <v>0</v>
      </c>
      <c r="O752" s="22">
        <v>5.9800000000000006E-2</v>
      </c>
      <c r="P752" s="22">
        <v>0.94019999999999992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0.99379999999999991</v>
      </c>
      <c r="X752" s="22">
        <v>6.1999999999999998E-3</v>
      </c>
      <c r="Y752" s="22">
        <v>0</v>
      </c>
      <c r="Z752" s="22">
        <v>0</v>
      </c>
      <c r="AA752" s="22">
        <v>0</v>
      </c>
      <c r="AB752" s="22">
        <v>0</v>
      </c>
      <c r="AC752" s="2">
        <v>180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2">
        <v>0</v>
      </c>
      <c r="F753" s="22">
        <v>0</v>
      </c>
      <c r="G753" s="22">
        <v>0.5272</v>
      </c>
      <c r="H753" s="22">
        <v>0.44119999999999998</v>
      </c>
      <c r="I753" s="22">
        <v>0</v>
      </c>
      <c r="J753" s="22">
        <v>0</v>
      </c>
      <c r="K753" s="22">
        <v>3.1600000000000003E-2</v>
      </c>
      <c r="L753" s="22">
        <v>0</v>
      </c>
      <c r="M753" s="22">
        <v>0</v>
      </c>
      <c r="N753" s="22">
        <v>0</v>
      </c>
      <c r="O753" s="22">
        <v>6.6900000000000001E-2</v>
      </c>
      <c r="P753" s="22">
        <v>0.89800000000000002</v>
      </c>
      <c r="Q753" s="22">
        <v>0</v>
      </c>
      <c r="R753" s="22">
        <v>0</v>
      </c>
      <c r="S753" s="22">
        <v>3.5099999999999999E-2</v>
      </c>
      <c r="T753" s="22">
        <v>0</v>
      </c>
      <c r="U753" s="22">
        <v>0</v>
      </c>
      <c r="V753" s="22">
        <v>0</v>
      </c>
      <c r="W753" s="22">
        <v>0.96560000000000001</v>
      </c>
      <c r="X753" s="22">
        <v>6.6E-3</v>
      </c>
      <c r="Y753" s="22">
        <v>0</v>
      </c>
      <c r="Z753" s="22">
        <v>0</v>
      </c>
      <c r="AA753" s="22">
        <v>2.7799999999999998E-2</v>
      </c>
      <c r="AB753" s="22">
        <v>0</v>
      </c>
      <c r="AC753" s="2">
        <v>181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2">
        <v>0</v>
      </c>
      <c r="F754" s="22">
        <v>0</v>
      </c>
      <c r="G754" s="22">
        <v>0.51969999999999994</v>
      </c>
      <c r="H754" s="22">
        <v>0.42149999999999999</v>
      </c>
      <c r="I754" s="22">
        <v>0</v>
      </c>
      <c r="J754" s="22">
        <v>0</v>
      </c>
      <c r="K754" s="22">
        <v>5.8799999999999998E-2</v>
      </c>
      <c r="L754" s="22">
        <v>0</v>
      </c>
      <c r="M754" s="22">
        <v>0</v>
      </c>
      <c r="N754" s="22">
        <v>0</v>
      </c>
      <c r="O754" s="22">
        <v>8.3100000000000007E-2</v>
      </c>
      <c r="P754" s="22">
        <v>0.85340000000000005</v>
      </c>
      <c r="Q754" s="22">
        <v>0</v>
      </c>
      <c r="R754" s="22">
        <v>0</v>
      </c>
      <c r="S754" s="22">
        <v>6.3500000000000001E-2</v>
      </c>
      <c r="T754" s="22">
        <v>0</v>
      </c>
      <c r="U754" s="22">
        <v>0</v>
      </c>
      <c r="V754" s="22">
        <v>0</v>
      </c>
      <c r="W754" s="22">
        <v>0.93629999999999991</v>
      </c>
      <c r="X754" s="22">
        <v>1.04E-2</v>
      </c>
      <c r="Y754" s="22">
        <v>0</v>
      </c>
      <c r="Z754" s="22">
        <v>0</v>
      </c>
      <c r="AA754" s="22">
        <v>5.33E-2</v>
      </c>
      <c r="AB754" s="22">
        <v>0</v>
      </c>
      <c r="AC754" s="2">
        <v>182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2">
        <v>0</v>
      </c>
      <c r="F755" s="22">
        <v>0</v>
      </c>
      <c r="G755" s="22">
        <v>0.47950000000000004</v>
      </c>
      <c r="H755" s="22">
        <v>0.42770000000000002</v>
      </c>
      <c r="I755" s="22">
        <v>0</v>
      </c>
      <c r="J755" s="22">
        <v>0</v>
      </c>
      <c r="K755" s="22">
        <v>9.2799999999999994E-2</v>
      </c>
      <c r="L755" s="22">
        <v>0</v>
      </c>
      <c r="M755" s="22">
        <v>0</v>
      </c>
      <c r="N755" s="22">
        <v>0</v>
      </c>
      <c r="O755" s="22">
        <v>0.1085</v>
      </c>
      <c r="P755" s="22">
        <v>0.79590000000000005</v>
      </c>
      <c r="Q755" s="22">
        <v>0</v>
      </c>
      <c r="R755" s="22">
        <v>0</v>
      </c>
      <c r="S755" s="22">
        <v>9.5600000000000004E-2</v>
      </c>
      <c r="T755" s="22">
        <v>0</v>
      </c>
      <c r="U755" s="22">
        <v>0</v>
      </c>
      <c r="V755" s="22">
        <v>0</v>
      </c>
      <c r="W755" s="22">
        <v>0.8931</v>
      </c>
      <c r="X755" s="22">
        <v>1.8700000000000001E-2</v>
      </c>
      <c r="Y755" s="22">
        <v>0</v>
      </c>
      <c r="Z755" s="22">
        <v>0</v>
      </c>
      <c r="AA755" s="22">
        <v>8.8200000000000001E-2</v>
      </c>
      <c r="AB755" s="22">
        <v>0</v>
      </c>
      <c r="AC755" s="2">
        <v>183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2">
        <v>0</v>
      </c>
      <c r="F756" s="22">
        <v>0</v>
      </c>
      <c r="G756" s="22">
        <v>0.47299999999999998</v>
      </c>
      <c r="H756" s="22">
        <v>0.3967</v>
      </c>
      <c r="I756" s="22">
        <v>0</v>
      </c>
      <c r="J756" s="22">
        <v>0</v>
      </c>
      <c r="K756" s="22">
        <v>0.1303</v>
      </c>
      <c r="L756" s="22">
        <v>0</v>
      </c>
      <c r="M756" s="22">
        <v>0</v>
      </c>
      <c r="N756" s="22">
        <v>0</v>
      </c>
      <c r="O756" s="22">
        <v>0.13100000000000001</v>
      </c>
      <c r="P756" s="22">
        <v>0.73159999999999992</v>
      </c>
      <c r="Q756" s="22">
        <v>0</v>
      </c>
      <c r="R756" s="22">
        <v>0</v>
      </c>
      <c r="S756" s="22">
        <v>0.13739999999999999</v>
      </c>
      <c r="T756" s="22">
        <v>0</v>
      </c>
      <c r="U756" s="22">
        <v>0</v>
      </c>
      <c r="V756" s="22">
        <v>0</v>
      </c>
      <c r="W756" s="22">
        <v>0.85329999999999995</v>
      </c>
      <c r="X756" s="22">
        <v>2.41E-2</v>
      </c>
      <c r="Y756" s="22">
        <v>0</v>
      </c>
      <c r="Z756" s="22">
        <v>0</v>
      </c>
      <c r="AA756" s="22">
        <v>0.1226</v>
      </c>
      <c r="AB756" s="22">
        <v>0</v>
      </c>
      <c r="AC756" s="2">
        <v>184</v>
      </c>
    </row>
    <row r="757" spans="1:29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2">
        <v>0</v>
      </c>
      <c r="F757" s="22">
        <v>0</v>
      </c>
      <c r="G757" s="22">
        <v>0.52729999999999999</v>
      </c>
      <c r="H757" s="22">
        <v>0.47270000000000001</v>
      </c>
      <c r="I757" s="22">
        <v>0</v>
      </c>
      <c r="J757" s="22">
        <v>0</v>
      </c>
      <c r="K757" s="22">
        <v>0</v>
      </c>
      <c r="L757" s="22">
        <v>0</v>
      </c>
      <c r="M757" s="22">
        <v>0</v>
      </c>
      <c r="N757" s="22">
        <v>0</v>
      </c>
      <c r="O757" s="22">
        <v>0.1265</v>
      </c>
      <c r="P757" s="22">
        <v>0.87349999999999994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0.95279999999999998</v>
      </c>
      <c r="X757" s="22">
        <v>4.7199999999999999E-2</v>
      </c>
      <c r="Y757" s="22">
        <v>0</v>
      </c>
      <c r="Z757" s="22">
        <v>0</v>
      </c>
      <c r="AA757" s="22">
        <v>0</v>
      </c>
      <c r="AB757" s="22">
        <v>0</v>
      </c>
      <c r="AC757" s="2">
        <v>185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2">
        <v>0</v>
      </c>
      <c r="F758" s="22">
        <v>0</v>
      </c>
      <c r="G758" s="22">
        <v>0.53060000000000007</v>
      </c>
      <c r="H758" s="22">
        <v>0.44040000000000001</v>
      </c>
      <c r="I758" s="22">
        <v>0</v>
      </c>
      <c r="J758" s="22">
        <v>0</v>
      </c>
      <c r="K758" s="22">
        <v>2.8999999999999998E-2</v>
      </c>
      <c r="L758" s="22">
        <v>0</v>
      </c>
      <c r="M758" s="22">
        <v>0</v>
      </c>
      <c r="N758" s="22">
        <v>0</v>
      </c>
      <c r="O758" s="22">
        <v>0.15380000000000002</v>
      </c>
      <c r="P758" s="22">
        <v>0.82279999999999998</v>
      </c>
      <c r="Q758" s="22">
        <v>0</v>
      </c>
      <c r="R758" s="22">
        <v>0</v>
      </c>
      <c r="S758" s="22">
        <v>2.3399999999999997E-2</v>
      </c>
      <c r="T758" s="22">
        <v>0</v>
      </c>
      <c r="U758" s="22">
        <v>0</v>
      </c>
      <c r="V758" s="22">
        <v>0</v>
      </c>
      <c r="W758" s="22">
        <v>0.90129999999999999</v>
      </c>
      <c r="X758" s="22">
        <v>6.5000000000000002E-2</v>
      </c>
      <c r="Y758" s="22">
        <v>0</v>
      </c>
      <c r="Z758" s="22">
        <v>0</v>
      </c>
      <c r="AA758" s="22">
        <v>3.3700000000000001E-2</v>
      </c>
      <c r="AB758" s="22">
        <v>0</v>
      </c>
      <c r="AC758" s="2">
        <v>186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2">
        <v>0</v>
      </c>
      <c r="F759" s="22">
        <v>0</v>
      </c>
      <c r="G759" s="22">
        <v>0.52800000000000002</v>
      </c>
      <c r="H759" s="22">
        <v>0.4133</v>
      </c>
      <c r="I759" s="22">
        <v>0</v>
      </c>
      <c r="J759" s="22">
        <v>0</v>
      </c>
      <c r="K759" s="22">
        <v>5.8700000000000002E-2</v>
      </c>
      <c r="L759" s="22">
        <v>0</v>
      </c>
      <c r="M759" s="22">
        <v>0</v>
      </c>
      <c r="N759" s="22">
        <v>0</v>
      </c>
      <c r="O759" s="22">
        <v>0.1893</v>
      </c>
      <c r="P759" s="22">
        <v>0.76190000000000002</v>
      </c>
      <c r="Q759" s="22">
        <v>0</v>
      </c>
      <c r="R759" s="22">
        <v>0</v>
      </c>
      <c r="S759" s="22">
        <v>4.8799999999999996E-2</v>
      </c>
      <c r="T759" s="22">
        <v>0</v>
      </c>
      <c r="U759" s="22">
        <v>0</v>
      </c>
      <c r="V759" s="22">
        <v>0</v>
      </c>
      <c r="W759" s="22">
        <v>0.84230000000000005</v>
      </c>
      <c r="X759" s="22">
        <v>9.2100000000000015E-2</v>
      </c>
      <c r="Y759" s="22">
        <v>0</v>
      </c>
      <c r="Z759" s="22">
        <v>0</v>
      </c>
      <c r="AA759" s="22">
        <v>6.5599999999999992E-2</v>
      </c>
      <c r="AB759" s="22">
        <v>0</v>
      </c>
      <c r="AC759" s="2">
        <v>187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2">
        <v>0</v>
      </c>
      <c r="F760" s="22">
        <v>0</v>
      </c>
      <c r="G760" s="22">
        <v>0.50840000000000007</v>
      </c>
      <c r="H760" s="22">
        <v>0.41359999999999997</v>
      </c>
      <c r="I760" s="22">
        <v>0</v>
      </c>
      <c r="J760" s="22">
        <v>0</v>
      </c>
      <c r="K760" s="22">
        <v>7.8E-2</v>
      </c>
      <c r="L760" s="22">
        <v>0</v>
      </c>
      <c r="M760" s="22">
        <v>0</v>
      </c>
      <c r="N760" s="22">
        <v>0</v>
      </c>
      <c r="O760" s="22">
        <v>0.21969999999999998</v>
      </c>
      <c r="P760" s="22">
        <v>0.71189999999999998</v>
      </c>
      <c r="Q760" s="22">
        <v>0</v>
      </c>
      <c r="R760" s="22">
        <v>0</v>
      </c>
      <c r="S760" s="22">
        <v>6.8400000000000002E-2</v>
      </c>
      <c r="T760" s="22">
        <v>0</v>
      </c>
      <c r="U760" s="22">
        <v>0</v>
      </c>
      <c r="V760" s="22">
        <v>0</v>
      </c>
      <c r="W760" s="22">
        <v>0.79430000000000012</v>
      </c>
      <c r="X760" s="22">
        <v>0.11789999999999999</v>
      </c>
      <c r="Y760" s="22">
        <v>0</v>
      </c>
      <c r="Z760" s="22">
        <v>0</v>
      </c>
      <c r="AA760" s="22">
        <v>8.7799999999999989E-2</v>
      </c>
      <c r="AB760" s="22">
        <v>0</v>
      </c>
      <c r="AC760" s="2">
        <v>188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2">
        <v>0</v>
      </c>
      <c r="F761" s="22">
        <v>0</v>
      </c>
      <c r="G761" s="22">
        <v>0.50840000000000007</v>
      </c>
      <c r="H761" s="22">
        <v>0.39549999999999996</v>
      </c>
      <c r="I761" s="22">
        <v>0</v>
      </c>
      <c r="J761" s="22">
        <v>0</v>
      </c>
      <c r="K761" s="22">
        <v>9.6099999999999991E-2</v>
      </c>
      <c r="L761" s="22">
        <v>0</v>
      </c>
      <c r="M761" s="22">
        <v>0</v>
      </c>
      <c r="N761" s="22">
        <v>0</v>
      </c>
      <c r="O761" s="22">
        <v>0.25379999999999997</v>
      </c>
      <c r="P761" s="22">
        <v>0.66150000000000009</v>
      </c>
      <c r="Q761" s="22">
        <v>0</v>
      </c>
      <c r="R761" s="22">
        <v>0</v>
      </c>
      <c r="S761" s="22">
        <v>8.4700000000000011E-2</v>
      </c>
      <c r="T761" s="22">
        <v>0</v>
      </c>
      <c r="U761" s="22">
        <v>0</v>
      </c>
      <c r="V761" s="22">
        <v>0</v>
      </c>
      <c r="W761" s="22">
        <v>0.74049999999999994</v>
      </c>
      <c r="X761" s="22">
        <v>0.154</v>
      </c>
      <c r="Y761" s="22">
        <v>0</v>
      </c>
      <c r="Z761" s="22">
        <v>0</v>
      </c>
      <c r="AA761" s="22">
        <v>0.10550000000000001</v>
      </c>
      <c r="AB761" s="22">
        <v>0</v>
      </c>
      <c r="AC761" s="2">
        <v>189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2">
        <v>0</v>
      </c>
      <c r="F762" s="22">
        <v>0</v>
      </c>
      <c r="G762" s="22">
        <v>0.50170000000000003</v>
      </c>
      <c r="H762" s="22">
        <v>0.38780000000000003</v>
      </c>
      <c r="I762" s="22">
        <v>0</v>
      </c>
      <c r="J762" s="22">
        <v>0</v>
      </c>
      <c r="K762" s="22">
        <v>0.1105</v>
      </c>
      <c r="L762" s="22">
        <v>0</v>
      </c>
      <c r="M762" s="22">
        <v>0</v>
      </c>
      <c r="N762" s="22">
        <v>0</v>
      </c>
      <c r="O762" s="22">
        <v>0.31109999999999999</v>
      </c>
      <c r="P762" s="22">
        <v>0.58779999999999999</v>
      </c>
      <c r="Q762" s="22">
        <v>0</v>
      </c>
      <c r="R762" s="22">
        <v>0</v>
      </c>
      <c r="S762" s="22">
        <v>0.1011</v>
      </c>
      <c r="T762" s="22">
        <v>0</v>
      </c>
      <c r="U762" s="22">
        <v>0</v>
      </c>
      <c r="V762" s="22">
        <v>0</v>
      </c>
      <c r="W762" s="22">
        <v>0.6714</v>
      </c>
      <c r="X762" s="22">
        <v>0.20960000000000001</v>
      </c>
      <c r="Y762" s="22">
        <v>0</v>
      </c>
      <c r="Z762" s="22">
        <v>0</v>
      </c>
      <c r="AA762" s="22">
        <v>0.11900000000000001</v>
      </c>
      <c r="AB762" s="22">
        <v>0</v>
      </c>
      <c r="AC762" s="2">
        <v>190</v>
      </c>
    </row>
    <row r="763" spans="1:29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2">
        <v>0</v>
      </c>
      <c r="F763" s="22">
        <v>0</v>
      </c>
      <c r="G763" s="22">
        <v>0.54200000000000004</v>
      </c>
      <c r="H763" s="22">
        <v>0.45799999999999996</v>
      </c>
      <c r="I763" s="22">
        <v>0</v>
      </c>
      <c r="J763" s="22">
        <v>0</v>
      </c>
      <c r="K763" s="22">
        <v>0</v>
      </c>
      <c r="L763" s="22">
        <v>0</v>
      </c>
      <c r="M763" s="22">
        <v>0</v>
      </c>
      <c r="N763" s="22">
        <v>0</v>
      </c>
      <c r="O763" s="22">
        <v>0.15560000000000002</v>
      </c>
      <c r="P763" s="22">
        <v>0.84439999999999993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0.93900000000000006</v>
      </c>
      <c r="X763" s="22">
        <v>6.0999999999999999E-2</v>
      </c>
      <c r="Y763" s="22">
        <v>0</v>
      </c>
      <c r="Z763" s="22">
        <v>0</v>
      </c>
      <c r="AA763" s="22">
        <v>0</v>
      </c>
      <c r="AB763" s="22">
        <v>0</v>
      </c>
      <c r="AC763" s="2">
        <v>191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2">
        <v>0</v>
      </c>
      <c r="F764" s="22">
        <v>0</v>
      </c>
      <c r="G764" s="22">
        <v>0.52149999999999996</v>
      </c>
      <c r="H764" s="22">
        <v>0.46600000000000003</v>
      </c>
      <c r="I764" s="22">
        <v>0</v>
      </c>
      <c r="J764" s="22">
        <v>0</v>
      </c>
      <c r="K764" s="22">
        <v>1.2500000000000001E-2</v>
      </c>
      <c r="L764" s="22">
        <v>0</v>
      </c>
      <c r="M764" s="22">
        <v>0</v>
      </c>
      <c r="N764" s="22">
        <v>0</v>
      </c>
      <c r="O764" s="22">
        <v>0.16930000000000001</v>
      </c>
      <c r="P764" s="22">
        <v>0.81900000000000006</v>
      </c>
      <c r="Q764" s="22">
        <v>0</v>
      </c>
      <c r="R764" s="22">
        <v>0</v>
      </c>
      <c r="S764" s="22">
        <v>1.1699999999999999E-2</v>
      </c>
      <c r="T764" s="22">
        <v>0</v>
      </c>
      <c r="U764" s="22">
        <v>0</v>
      </c>
      <c r="V764" s="22">
        <v>0</v>
      </c>
      <c r="W764" s="22">
        <v>0.91510000000000002</v>
      </c>
      <c r="X764" s="22">
        <v>7.0900000000000005E-2</v>
      </c>
      <c r="Y764" s="22">
        <v>0</v>
      </c>
      <c r="Z764" s="22">
        <v>0</v>
      </c>
      <c r="AA764" s="22">
        <v>1.3999999999999999E-2</v>
      </c>
      <c r="AB764" s="22">
        <v>0</v>
      </c>
      <c r="AC764" s="2">
        <v>192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2">
        <v>0</v>
      </c>
      <c r="F765" s="22">
        <v>0</v>
      </c>
      <c r="G765" s="22">
        <v>0.50080000000000002</v>
      </c>
      <c r="H765" s="22">
        <v>0.47439999999999999</v>
      </c>
      <c r="I765" s="22">
        <v>0</v>
      </c>
      <c r="J765" s="22">
        <v>0</v>
      </c>
      <c r="K765" s="22">
        <v>2.4799999999999999E-2</v>
      </c>
      <c r="L765" s="22">
        <v>0</v>
      </c>
      <c r="M765" s="22">
        <v>0</v>
      </c>
      <c r="N765" s="22">
        <v>0</v>
      </c>
      <c r="O765" s="22">
        <v>0.183</v>
      </c>
      <c r="P765" s="22">
        <v>0.79390000000000005</v>
      </c>
      <c r="Q765" s="22">
        <v>0</v>
      </c>
      <c r="R765" s="22">
        <v>0</v>
      </c>
      <c r="S765" s="22">
        <v>2.3099999999999999E-2</v>
      </c>
      <c r="T765" s="22">
        <v>0</v>
      </c>
      <c r="U765" s="22">
        <v>0</v>
      </c>
      <c r="V765" s="22">
        <v>0</v>
      </c>
      <c r="W765" s="22">
        <v>0.89129999999999998</v>
      </c>
      <c r="X765" s="22">
        <v>8.1000000000000003E-2</v>
      </c>
      <c r="Y765" s="22">
        <v>0</v>
      </c>
      <c r="Z765" s="22">
        <v>0</v>
      </c>
      <c r="AA765" s="22">
        <v>2.7699999999999999E-2</v>
      </c>
      <c r="AB765" s="22">
        <v>0</v>
      </c>
      <c r="AC765" s="2">
        <v>193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2">
        <v>0</v>
      </c>
      <c r="F766" s="22">
        <v>0</v>
      </c>
      <c r="G766" s="22">
        <v>0.50869999999999993</v>
      </c>
      <c r="H766" s="22">
        <v>0.45829999999999999</v>
      </c>
      <c r="I766" s="22">
        <v>0</v>
      </c>
      <c r="J766" s="22">
        <v>0</v>
      </c>
      <c r="K766" s="22">
        <v>3.3000000000000002E-2</v>
      </c>
      <c r="L766" s="22">
        <v>0</v>
      </c>
      <c r="M766" s="22">
        <v>0</v>
      </c>
      <c r="N766" s="22">
        <v>0</v>
      </c>
      <c r="O766" s="22">
        <v>0.19550000000000001</v>
      </c>
      <c r="P766" s="22">
        <v>0.77529999999999999</v>
      </c>
      <c r="Q766" s="22">
        <v>0</v>
      </c>
      <c r="R766" s="22">
        <v>0</v>
      </c>
      <c r="S766" s="22">
        <v>2.92E-2</v>
      </c>
      <c r="T766" s="22">
        <v>0</v>
      </c>
      <c r="U766" s="22">
        <v>0</v>
      </c>
      <c r="V766" s="22">
        <v>0</v>
      </c>
      <c r="W766" s="22">
        <v>0.872</v>
      </c>
      <c r="X766" s="22">
        <v>9.0999999999999998E-2</v>
      </c>
      <c r="Y766" s="22">
        <v>0</v>
      </c>
      <c r="Z766" s="22">
        <v>0</v>
      </c>
      <c r="AA766" s="22">
        <v>3.7000000000000005E-2</v>
      </c>
      <c r="AB766" s="22">
        <v>0</v>
      </c>
      <c r="AC766" s="2">
        <v>194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2">
        <v>0</v>
      </c>
      <c r="F767" s="22">
        <v>0</v>
      </c>
      <c r="G767" s="22">
        <v>0.51649999999999996</v>
      </c>
      <c r="H767" s="22">
        <v>0.44219999999999998</v>
      </c>
      <c r="I767" s="22">
        <v>0</v>
      </c>
      <c r="J767" s="22">
        <v>0</v>
      </c>
      <c r="K767" s="22">
        <v>4.1299999999999996E-2</v>
      </c>
      <c r="L767" s="22">
        <v>0</v>
      </c>
      <c r="M767" s="22">
        <v>0</v>
      </c>
      <c r="N767" s="22">
        <v>0</v>
      </c>
      <c r="O767" s="22">
        <v>0.20800000000000002</v>
      </c>
      <c r="P767" s="22">
        <v>0.75659999999999994</v>
      </c>
      <c r="Q767" s="22">
        <v>0</v>
      </c>
      <c r="R767" s="22">
        <v>0</v>
      </c>
      <c r="S767" s="22">
        <v>3.5400000000000001E-2</v>
      </c>
      <c r="T767" s="22">
        <v>0</v>
      </c>
      <c r="U767" s="22">
        <v>0</v>
      </c>
      <c r="V767" s="22">
        <v>0</v>
      </c>
      <c r="W767" s="22">
        <v>0.85260000000000002</v>
      </c>
      <c r="X767" s="22">
        <v>0.10099999999999999</v>
      </c>
      <c r="Y767" s="22">
        <v>0</v>
      </c>
      <c r="Z767" s="22">
        <v>0</v>
      </c>
      <c r="AA767" s="22">
        <v>4.6399999999999997E-2</v>
      </c>
      <c r="AB767" s="22">
        <v>0</v>
      </c>
      <c r="AC767" s="2">
        <v>195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2">
        <v>0</v>
      </c>
      <c r="F768" s="22">
        <v>0</v>
      </c>
      <c r="G768" s="22">
        <v>0.50740000000000007</v>
      </c>
      <c r="H768" s="22">
        <v>0.44209999999999999</v>
      </c>
      <c r="I768" s="22">
        <v>0</v>
      </c>
      <c r="J768" s="22">
        <v>0</v>
      </c>
      <c r="K768" s="22">
        <v>5.0499999999999996E-2</v>
      </c>
      <c r="L768" s="22">
        <v>0</v>
      </c>
      <c r="M768" s="22">
        <v>0</v>
      </c>
      <c r="N768" s="22">
        <v>0</v>
      </c>
      <c r="O768" s="22">
        <v>0.21890000000000001</v>
      </c>
      <c r="P768" s="22">
        <v>0.73730000000000007</v>
      </c>
      <c r="Q768" s="22">
        <v>0</v>
      </c>
      <c r="R768" s="22">
        <v>0</v>
      </c>
      <c r="S768" s="22">
        <v>4.3799999999999999E-2</v>
      </c>
      <c r="T768" s="22">
        <v>0</v>
      </c>
      <c r="U768" s="22">
        <v>0</v>
      </c>
      <c r="V768" s="22">
        <v>0</v>
      </c>
      <c r="W768" s="22">
        <v>0.83050000000000002</v>
      </c>
      <c r="X768" s="22">
        <v>0.1125</v>
      </c>
      <c r="Y768" s="22">
        <v>0</v>
      </c>
      <c r="Z768" s="22">
        <v>0</v>
      </c>
      <c r="AA768" s="22">
        <v>5.7000000000000002E-2</v>
      </c>
      <c r="AB768" s="22">
        <v>0</v>
      </c>
      <c r="AC768" s="2">
        <v>196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2">
        <v>0</v>
      </c>
      <c r="F769" s="22">
        <v>0</v>
      </c>
      <c r="G769" s="22">
        <v>0.49819999999999998</v>
      </c>
      <c r="H769" s="22">
        <v>0.44209999999999999</v>
      </c>
      <c r="I769" s="22">
        <v>0</v>
      </c>
      <c r="J769" s="22">
        <v>0</v>
      </c>
      <c r="K769" s="22">
        <v>5.9699999999999996E-2</v>
      </c>
      <c r="L769" s="22">
        <v>0</v>
      </c>
      <c r="M769" s="22">
        <v>0</v>
      </c>
      <c r="N769" s="22">
        <v>0</v>
      </c>
      <c r="O769" s="22">
        <v>0.2298</v>
      </c>
      <c r="P769" s="22">
        <v>0.71810000000000007</v>
      </c>
      <c r="Q769" s="22">
        <v>0</v>
      </c>
      <c r="R769" s="22">
        <v>0</v>
      </c>
      <c r="S769" s="22">
        <v>5.21E-2</v>
      </c>
      <c r="T769" s="22">
        <v>0</v>
      </c>
      <c r="U769" s="22">
        <v>0</v>
      </c>
      <c r="V769" s="22">
        <v>0</v>
      </c>
      <c r="W769" s="22">
        <v>0.80840000000000001</v>
      </c>
      <c r="X769" s="22">
        <v>0.124</v>
      </c>
      <c r="Y769" s="22">
        <v>0</v>
      </c>
      <c r="Z769" s="22">
        <v>0</v>
      </c>
      <c r="AA769" s="22">
        <v>6.7599999999999993E-2</v>
      </c>
      <c r="AB769" s="22">
        <v>0</v>
      </c>
      <c r="AC769" s="2">
        <v>197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2">
        <v>0</v>
      </c>
      <c r="F770" s="22">
        <v>0</v>
      </c>
      <c r="G770" s="22">
        <v>0.48100000000000004</v>
      </c>
      <c r="H770" s="22">
        <v>0.43930000000000002</v>
      </c>
      <c r="I770" s="22">
        <v>0</v>
      </c>
      <c r="J770" s="22">
        <v>0</v>
      </c>
      <c r="K770" s="22">
        <v>7.9699999999999993E-2</v>
      </c>
      <c r="L770" s="22">
        <v>0</v>
      </c>
      <c r="M770" s="22">
        <v>0</v>
      </c>
      <c r="N770" s="22">
        <v>0</v>
      </c>
      <c r="O770" s="22">
        <v>0.27239999999999998</v>
      </c>
      <c r="P770" s="22">
        <v>0.65410000000000001</v>
      </c>
      <c r="Q770" s="22">
        <v>0</v>
      </c>
      <c r="R770" s="22">
        <v>0</v>
      </c>
      <c r="S770" s="22">
        <v>7.3499999999999996E-2</v>
      </c>
      <c r="T770" s="22">
        <v>0</v>
      </c>
      <c r="U770" s="22">
        <v>0</v>
      </c>
      <c r="V770" s="22">
        <v>0</v>
      </c>
      <c r="W770" s="22">
        <v>0.74480000000000002</v>
      </c>
      <c r="X770" s="22">
        <v>0.16550000000000001</v>
      </c>
      <c r="Y770" s="22">
        <v>0</v>
      </c>
      <c r="Z770" s="22">
        <v>0</v>
      </c>
      <c r="AA770" s="22">
        <v>8.9700000000000002E-2</v>
      </c>
      <c r="AB770" s="22">
        <v>0</v>
      </c>
      <c r="AC770" s="2">
        <v>198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2">
        <v>0</v>
      </c>
      <c r="F771" s="22">
        <v>0</v>
      </c>
      <c r="G771" s="22">
        <v>0.48979999999999996</v>
      </c>
      <c r="H771" s="22">
        <v>0.41830000000000001</v>
      </c>
      <c r="I771" s="22">
        <v>0</v>
      </c>
      <c r="J771" s="22">
        <v>0</v>
      </c>
      <c r="K771" s="22">
        <v>9.1899999999999996E-2</v>
      </c>
      <c r="L771" s="22">
        <v>0</v>
      </c>
      <c r="M771" s="22">
        <v>0</v>
      </c>
      <c r="N771" s="22">
        <v>0</v>
      </c>
      <c r="O771" s="22">
        <v>0.34340000000000004</v>
      </c>
      <c r="P771" s="22">
        <v>0.56999999999999995</v>
      </c>
      <c r="Q771" s="22">
        <v>0</v>
      </c>
      <c r="R771" s="22">
        <v>0</v>
      </c>
      <c r="S771" s="22">
        <v>8.6599999999999996E-2</v>
      </c>
      <c r="T771" s="22">
        <v>0</v>
      </c>
      <c r="U771" s="22">
        <v>0</v>
      </c>
      <c r="V771" s="22">
        <v>0</v>
      </c>
      <c r="W771" s="22">
        <v>0.67549999999999999</v>
      </c>
      <c r="X771" s="22">
        <v>0.22500000000000001</v>
      </c>
      <c r="Y771" s="22">
        <v>0</v>
      </c>
      <c r="Z771" s="22">
        <v>0</v>
      </c>
      <c r="AA771" s="22">
        <v>9.9499999999999991E-2</v>
      </c>
      <c r="AB771" s="22">
        <v>0</v>
      </c>
      <c r="AC771" s="2">
        <v>199</v>
      </c>
    </row>
    <row r="772" spans="1:29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2">
        <v>0</v>
      </c>
      <c r="F772" s="22">
        <v>0</v>
      </c>
      <c r="G772" s="22">
        <v>0.57650000000000001</v>
      </c>
      <c r="H772" s="22">
        <v>0.42349999999999999</v>
      </c>
      <c r="I772" s="22">
        <v>0</v>
      </c>
      <c r="J772" s="22">
        <v>0</v>
      </c>
      <c r="K772" s="22">
        <v>0</v>
      </c>
      <c r="L772" s="22">
        <v>0</v>
      </c>
      <c r="M772" s="22">
        <v>0</v>
      </c>
      <c r="N772" s="22">
        <v>0</v>
      </c>
      <c r="O772" s="22">
        <v>0.21890000000000001</v>
      </c>
      <c r="P772" s="22">
        <v>0.78110000000000002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0.90839999999999999</v>
      </c>
      <c r="X772" s="22">
        <v>9.1600000000000001E-2</v>
      </c>
      <c r="Y772" s="22">
        <v>0</v>
      </c>
      <c r="Z772" s="22">
        <v>0</v>
      </c>
      <c r="AA772" s="22">
        <v>0</v>
      </c>
      <c r="AB772" s="22">
        <v>0</v>
      </c>
      <c r="AC772" s="2">
        <v>200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2">
        <v>0</v>
      </c>
      <c r="F773" s="22">
        <v>0</v>
      </c>
      <c r="G773" s="22">
        <v>0.53810000000000002</v>
      </c>
      <c r="H773" s="22">
        <v>0.4451</v>
      </c>
      <c r="I773" s="22">
        <v>0</v>
      </c>
      <c r="J773" s="22">
        <v>0</v>
      </c>
      <c r="K773" s="22">
        <v>1.6799999999999999E-2</v>
      </c>
      <c r="L773" s="22">
        <v>0</v>
      </c>
      <c r="M773" s="22">
        <v>0</v>
      </c>
      <c r="N773" s="22">
        <v>0</v>
      </c>
      <c r="O773" s="22">
        <v>0.2492</v>
      </c>
      <c r="P773" s="22">
        <v>0.7359</v>
      </c>
      <c r="Q773" s="22">
        <v>0</v>
      </c>
      <c r="R773" s="22">
        <v>0</v>
      </c>
      <c r="S773" s="22">
        <v>1.49E-2</v>
      </c>
      <c r="T773" s="22">
        <v>0</v>
      </c>
      <c r="U773" s="22">
        <v>0</v>
      </c>
      <c r="V773" s="22">
        <v>0</v>
      </c>
      <c r="W773" s="22">
        <v>0.8659</v>
      </c>
      <c r="X773" s="22">
        <v>0.11560000000000001</v>
      </c>
      <c r="Y773" s="22">
        <v>0</v>
      </c>
      <c r="Z773" s="22">
        <v>0</v>
      </c>
      <c r="AA773" s="22">
        <v>1.8500000000000003E-2</v>
      </c>
      <c r="AB773" s="22">
        <v>0</v>
      </c>
      <c r="AC773" s="2">
        <v>201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2">
        <v>0</v>
      </c>
      <c r="F774" s="22">
        <v>0</v>
      </c>
      <c r="G774" s="22">
        <v>0.56220000000000003</v>
      </c>
      <c r="H774" s="22">
        <v>0.40529999999999999</v>
      </c>
      <c r="I774" s="22">
        <v>0</v>
      </c>
      <c r="J774" s="22">
        <v>0</v>
      </c>
      <c r="K774" s="22">
        <v>3.2500000000000001E-2</v>
      </c>
      <c r="L774" s="22">
        <v>0</v>
      </c>
      <c r="M774" s="22">
        <v>0</v>
      </c>
      <c r="N774" s="22">
        <v>0</v>
      </c>
      <c r="O774" s="22">
        <v>0.27910000000000001</v>
      </c>
      <c r="P774" s="22">
        <v>0.69200000000000006</v>
      </c>
      <c r="Q774" s="22">
        <v>0</v>
      </c>
      <c r="R774" s="22">
        <v>0</v>
      </c>
      <c r="S774" s="22">
        <v>2.8900000000000002E-2</v>
      </c>
      <c r="T774" s="22">
        <v>0</v>
      </c>
      <c r="U774" s="22">
        <v>0</v>
      </c>
      <c r="V774" s="22">
        <v>0</v>
      </c>
      <c r="W774" s="22">
        <v>0.8234999999999999</v>
      </c>
      <c r="X774" s="22">
        <v>0.1404</v>
      </c>
      <c r="Y774" s="22">
        <v>0</v>
      </c>
      <c r="Z774" s="22">
        <v>0</v>
      </c>
      <c r="AA774" s="22">
        <v>3.61E-2</v>
      </c>
      <c r="AB774" s="22">
        <v>0</v>
      </c>
      <c r="AC774" s="2">
        <v>202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2">
        <v>0</v>
      </c>
      <c r="F775" s="22">
        <v>0</v>
      </c>
      <c r="G775" s="22">
        <v>0.58079999999999998</v>
      </c>
      <c r="H775" s="22">
        <v>0.36969999999999997</v>
      </c>
      <c r="I775" s="22">
        <v>0</v>
      </c>
      <c r="J775" s="22">
        <v>0</v>
      </c>
      <c r="K775" s="22">
        <v>4.9500000000000002E-2</v>
      </c>
      <c r="L775" s="22">
        <v>0</v>
      </c>
      <c r="M775" s="22">
        <v>0</v>
      </c>
      <c r="N775" s="22">
        <v>0</v>
      </c>
      <c r="O775" s="22">
        <v>0.32439999999999997</v>
      </c>
      <c r="P775" s="22">
        <v>0.62929999999999997</v>
      </c>
      <c r="Q775" s="22">
        <v>0</v>
      </c>
      <c r="R775" s="22">
        <v>0</v>
      </c>
      <c r="S775" s="22">
        <v>4.6300000000000001E-2</v>
      </c>
      <c r="T775" s="22">
        <v>0</v>
      </c>
      <c r="U775" s="22">
        <v>0</v>
      </c>
      <c r="V775" s="22">
        <v>0</v>
      </c>
      <c r="W775" s="22">
        <v>0.76329999999999998</v>
      </c>
      <c r="X775" s="22">
        <v>0.183</v>
      </c>
      <c r="Y775" s="22">
        <v>0</v>
      </c>
      <c r="Z775" s="22">
        <v>0</v>
      </c>
      <c r="AA775" s="22">
        <v>5.3699999999999998E-2</v>
      </c>
      <c r="AB775" s="22">
        <v>0</v>
      </c>
      <c r="AC775" s="2">
        <v>203</v>
      </c>
    </row>
    <row r="776" spans="1:29" x14ac:dyDescent="0.25">
      <c r="A776" s="2">
        <v>35</v>
      </c>
      <c r="B776" s="2" t="s">
        <v>2</v>
      </c>
      <c r="C776" s="2">
        <v>293.14999999999998</v>
      </c>
      <c r="D776" s="2">
        <v>3</v>
      </c>
      <c r="E776" s="22">
        <v>0</v>
      </c>
      <c r="F776" s="22">
        <v>0</v>
      </c>
      <c r="G776" s="22">
        <v>0.70040000000000002</v>
      </c>
      <c r="H776" s="22">
        <v>0.29960000000000003</v>
      </c>
      <c r="I776" s="22">
        <v>0</v>
      </c>
      <c r="J776" s="22">
        <v>0</v>
      </c>
      <c r="K776" s="22">
        <v>0</v>
      </c>
      <c r="L776" s="22">
        <v>0</v>
      </c>
      <c r="M776" s="22">
        <v>0</v>
      </c>
      <c r="N776" s="22">
        <v>0</v>
      </c>
      <c r="O776" s="22">
        <v>0.30760000000000004</v>
      </c>
      <c r="P776" s="22">
        <v>0.6923999999999999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0.84950000000000003</v>
      </c>
      <c r="X776" s="22">
        <v>0.15049999999999999</v>
      </c>
      <c r="Y776" s="22">
        <v>0</v>
      </c>
      <c r="Z776" s="22">
        <v>0</v>
      </c>
      <c r="AA776" s="22">
        <v>0</v>
      </c>
      <c r="AB776" s="22">
        <v>0</v>
      </c>
      <c r="AC776" s="2">
        <v>204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2">
        <v>0</v>
      </c>
      <c r="F777" s="22">
        <v>0</v>
      </c>
      <c r="G777" s="22">
        <v>0.58729999999999993</v>
      </c>
      <c r="H777" s="22">
        <v>0.41270000000000001</v>
      </c>
      <c r="I777" s="22">
        <v>0</v>
      </c>
      <c r="J777" s="22">
        <v>0</v>
      </c>
      <c r="K777" s="22">
        <v>0</v>
      </c>
      <c r="L777" s="22">
        <v>0</v>
      </c>
      <c r="M777" s="22">
        <v>0</v>
      </c>
      <c r="N777" s="22">
        <v>0</v>
      </c>
      <c r="O777" s="22">
        <v>0.40770000000000001</v>
      </c>
      <c r="P777" s="22">
        <v>0.59229999999999994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0.6774</v>
      </c>
      <c r="X777" s="22">
        <v>0.3226</v>
      </c>
      <c r="Y777" s="22">
        <v>0</v>
      </c>
      <c r="Z777" s="22">
        <v>0</v>
      </c>
      <c r="AA777" s="22">
        <v>0</v>
      </c>
      <c r="AB777" s="22">
        <v>0</v>
      </c>
      <c r="AC777" s="2">
        <v>205</v>
      </c>
    </row>
    <row r="778" spans="1:29" x14ac:dyDescent="0.25">
      <c r="A778" s="2">
        <v>35</v>
      </c>
      <c r="B778" s="2" t="s">
        <v>2</v>
      </c>
      <c r="C778" s="2">
        <v>303.14999999999998</v>
      </c>
      <c r="D778" s="2">
        <v>2</v>
      </c>
      <c r="E778" s="22">
        <v>0</v>
      </c>
      <c r="F778" s="22">
        <v>0</v>
      </c>
      <c r="G778" s="22">
        <v>0.4965</v>
      </c>
      <c r="H778" s="22">
        <v>0.47009999999999996</v>
      </c>
      <c r="I778" s="22">
        <v>0</v>
      </c>
      <c r="J778" s="22">
        <v>0</v>
      </c>
      <c r="K778" s="22">
        <v>0</v>
      </c>
      <c r="L778" s="22">
        <v>3.3399999999999999E-2</v>
      </c>
      <c r="M778" s="22">
        <v>0</v>
      </c>
      <c r="N778" s="22">
        <v>0</v>
      </c>
      <c r="O778" s="22">
        <v>8.4000000000000005E-2</v>
      </c>
      <c r="P778" s="22">
        <v>0.91310000000000002</v>
      </c>
      <c r="Q778" s="22">
        <v>0</v>
      </c>
      <c r="R778" s="22">
        <v>0</v>
      </c>
      <c r="S778" s="22">
        <v>0</v>
      </c>
      <c r="T778" s="22">
        <v>2.8999999999999998E-3</v>
      </c>
      <c r="U778" s="22">
        <v>0</v>
      </c>
      <c r="V778" s="22">
        <v>0</v>
      </c>
      <c r="W778" s="22">
        <v>0.92130000000000001</v>
      </c>
      <c r="X778" s="22">
        <v>1.38E-2</v>
      </c>
      <c r="Y778" s="22">
        <v>0</v>
      </c>
      <c r="Z778" s="22">
        <v>0</v>
      </c>
      <c r="AA778" s="22">
        <v>0</v>
      </c>
      <c r="AB778" s="22">
        <v>6.4899999999999999E-2</v>
      </c>
      <c r="AC778" s="2">
        <v>206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2">
        <v>0</v>
      </c>
      <c r="F779" s="22">
        <v>0</v>
      </c>
      <c r="G779" s="22">
        <v>0.48170000000000002</v>
      </c>
      <c r="H779" s="22">
        <v>0.46340000000000003</v>
      </c>
      <c r="I779" s="22">
        <v>0</v>
      </c>
      <c r="J779" s="22">
        <v>0</v>
      </c>
      <c r="K779" s="22">
        <v>2.2499999999999999E-2</v>
      </c>
      <c r="L779" s="22">
        <v>3.2400000000000005E-2</v>
      </c>
      <c r="M779" s="22">
        <v>0</v>
      </c>
      <c r="N779" s="22">
        <v>0</v>
      </c>
      <c r="O779" s="22">
        <v>9.4700000000000006E-2</v>
      </c>
      <c r="P779" s="22">
        <v>0.88</v>
      </c>
      <c r="Q779" s="22">
        <v>0</v>
      </c>
      <c r="R779" s="22">
        <v>0</v>
      </c>
      <c r="S779" s="22">
        <v>2.1600000000000001E-2</v>
      </c>
      <c r="T779" s="22">
        <v>3.7000000000000002E-3</v>
      </c>
      <c r="U779" s="22">
        <v>0</v>
      </c>
      <c r="V779" s="22">
        <v>0</v>
      </c>
      <c r="W779" s="22">
        <v>0.89430000000000009</v>
      </c>
      <c r="X779" s="22">
        <v>1.8500000000000003E-2</v>
      </c>
      <c r="Y779" s="22">
        <v>0</v>
      </c>
      <c r="Z779" s="22">
        <v>0</v>
      </c>
      <c r="AA779" s="22">
        <v>2.23E-2</v>
      </c>
      <c r="AB779" s="22">
        <v>6.4899999999999999E-2</v>
      </c>
      <c r="AC779" s="2">
        <v>207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2">
        <v>0</v>
      </c>
      <c r="F780" s="22">
        <v>0</v>
      </c>
      <c r="G780" s="22">
        <v>0.4763</v>
      </c>
      <c r="H780" s="22">
        <v>0.43079999999999996</v>
      </c>
      <c r="I780" s="22">
        <v>0</v>
      </c>
      <c r="J780" s="22">
        <v>0</v>
      </c>
      <c r="K780" s="22">
        <v>6.08E-2</v>
      </c>
      <c r="L780" s="22">
        <v>3.2099999999999997E-2</v>
      </c>
      <c r="M780" s="22">
        <v>0</v>
      </c>
      <c r="N780" s="22">
        <v>0</v>
      </c>
      <c r="O780" s="22">
        <v>0.122</v>
      </c>
      <c r="P780" s="22">
        <v>0.81140000000000001</v>
      </c>
      <c r="Q780" s="22">
        <v>0</v>
      </c>
      <c r="R780" s="22">
        <v>0</v>
      </c>
      <c r="S780" s="22">
        <v>6.13E-2</v>
      </c>
      <c r="T780" s="22">
        <v>5.3E-3</v>
      </c>
      <c r="U780" s="22">
        <v>0</v>
      </c>
      <c r="V780" s="22">
        <v>0</v>
      </c>
      <c r="W780" s="22">
        <v>0.84810000000000008</v>
      </c>
      <c r="X780" s="22">
        <v>2.6499999999999999E-2</v>
      </c>
      <c r="Y780" s="22">
        <v>0</v>
      </c>
      <c r="Z780" s="22">
        <v>0</v>
      </c>
      <c r="AA780" s="22">
        <v>6.3700000000000007E-2</v>
      </c>
      <c r="AB780" s="22">
        <v>6.1699999999999998E-2</v>
      </c>
      <c r="AC780" s="2">
        <v>208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2">
        <v>0</v>
      </c>
      <c r="F781" s="22">
        <v>0</v>
      </c>
      <c r="G781" s="22">
        <v>0.4763</v>
      </c>
      <c r="H781" s="22">
        <v>0.39329999999999998</v>
      </c>
      <c r="I781" s="22">
        <v>0</v>
      </c>
      <c r="J781" s="22">
        <v>0</v>
      </c>
      <c r="K781" s="22">
        <v>9.8299999999999998E-2</v>
      </c>
      <c r="L781" s="22">
        <v>3.2099999999999997E-2</v>
      </c>
      <c r="M781" s="22">
        <v>0</v>
      </c>
      <c r="N781" s="22">
        <v>0</v>
      </c>
      <c r="O781" s="22">
        <v>0.15439999999999998</v>
      </c>
      <c r="P781" s="22">
        <v>0.73849999999999993</v>
      </c>
      <c r="Q781" s="22">
        <v>0</v>
      </c>
      <c r="R781" s="22">
        <v>0</v>
      </c>
      <c r="S781" s="22">
        <v>0.1003</v>
      </c>
      <c r="T781" s="22">
        <v>6.8000000000000005E-3</v>
      </c>
      <c r="U781" s="22">
        <v>0</v>
      </c>
      <c r="V781" s="22">
        <v>0</v>
      </c>
      <c r="W781" s="22">
        <v>0.7965000000000001</v>
      </c>
      <c r="X781" s="22">
        <v>4.0099999999999997E-2</v>
      </c>
      <c r="Y781" s="22">
        <v>0</v>
      </c>
      <c r="Z781" s="22">
        <v>0</v>
      </c>
      <c r="AA781" s="22">
        <v>0.1052</v>
      </c>
      <c r="AB781" s="22">
        <v>5.8200000000000002E-2</v>
      </c>
      <c r="AC781" s="2">
        <v>209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2">
        <v>0</v>
      </c>
      <c r="F782" s="22">
        <v>0</v>
      </c>
      <c r="G782" s="22">
        <v>0.47360000000000002</v>
      </c>
      <c r="H782" s="22">
        <v>0.37259999999999999</v>
      </c>
      <c r="I782" s="22">
        <v>0</v>
      </c>
      <c r="J782" s="22">
        <v>0</v>
      </c>
      <c r="K782" s="22">
        <v>0.12189999999999999</v>
      </c>
      <c r="L782" s="22">
        <v>3.1899999999999998E-2</v>
      </c>
      <c r="M782" s="22">
        <v>0</v>
      </c>
      <c r="N782" s="22">
        <v>0</v>
      </c>
      <c r="O782" s="22">
        <v>0.1782</v>
      </c>
      <c r="P782" s="22">
        <v>0.68879999999999997</v>
      </c>
      <c r="Q782" s="22">
        <v>0</v>
      </c>
      <c r="R782" s="22">
        <v>0</v>
      </c>
      <c r="S782" s="22">
        <v>0.1245</v>
      </c>
      <c r="T782" s="22">
        <v>8.5000000000000006E-3</v>
      </c>
      <c r="U782" s="22">
        <v>0</v>
      </c>
      <c r="V782" s="22">
        <v>0</v>
      </c>
      <c r="W782" s="22">
        <v>0.76019999999999999</v>
      </c>
      <c r="X782" s="22">
        <v>5.0700000000000002E-2</v>
      </c>
      <c r="Y782" s="22">
        <v>0</v>
      </c>
      <c r="Z782" s="22">
        <v>0</v>
      </c>
      <c r="AA782" s="22">
        <v>0.13419999999999999</v>
      </c>
      <c r="AB782" s="22">
        <v>5.4900000000000004E-2</v>
      </c>
      <c r="AC782" s="2">
        <v>210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2">
        <v>0</v>
      </c>
      <c r="F783" s="22">
        <v>0</v>
      </c>
      <c r="G783" s="22">
        <v>0.46560000000000001</v>
      </c>
      <c r="H783" s="22">
        <v>0.35100000000000003</v>
      </c>
      <c r="I783" s="22">
        <v>0</v>
      </c>
      <c r="J783" s="22">
        <v>0</v>
      </c>
      <c r="K783" s="22">
        <v>0.152</v>
      </c>
      <c r="L783" s="22">
        <v>3.1400000000000004E-2</v>
      </c>
      <c r="M783" s="22">
        <v>0</v>
      </c>
      <c r="N783" s="22">
        <v>0</v>
      </c>
      <c r="O783" s="22">
        <v>0.21280000000000002</v>
      </c>
      <c r="P783" s="22">
        <v>0.61799999999999999</v>
      </c>
      <c r="Q783" s="22">
        <v>0</v>
      </c>
      <c r="R783" s="22">
        <v>0</v>
      </c>
      <c r="S783" s="22">
        <v>0.15820000000000001</v>
      </c>
      <c r="T783" s="22">
        <v>1.1000000000000001E-2</v>
      </c>
      <c r="U783" s="22">
        <v>0</v>
      </c>
      <c r="V783" s="22">
        <v>0</v>
      </c>
      <c r="W783" s="22">
        <v>0.70590000000000008</v>
      </c>
      <c r="X783" s="22">
        <v>7.5199999999999989E-2</v>
      </c>
      <c r="Y783" s="22">
        <v>0</v>
      </c>
      <c r="Z783" s="22">
        <v>0</v>
      </c>
      <c r="AA783" s="22">
        <v>0.16699999999999998</v>
      </c>
      <c r="AB783" s="22">
        <v>5.1900000000000002E-2</v>
      </c>
      <c r="AC783" s="2">
        <v>211</v>
      </c>
    </row>
    <row r="784" spans="1:29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2">
        <v>0</v>
      </c>
      <c r="F784" s="22">
        <v>0</v>
      </c>
      <c r="G784" s="22">
        <v>0.5091</v>
      </c>
      <c r="H784" s="22">
        <v>0.4904</v>
      </c>
      <c r="I784" s="22">
        <v>0</v>
      </c>
      <c r="J784" s="22">
        <v>0</v>
      </c>
      <c r="K784" s="22">
        <v>5.0000000000000001E-4</v>
      </c>
      <c r="L784" s="22">
        <v>0</v>
      </c>
      <c r="M784" s="22">
        <v>0</v>
      </c>
      <c r="N784" s="22">
        <v>0</v>
      </c>
      <c r="O784" s="22">
        <v>0.24760000000000001</v>
      </c>
      <c r="P784" s="22">
        <v>0.75150000000000006</v>
      </c>
      <c r="Q784" s="22">
        <v>0</v>
      </c>
      <c r="R784" s="22">
        <v>0</v>
      </c>
      <c r="S784" s="22">
        <v>8.9999999999999998E-4</v>
      </c>
      <c r="T784" s="22">
        <v>0</v>
      </c>
      <c r="U784" s="22">
        <v>0</v>
      </c>
      <c r="V784" s="22">
        <v>0</v>
      </c>
      <c r="W784" s="22">
        <v>0.84129999999999994</v>
      </c>
      <c r="X784" s="22">
        <v>0.15770000000000001</v>
      </c>
      <c r="Y784" s="22">
        <v>0</v>
      </c>
      <c r="Z784" s="22">
        <v>0</v>
      </c>
      <c r="AA784" s="22">
        <v>1E-3</v>
      </c>
      <c r="AB784" s="22">
        <v>0</v>
      </c>
      <c r="AC784" s="2">
        <v>212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2">
        <v>0</v>
      </c>
      <c r="F785" s="22">
        <v>0</v>
      </c>
      <c r="G785" s="22">
        <v>0.50900000000000001</v>
      </c>
      <c r="H785" s="22">
        <v>0.4824</v>
      </c>
      <c r="I785" s="22">
        <v>0</v>
      </c>
      <c r="J785" s="22">
        <v>0</v>
      </c>
      <c r="K785" s="22">
        <v>8.6E-3</v>
      </c>
      <c r="L785" s="22">
        <v>0</v>
      </c>
      <c r="M785" s="22">
        <v>0</v>
      </c>
      <c r="N785" s="22">
        <v>0</v>
      </c>
      <c r="O785" s="22">
        <v>0.26479999999999998</v>
      </c>
      <c r="P785" s="22">
        <v>0.72659999999999991</v>
      </c>
      <c r="Q785" s="22">
        <v>0</v>
      </c>
      <c r="R785" s="22">
        <v>0</v>
      </c>
      <c r="S785" s="22">
        <v>8.6E-3</v>
      </c>
      <c r="T785" s="22">
        <v>0</v>
      </c>
      <c r="U785" s="22">
        <v>0</v>
      </c>
      <c r="V785" s="22">
        <v>0</v>
      </c>
      <c r="W785" s="22">
        <v>0.82250000000000001</v>
      </c>
      <c r="X785" s="22">
        <v>0.16769999999999999</v>
      </c>
      <c r="Y785" s="22">
        <v>0</v>
      </c>
      <c r="Z785" s="22">
        <v>0</v>
      </c>
      <c r="AA785" s="22">
        <v>9.7999999999999997E-3</v>
      </c>
      <c r="AB785" s="22">
        <v>0</v>
      </c>
      <c r="AC785" s="2">
        <v>213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2">
        <v>0</v>
      </c>
      <c r="F786" s="22">
        <v>0</v>
      </c>
      <c r="G786" s="22">
        <v>0.50780000000000003</v>
      </c>
      <c r="H786" s="22">
        <v>0.47590000000000005</v>
      </c>
      <c r="I786" s="22">
        <v>0</v>
      </c>
      <c r="J786" s="22">
        <v>0</v>
      </c>
      <c r="K786" s="22">
        <v>1.6299999999999999E-2</v>
      </c>
      <c r="L786" s="22">
        <v>0</v>
      </c>
      <c r="M786" s="22">
        <v>0</v>
      </c>
      <c r="N786" s="22">
        <v>0</v>
      </c>
      <c r="O786" s="22">
        <v>0.27789999999999998</v>
      </c>
      <c r="P786" s="22">
        <v>0.70700000000000007</v>
      </c>
      <c r="Q786" s="22">
        <v>0</v>
      </c>
      <c r="R786" s="22">
        <v>0</v>
      </c>
      <c r="S786" s="22">
        <v>1.5100000000000001E-2</v>
      </c>
      <c r="T786" s="22">
        <v>0</v>
      </c>
      <c r="U786" s="22">
        <v>0</v>
      </c>
      <c r="V786" s="22">
        <v>0</v>
      </c>
      <c r="W786" s="22">
        <v>0.79610000000000003</v>
      </c>
      <c r="X786" s="22">
        <v>0.18629999999999999</v>
      </c>
      <c r="Y786" s="22">
        <v>0</v>
      </c>
      <c r="Z786" s="22">
        <v>0</v>
      </c>
      <c r="AA786" s="22">
        <v>1.7600000000000001E-2</v>
      </c>
      <c r="AB786" s="22">
        <v>0</v>
      </c>
      <c r="AC786" s="2">
        <v>214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2">
        <v>0</v>
      </c>
      <c r="F787" s="22">
        <v>0</v>
      </c>
      <c r="G787" s="22">
        <v>0.51060000000000005</v>
      </c>
      <c r="H787" s="22">
        <v>0.46500000000000002</v>
      </c>
      <c r="I787" s="22">
        <v>0</v>
      </c>
      <c r="J787" s="22">
        <v>0</v>
      </c>
      <c r="K787" s="22">
        <v>2.4399999999999998E-2</v>
      </c>
      <c r="L787" s="22">
        <v>0</v>
      </c>
      <c r="M787" s="22">
        <v>0</v>
      </c>
      <c r="N787" s="22">
        <v>0</v>
      </c>
      <c r="O787" s="22">
        <v>0.31240000000000001</v>
      </c>
      <c r="P787" s="22">
        <v>0.66359999999999997</v>
      </c>
      <c r="Q787" s="22">
        <v>0</v>
      </c>
      <c r="R787" s="22">
        <v>0</v>
      </c>
      <c r="S787" s="22">
        <v>2.4E-2</v>
      </c>
      <c r="T787" s="22">
        <v>0</v>
      </c>
      <c r="U787" s="22">
        <v>0</v>
      </c>
      <c r="V787" s="22">
        <v>0</v>
      </c>
      <c r="W787" s="22">
        <v>0.76859999999999995</v>
      </c>
      <c r="X787" s="22">
        <v>0.20449999999999999</v>
      </c>
      <c r="Y787" s="22">
        <v>0</v>
      </c>
      <c r="Z787" s="22">
        <v>0</v>
      </c>
      <c r="AA787" s="22">
        <v>2.69E-2</v>
      </c>
      <c r="AB787" s="22">
        <v>0</v>
      </c>
      <c r="AC787" s="2">
        <v>215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2">
        <v>0</v>
      </c>
      <c r="F788" s="22">
        <v>0</v>
      </c>
      <c r="G788" s="22">
        <v>0.51049999999999995</v>
      </c>
      <c r="H788" s="22">
        <v>0.45710000000000001</v>
      </c>
      <c r="I788" s="22">
        <v>0</v>
      </c>
      <c r="J788" s="22">
        <v>0</v>
      </c>
      <c r="K788" s="22">
        <v>3.2400000000000005E-2</v>
      </c>
      <c r="L788" s="22">
        <v>0</v>
      </c>
      <c r="M788" s="22">
        <v>0</v>
      </c>
      <c r="N788" s="22">
        <v>0</v>
      </c>
      <c r="O788" s="22">
        <v>0.33630000000000004</v>
      </c>
      <c r="P788" s="22">
        <v>0.63249999999999995</v>
      </c>
      <c r="Q788" s="22">
        <v>0</v>
      </c>
      <c r="R788" s="22">
        <v>0</v>
      </c>
      <c r="S788" s="22">
        <v>3.1200000000000002E-2</v>
      </c>
      <c r="T788" s="22">
        <v>0</v>
      </c>
      <c r="U788" s="22">
        <v>0</v>
      </c>
      <c r="V788" s="22">
        <v>0</v>
      </c>
      <c r="W788" s="22">
        <v>0.73180000000000012</v>
      </c>
      <c r="X788" s="22">
        <v>0.23350000000000001</v>
      </c>
      <c r="Y788" s="22">
        <v>0</v>
      </c>
      <c r="Z788" s="22">
        <v>0</v>
      </c>
      <c r="AA788" s="22">
        <v>3.4700000000000002E-2</v>
      </c>
      <c r="AB788" s="22">
        <v>0</v>
      </c>
      <c r="AC788" s="2">
        <v>216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2">
        <v>0</v>
      </c>
      <c r="F789" s="22">
        <v>0</v>
      </c>
      <c r="G789" s="22">
        <v>0.51029999999999998</v>
      </c>
      <c r="H789" s="22">
        <v>0.44939999999999997</v>
      </c>
      <c r="I789" s="22">
        <v>0</v>
      </c>
      <c r="J789" s="22">
        <v>0</v>
      </c>
      <c r="K789" s="22">
        <v>4.0300000000000002E-2</v>
      </c>
      <c r="L789" s="22">
        <v>0</v>
      </c>
      <c r="M789" s="22">
        <v>0</v>
      </c>
      <c r="N789" s="22">
        <v>0</v>
      </c>
      <c r="O789" s="22">
        <v>0.37740000000000001</v>
      </c>
      <c r="P789" s="22">
        <v>0.58250000000000002</v>
      </c>
      <c r="Q789" s="22">
        <v>0</v>
      </c>
      <c r="R789" s="22">
        <v>0</v>
      </c>
      <c r="S789" s="22">
        <v>4.0099999999999997E-2</v>
      </c>
      <c r="T789" s="22">
        <v>0</v>
      </c>
      <c r="U789" s="22">
        <v>0</v>
      </c>
      <c r="V789" s="22">
        <v>0</v>
      </c>
      <c r="W789" s="22">
        <v>0.6823999999999999</v>
      </c>
      <c r="X789" s="22">
        <v>0.27510000000000001</v>
      </c>
      <c r="Y789" s="22">
        <v>0</v>
      </c>
      <c r="Z789" s="22">
        <v>0</v>
      </c>
      <c r="AA789" s="22">
        <v>4.2500000000000003E-2</v>
      </c>
      <c r="AB789" s="22">
        <v>0</v>
      </c>
      <c r="AC789" s="2">
        <v>217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2">
        <v>0</v>
      </c>
      <c r="F790" s="22">
        <v>0</v>
      </c>
      <c r="G790" s="22">
        <v>0.51060000000000005</v>
      </c>
      <c r="H790" s="22">
        <v>0.46500000000000002</v>
      </c>
      <c r="I790" s="22">
        <v>0</v>
      </c>
      <c r="J790" s="22">
        <v>0</v>
      </c>
      <c r="K790" s="22">
        <v>2.4399999999999998E-2</v>
      </c>
      <c r="L790" s="22">
        <v>0</v>
      </c>
      <c r="M790" s="22">
        <v>0</v>
      </c>
      <c r="N790" s="22">
        <v>0</v>
      </c>
      <c r="O790" s="22">
        <v>0.31240000000000001</v>
      </c>
      <c r="P790" s="22">
        <v>0.66359999999999997</v>
      </c>
      <c r="Q790" s="22">
        <v>0</v>
      </c>
      <c r="R790" s="22">
        <v>0</v>
      </c>
      <c r="S790" s="22">
        <v>2.4E-2</v>
      </c>
      <c r="T790" s="22">
        <v>0</v>
      </c>
      <c r="U790" s="22">
        <v>0</v>
      </c>
      <c r="V790" s="22">
        <v>0</v>
      </c>
      <c r="W790" s="22">
        <v>0.76859999999999995</v>
      </c>
      <c r="X790" s="22">
        <v>0.20449999999999999</v>
      </c>
      <c r="Y790" s="22">
        <v>0</v>
      </c>
      <c r="Z790" s="22">
        <v>0</v>
      </c>
      <c r="AA790" s="22">
        <v>2.69E-2</v>
      </c>
      <c r="AB790" s="22">
        <v>0</v>
      </c>
      <c r="AC790" s="2">
        <v>218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2">
        <v>0</v>
      </c>
      <c r="F791" s="22">
        <v>0</v>
      </c>
      <c r="G791" s="22">
        <v>0.51049999999999995</v>
      </c>
      <c r="H791" s="22">
        <v>0.45710000000000001</v>
      </c>
      <c r="I791" s="22">
        <v>0</v>
      </c>
      <c r="J791" s="22">
        <v>0</v>
      </c>
      <c r="K791" s="22">
        <v>3.2400000000000005E-2</v>
      </c>
      <c r="L791" s="22">
        <v>0</v>
      </c>
      <c r="M791" s="22">
        <v>0</v>
      </c>
      <c r="N791" s="22">
        <v>0</v>
      </c>
      <c r="O791" s="22">
        <v>0.33630000000000004</v>
      </c>
      <c r="P791" s="22">
        <v>0.63249999999999995</v>
      </c>
      <c r="Q791" s="22">
        <v>0</v>
      </c>
      <c r="R791" s="22">
        <v>0</v>
      </c>
      <c r="S791" s="22">
        <v>3.1200000000000002E-2</v>
      </c>
      <c r="T791" s="22">
        <v>0</v>
      </c>
      <c r="U791" s="22">
        <v>0</v>
      </c>
      <c r="V791" s="22">
        <v>0</v>
      </c>
      <c r="W791" s="22">
        <v>0.73180000000000012</v>
      </c>
      <c r="X791" s="22">
        <v>0.23350000000000001</v>
      </c>
      <c r="Y791" s="22">
        <v>0</v>
      </c>
      <c r="Z791" s="22">
        <v>0</v>
      </c>
      <c r="AA791" s="22">
        <v>3.4700000000000002E-2</v>
      </c>
      <c r="AB791" s="22">
        <v>0</v>
      </c>
      <c r="AC791" s="2">
        <v>219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2">
        <v>0</v>
      </c>
      <c r="F792" s="22">
        <v>0</v>
      </c>
      <c r="G792" s="22">
        <v>0.51029999999999998</v>
      </c>
      <c r="H792" s="22">
        <v>0.44939999999999997</v>
      </c>
      <c r="I792" s="22">
        <v>0</v>
      </c>
      <c r="J792" s="22">
        <v>0</v>
      </c>
      <c r="K792" s="22">
        <v>4.0300000000000002E-2</v>
      </c>
      <c r="L792" s="22">
        <v>0</v>
      </c>
      <c r="M792" s="22">
        <v>0</v>
      </c>
      <c r="N792" s="22">
        <v>0</v>
      </c>
      <c r="O792" s="22">
        <v>0.37740000000000001</v>
      </c>
      <c r="P792" s="22">
        <v>0.58250000000000002</v>
      </c>
      <c r="Q792" s="22">
        <v>0</v>
      </c>
      <c r="R792" s="22">
        <v>0</v>
      </c>
      <c r="S792" s="22">
        <v>4.0099999999999997E-2</v>
      </c>
      <c r="T792" s="22">
        <v>0</v>
      </c>
      <c r="U792" s="22">
        <v>0</v>
      </c>
      <c r="V792" s="22">
        <v>0</v>
      </c>
      <c r="W792" s="22">
        <v>0.6823999999999999</v>
      </c>
      <c r="X792" s="22">
        <v>0.27510000000000001</v>
      </c>
      <c r="Y792" s="22">
        <v>0</v>
      </c>
      <c r="Z792" s="22">
        <v>0</v>
      </c>
      <c r="AA792" s="22">
        <v>4.2500000000000003E-2</v>
      </c>
      <c r="AB792" s="22">
        <v>0</v>
      </c>
      <c r="AC792" s="2">
        <v>220</v>
      </c>
    </row>
    <row r="793" spans="1:29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2">
        <v>0</v>
      </c>
      <c r="F793" s="22">
        <v>0</v>
      </c>
      <c r="G793" s="22">
        <v>0.5</v>
      </c>
      <c r="H793" s="22">
        <v>0.5</v>
      </c>
      <c r="I793" s="22">
        <v>0</v>
      </c>
      <c r="J793" s="22">
        <v>0</v>
      </c>
      <c r="K793" s="22">
        <v>0</v>
      </c>
      <c r="L793" s="22">
        <v>0</v>
      </c>
      <c r="M793" s="22">
        <v>0</v>
      </c>
      <c r="N793" s="22">
        <v>0</v>
      </c>
      <c r="O793" s="22">
        <v>0.14199999999999999</v>
      </c>
      <c r="P793" s="22">
        <v>0.85799999999999998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0.93099999999999994</v>
      </c>
      <c r="X793" s="22">
        <v>6.9000000000000006E-2</v>
      </c>
      <c r="Y793" s="22">
        <v>0</v>
      </c>
      <c r="Z793" s="22">
        <v>0</v>
      </c>
      <c r="AA793" s="22">
        <v>0</v>
      </c>
      <c r="AB793" s="22">
        <v>0</v>
      </c>
      <c r="AC793" s="2">
        <v>221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2">
        <v>0</v>
      </c>
      <c r="F794" s="22">
        <v>0</v>
      </c>
      <c r="G794" s="22">
        <v>0.5</v>
      </c>
      <c r="H794" s="22">
        <v>0.49</v>
      </c>
      <c r="I794" s="22">
        <v>0</v>
      </c>
      <c r="J794" s="22">
        <v>0</v>
      </c>
      <c r="K794" s="22">
        <v>0.01</v>
      </c>
      <c r="L794" s="22">
        <v>0</v>
      </c>
      <c r="M794" s="22">
        <v>0</v>
      </c>
      <c r="N794" s="22">
        <v>0</v>
      </c>
      <c r="O794" s="22">
        <v>0.155</v>
      </c>
      <c r="P794" s="22">
        <v>0.83599999999999997</v>
      </c>
      <c r="Q794" s="22">
        <v>0</v>
      </c>
      <c r="R794" s="22">
        <v>0</v>
      </c>
      <c r="S794" s="22">
        <v>9.0000000000000011E-3</v>
      </c>
      <c r="T794" s="22">
        <v>0</v>
      </c>
      <c r="U794" s="22">
        <v>0</v>
      </c>
      <c r="V794" s="22">
        <v>0</v>
      </c>
      <c r="W794" s="22">
        <v>0.91500000000000004</v>
      </c>
      <c r="X794" s="22">
        <v>7.2000000000000008E-2</v>
      </c>
      <c r="Y794" s="22">
        <v>0</v>
      </c>
      <c r="Z794" s="22">
        <v>0</v>
      </c>
      <c r="AA794" s="22">
        <v>1.3000000000000001E-2</v>
      </c>
      <c r="AB794" s="22">
        <v>0</v>
      </c>
      <c r="AC794" s="2">
        <v>222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2">
        <v>0</v>
      </c>
      <c r="F795" s="22">
        <v>0</v>
      </c>
      <c r="G795" s="22">
        <v>0.501</v>
      </c>
      <c r="H795" s="22">
        <v>0.47799999999999998</v>
      </c>
      <c r="I795" s="22">
        <v>0</v>
      </c>
      <c r="J795" s="22">
        <v>0</v>
      </c>
      <c r="K795" s="22">
        <v>2.1000000000000001E-2</v>
      </c>
      <c r="L795" s="22">
        <v>0</v>
      </c>
      <c r="M795" s="22">
        <v>0</v>
      </c>
      <c r="N795" s="22">
        <v>0</v>
      </c>
      <c r="O795" s="22">
        <v>0.159</v>
      </c>
      <c r="P795" s="22">
        <v>0.82200000000000006</v>
      </c>
      <c r="Q795" s="22">
        <v>0</v>
      </c>
      <c r="R795" s="22">
        <v>0</v>
      </c>
      <c r="S795" s="22">
        <v>1.9E-2</v>
      </c>
      <c r="T795" s="22">
        <v>0</v>
      </c>
      <c r="U795" s="22">
        <v>0</v>
      </c>
      <c r="V795" s="22">
        <v>0</v>
      </c>
      <c r="W795" s="22">
        <v>0.89500000000000002</v>
      </c>
      <c r="X795" s="22">
        <v>7.9000000000000001E-2</v>
      </c>
      <c r="Y795" s="22">
        <v>0</v>
      </c>
      <c r="Z795" s="22">
        <v>0</v>
      </c>
      <c r="AA795" s="22">
        <v>2.6000000000000002E-2</v>
      </c>
      <c r="AB795" s="22">
        <v>0</v>
      </c>
      <c r="AC795" s="2">
        <v>223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2">
        <v>0</v>
      </c>
      <c r="F796" s="22">
        <v>0</v>
      </c>
      <c r="G796" s="22">
        <v>0.5</v>
      </c>
      <c r="H796" s="22">
        <v>0.46899999999999997</v>
      </c>
      <c r="I796" s="22">
        <v>0</v>
      </c>
      <c r="J796" s="22">
        <v>0</v>
      </c>
      <c r="K796" s="22">
        <v>3.1E-2</v>
      </c>
      <c r="L796" s="22">
        <v>0</v>
      </c>
      <c r="M796" s="22">
        <v>0</v>
      </c>
      <c r="N796" s="22">
        <v>0</v>
      </c>
      <c r="O796" s="22">
        <v>0.17300000000000001</v>
      </c>
      <c r="P796" s="22">
        <v>0.79900000000000004</v>
      </c>
      <c r="Q796" s="22">
        <v>0</v>
      </c>
      <c r="R796" s="22">
        <v>0</v>
      </c>
      <c r="S796" s="22">
        <v>2.7999999999999997E-2</v>
      </c>
      <c r="T796" s="22">
        <v>0</v>
      </c>
      <c r="U796" s="22">
        <v>0</v>
      </c>
      <c r="V796" s="22">
        <v>0</v>
      </c>
      <c r="W796" s="22">
        <v>0.87599999999999989</v>
      </c>
      <c r="X796" s="22">
        <v>8.5000000000000006E-2</v>
      </c>
      <c r="Y796" s="22">
        <v>0</v>
      </c>
      <c r="Z796" s="22">
        <v>0</v>
      </c>
      <c r="AA796" s="22">
        <v>3.9E-2</v>
      </c>
      <c r="AB796" s="22">
        <v>0</v>
      </c>
      <c r="AC796" s="2">
        <v>224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2">
        <v>0</v>
      </c>
      <c r="F797" s="22">
        <v>0</v>
      </c>
      <c r="G797" s="22">
        <v>0.5</v>
      </c>
      <c r="H797" s="22">
        <v>0.44900000000000001</v>
      </c>
      <c r="I797" s="22">
        <v>0</v>
      </c>
      <c r="J797" s="22">
        <v>0</v>
      </c>
      <c r="K797" s="22">
        <v>5.0999999999999997E-2</v>
      </c>
      <c r="L797" s="22">
        <v>0</v>
      </c>
      <c r="M797" s="22">
        <v>0</v>
      </c>
      <c r="N797" s="22">
        <v>0</v>
      </c>
      <c r="O797" s="22">
        <v>0.21</v>
      </c>
      <c r="P797" s="22">
        <v>0.74400000000000011</v>
      </c>
      <c r="Q797" s="22">
        <v>0</v>
      </c>
      <c r="R797" s="22">
        <v>0</v>
      </c>
      <c r="S797" s="22">
        <v>4.5999999999999999E-2</v>
      </c>
      <c r="T797" s="22">
        <v>0</v>
      </c>
      <c r="U797" s="22">
        <v>0</v>
      </c>
      <c r="V797" s="22">
        <v>0</v>
      </c>
      <c r="W797" s="22">
        <v>0.82299999999999995</v>
      </c>
      <c r="X797" s="22">
        <v>0.11800000000000001</v>
      </c>
      <c r="Y797" s="22">
        <v>0</v>
      </c>
      <c r="Z797" s="22">
        <v>0</v>
      </c>
      <c r="AA797" s="22">
        <v>5.9000000000000004E-2</v>
      </c>
      <c r="AB797" s="22">
        <v>0</v>
      </c>
      <c r="AC797" s="2">
        <v>225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2">
        <v>0</v>
      </c>
      <c r="F798" s="22">
        <v>0</v>
      </c>
      <c r="G798" s="22">
        <v>0.48899999999999999</v>
      </c>
      <c r="H798" s="22">
        <v>0.40899999999999997</v>
      </c>
      <c r="I798" s="22">
        <v>0</v>
      </c>
      <c r="J798" s="22">
        <v>0</v>
      </c>
      <c r="K798" s="22">
        <v>0.10199999999999999</v>
      </c>
      <c r="L798" s="22">
        <v>0</v>
      </c>
      <c r="M798" s="22">
        <v>0</v>
      </c>
      <c r="N798" s="22">
        <v>0</v>
      </c>
      <c r="O798" s="22">
        <v>0.33899999999999997</v>
      </c>
      <c r="P798" s="22">
        <v>0.56700000000000006</v>
      </c>
      <c r="Q798" s="22">
        <v>0</v>
      </c>
      <c r="R798" s="22">
        <v>0</v>
      </c>
      <c r="S798" s="22">
        <v>9.4E-2</v>
      </c>
      <c r="T798" s="22">
        <v>0</v>
      </c>
      <c r="U798" s="22">
        <v>0</v>
      </c>
      <c r="V798" s="22">
        <v>0</v>
      </c>
      <c r="W798" s="22">
        <v>0.622</v>
      </c>
      <c r="X798" s="22">
        <v>0.26899999999999996</v>
      </c>
      <c r="Y798" s="22">
        <v>0</v>
      </c>
      <c r="Z798" s="22">
        <v>0</v>
      </c>
      <c r="AA798" s="22">
        <v>0.109</v>
      </c>
      <c r="AB798" s="22">
        <v>0</v>
      </c>
      <c r="AC798" s="2">
        <v>226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2">
        <v>0</v>
      </c>
      <c r="F799" s="22">
        <v>0</v>
      </c>
      <c r="G799" s="22">
        <v>0.46899999999999997</v>
      </c>
      <c r="H799" s="22">
        <v>0.5</v>
      </c>
      <c r="I799" s="22">
        <v>0</v>
      </c>
      <c r="J799" s="22">
        <v>0</v>
      </c>
      <c r="K799" s="22">
        <v>0</v>
      </c>
      <c r="L799" s="22">
        <v>3.1E-2</v>
      </c>
      <c r="M799" s="22">
        <v>0</v>
      </c>
      <c r="N799" s="22">
        <v>0</v>
      </c>
      <c r="O799" s="22">
        <v>7.4999999999999997E-2</v>
      </c>
      <c r="P799" s="22">
        <v>0.91900000000000004</v>
      </c>
      <c r="Q799" s="22">
        <v>0</v>
      </c>
      <c r="R799" s="22">
        <v>0</v>
      </c>
      <c r="S799" s="22">
        <v>0</v>
      </c>
      <c r="T799" s="22">
        <v>6.0000000000000001E-3</v>
      </c>
      <c r="U799" s="22">
        <v>0</v>
      </c>
      <c r="V799" s="22">
        <v>0</v>
      </c>
      <c r="W799" s="22">
        <v>0.92099999999999993</v>
      </c>
      <c r="X799" s="22">
        <v>1.4999999999999999E-2</v>
      </c>
      <c r="Y799" s="22">
        <v>0</v>
      </c>
      <c r="Z799" s="22">
        <v>0</v>
      </c>
      <c r="AA799" s="22">
        <v>0</v>
      </c>
      <c r="AB799" s="22">
        <v>6.4000000000000001E-2</v>
      </c>
      <c r="AC799" s="2">
        <v>227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2">
        <v>0</v>
      </c>
      <c r="F800" s="22">
        <v>0</v>
      </c>
      <c r="G800" s="22">
        <v>0.46899999999999997</v>
      </c>
      <c r="H800" s="22">
        <v>0.49299999999999999</v>
      </c>
      <c r="I800" s="22">
        <v>0</v>
      </c>
      <c r="J800" s="22">
        <v>0</v>
      </c>
      <c r="K800" s="22">
        <v>6.9999999999999993E-3</v>
      </c>
      <c r="L800" s="22">
        <v>3.1E-2</v>
      </c>
      <c r="M800" s="22">
        <v>0</v>
      </c>
      <c r="N800" s="22">
        <v>0</v>
      </c>
      <c r="O800" s="22">
        <v>7.400000000000001E-2</v>
      </c>
      <c r="P800" s="22">
        <v>0.91299999999999992</v>
      </c>
      <c r="Q800" s="22">
        <v>0</v>
      </c>
      <c r="R800" s="22">
        <v>0</v>
      </c>
      <c r="S800" s="22">
        <v>6.9999999999999993E-3</v>
      </c>
      <c r="T800" s="22">
        <v>6.0000000000000001E-3</v>
      </c>
      <c r="U800" s="22">
        <v>0</v>
      </c>
      <c r="V800" s="22">
        <v>0</v>
      </c>
      <c r="W800" s="22">
        <v>0.91099999999999992</v>
      </c>
      <c r="X800" s="22">
        <v>1.4999999999999999E-2</v>
      </c>
      <c r="Y800" s="22">
        <v>0</v>
      </c>
      <c r="Z800" s="22">
        <v>0</v>
      </c>
      <c r="AA800" s="22">
        <v>8.0000000000000002E-3</v>
      </c>
      <c r="AB800" s="22">
        <v>6.6000000000000003E-2</v>
      </c>
      <c r="AC800" s="2">
        <v>228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2">
        <v>0</v>
      </c>
      <c r="F801" s="22">
        <v>0</v>
      </c>
      <c r="G801" s="22">
        <v>0.46899999999999997</v>
      </c>
      <c r="H801" s="22">
        <v>0.48799999999999999</v>
      </c>
      <c r="I801" s="22">
        <v>0</v>
      </c>
      <c r="J801" s="22">
        <v>0</v>
      </c>
      <c r="K801" s="22">
        <v>1.2E-2</v>
      </c>
      <c r="L801" s="22">
        <v>3.1E-2</v>
      </c>
      <c r="M801" s="22">
        <v>0</v>
      </c>
      <c r="N801" s="22">
        <v>0</v>
      </c>
      <c r="O801" s="22">
        <v>8.199999999999999E-2</v>
      </c>
      <c r="P801" s="22">
        <v>0.90200000000000002</v>
      </c>
      <c r="Q801" s="22">
        <v>0</v>
      </c>
      <c r="R801" s="22">
        <v>0</v>
      </c>
      <c r="S801" s="22">
        <v>1.1000000000000001E-2</v>
      </c>
      <c r="T801" s="22">
        <v>5.0000000000000001E-3</v>
      </c>
      <c r="U801" s="22">
        <v>0</v>
      </c>
      <c r="V801" s="22">
        <v>0</v>
      </c>
      <c r="W801" s="22">
        <v>0.90599999999999992</v>
      </c>
      <c r="X801" s="22">
        <v>1.6E-2</v>
      </c>
      <c r="Y801" s="22">
        <v>0</v>
      </c>
      <c r="Z801" s="22">
        <v>0</v>
      </c>
      <c r="AA801" s="22">
        <v>1.3000000000000001E-2</v>
      </c>
      <c r="AB801" s="22">
        <v>6.5000000000000002E-2</v>
      </c>
      <c r="AC801" s="2">
        <v>229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2">
        <v>0</v>
      </c>
      <c r="F802" s="22">
        <v>0</v>
      </c>
      <c r="G802" s="22">
        <v>0.46899999999999997</v>
      </c>
      <c r="H802" s="22">
        <v>0.47799999999999998</v>
      </c>
      <c r="I802" s="22">
        <v>0</v>
      </c>
      <c r="J802" s="22">
        <v>0</v>
      </c>
      <c r="K802" s="22">
        <v>2.2000000000000002E-2</v>
      </c>
      <c r="L802" s="22">
        <v>3.1E-2</v>
      </c>
      <c r="M802" s="22">
        <v>0</v>
      </c>
      <c r="N802" s="22">
        <v>0</v>
      </c>
      <c r="O802" s="22">
        <v>8.3000000000000004E-2</v>
      </c>
      <c r="P802" s="22">
        <v>0.88800000000000001</v>
      </c>
      <c r="Q802" s="22">
        <v>0</v>
      </c>
      <c r="R802" s="22">
        <v>0</v>
      </c>
      <c r="S802" s="22">
        <v>2.1000000000000001E-2</v>
      </c>
      <c r="T802" s="22">
        <v>8.0000000000000002E-3</v>
      </c>
      <c r="U802" s="22">
        <v>0</v>
      </c>
      <c r="V802" s="22">
        <v>0</v>
      </c>
      <c r="W802" s="22">
        <v>0.89300000000000002</v>
      </c>
      <c r="X802" s="22">
        <v>1.6E-2</v>
      </c>
      <c r="Y802" s="22">
        <v>0</v>
      </c>
      <c r="Z802" s="22">
        <v>0</v>
      </c>
      <c r="AA802" s="22">
        <v>2.4E-2</v>
      </c>
      <c r="AB802" s="22">
        <v>6.7000000000000004E-2</v>
      </c>
      <c r="AC802" s="2">
        <v>230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2">
        <v>0</v>
      </c>
      <c r="F803" s="22">
        <v>0</v>
      </c>
      <c r="G803" s="22">
        <v>0.46899999999999997</v>
      </c>
      <c r="H803" s="22">
        <v>0.46899999999999997</v>
      </c>
      <c r="I803" s="22">
        <v>0</v>
      </c>
      <c r="J803" s="22">
        <v>0</v>
      </c>
      <c r="K803" s="22">
        <v>3.1E-2</v>
      </c>
      <c r="L803" s="22">
        <v>3.1E-2</v>
      </c>
      <c r="M803" s="22">
        <v>0</v>
      </c>
      <c r="N803" s="22">
        <v>0</v>
      </c>
      <c r="O803" s="22">
        <v>9.0999999999999998E-2</v>
      </c>
      <c r="P803" s="22">
        <v>0.871</v>
      </c>
      <c r="Q803" s="22">
        <v>0</v>
      </c>
      <c r="R803" s="22">
        <v>0</v>
      </c>
      <c r="S803" s="22">
        <v>0.03</v>
      </c>
      <c r="T803" s="22">
        <v>8.0000000000000002E-3</v>
      </c>
      <c r="U803" s="22">
        <v>0</v>
      </c>
      <c r="V803" s="22">
        <v>0</v>
      </c>
      <c r="W803" s="22">
        <v>0.88099999999999989</v>
      </c>
      <c r="X803" s="22">
        <v>1.7000000000000001E-2</v>
      </c>
      <c r="Y803" s="22">
        <v>0</v>
      </c>
      <c r="Z803" s="22">
        <v>0</v>
      </c>
      <c r="AA803" s="22">
        <v>3.4000000000000002E-2</v>
      </c>
      <c r="AB803" s="22">
        <v>6.8000000000000005E-2</v>
      </c>
      <c r="AC803" s="2">
        <v>231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2">
        <v>0</v>
      </c>
      <c r="F804" s="22">
        <v>0</v>
      </c>
      <c r="G804" s="22">
        <v>0.46899999999999997</v>
      </c>
      <c r="H804" s="22">
        <v>0.44900000000000001</v>
      </c>
      <c r="I804" s="22">
        <v>0</v>
      </c>
      <c r="J804" s="22">
        <v>0</v>
      </c>
      <c r="K804" s="22">
        <v>5.0999999999999997E-2</v>
      </c>
      <c r="L804" s="22">
        <v>3.1E-2</v>
      </c>
      <c r="M804" s="22">
        <v>0</v>
      </c>
      <c r="N804" s="22">
        <v>0</v>
      </c>
      <c r="O804" s="22">
        <v>0.10199999999999999</v>
      </c>
      <c r="P804" s="22">
        <v>0.84</v>
      </c>
      <c r="Q804" s="22">
        <v>0</v>
      </c>
      <c r="R804" s="22">
        <v>0</v>
      </c>
      <c r="S804" s="22">
        <v>4.9000000000000002E-2</v>
      </c>
      <c r="T804" s="22">
        <v>9.0000000000000011E-3</v>
      </c>
      <c r="U804" s="22">
        <v>0</v>
      </c>
      <c r="V804" s="22">
        <v>0</v>
      </c>
      <c r="W804" s="22">
        <v>0.85400000000000009</v>
      </c>
      <c r="X804" s="22">
        <v>2.1000000000000001E-2</v>
      </c>
      <c r="Y804" s="22">
        <v>0</v>
      </c>
      <c r="Z804" s="22">
        <v>0</v>
      </c>
      <c r="AA804" s="22">
        <v>5.5999999999999994E-2</v>
      </c>
      <c r="AB804" s="22">
        <v>6.9000000000000006E-2</v>
      </c>
      <c r="AC804" s="2">
        <v>232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2">
        <v>0</v>
      </c>
      <c r="F805" s="22">
        <v>0</v>
      </c>
      <c r="G805" s="22">
        <v>0.46700000000000003</v>
      </c>
      <c r="H805" s="22">
        <v>0.40100000000000002</v>
      </c>
      <c r="I805" s="22">
        <v>0</v>
      </c>
      <c r="J805" s="22">
        <v>0</v>
      </c>
      <c r="K805" s="22">
        <v>0.10099999999999999</v>
      </c>
      <c r="L805" s="22">
        <v>3.1E-2</v>
      </c>
      <c r="M805" s="22">
        <v>0</v>
      </c>
      <c r="N805" s="22">
        <v>0</v>
      </c>
      <c r="O805" s="22">
        <v>0.14000000000000001</v>
      </c>
      <c r="P805" s="22">
        <v>0.753</v>
      </c>
      <c r="Q805" s="22">
        <v>0</v>
      </c>
      <c r="R805" s="22">
        <v>0</v>
      </c>
      <c r="S805" s="22">
        <v>9.9000000000000005E-2</v>
      </c>
      <c r="T805" s="22">
        <v>8.0000000000000002E-3</v>
      </c>
      <c r="U805" s="22">
        <v>0</v>
      </c>
      <c r="V805" s="22">
        <v>0</v>
      </c>
      <c r="W805" s="22">
        <v>0.79900000000000004</v>
      </c>
      <c r="X805" s="22">
        <v>4.2999999999999997E-2</v>
      </c>
      <c r="Y805" s="22">
        <v>0</v>
      </c>
      <c r="Z805" s="22">
        <v>0</v>
      </c>
      <c r="AA805" s="22">
        <v>0.10199999999999999</v>
      </c>
      <c r="AB805" s="22">
        <v>5.5999999999999994E-2</v>
      </c>
      <c r="AC805" s="2">
        <v>233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2">
        <v>0</v>
      </c>
      <c r="F806" s="22">
        <v>0</v>
      </c>
      <c r="G806" s="22">
        <v>0.47</v>
      </c>
      <c r="H806" s="22">
        <v>0.34700000000000003</v>
      </c>
      <c r="I806" s="22">
        <v>0</v>
      </c>
      <c r="J806" s="22">
        <v>0</v>
      </c>
      <c r="K806" s="22">
        <v>0.152</v>
      </c>
      <c r="L806" s="22">
        <v>3.1E-2</v>
      </c>
      <c r="M806" s="22">
        <v>0</v>
      </c>
      <c r="N806" s="22">
        <v>0</v>
      </c>
      <c r="O806" s="22">
        <v>0.187</v>
      </c>
      <c r="P806" s="22">
        <v>0.65599999999999992</v>
      </c>
      <c r="Q806" s="22">
        <v>0</v>
      </c>
      <c r="R806" s="22">
        <v>0</v>
      </c>
      <c r="S806" s="22">
        <v>0.14899999999999999</v>
      </c>
      <c r="T806" s="22">
        <v>8.0000000000000002E-3</v>
      </c>
      <c r="U806" s="22">
        <v>0</v>
      </c>
      <c r="V806" s="22">
        <v>0</v>
      </c>
      <c r="W806" s="22">
        <v>0.72400000000000009</v>
      </c>
      <c r="X806" s="22">
        <v>7.0000000000000007E-2</v>
      </c>
      <c r="Y806" s="22">
        <v>0</v>
      </c>
      <c r="Z806" s="22">
        <v>0</v>
      </c>
      <c r="AA806" s="22">
        <v>0.155</v>
      </c>
      <c r="AB806" s="22">
        <v>5.0999999999999997E-2</v>
      </c>
      <c r="AC806" s="2">
        <v>234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2">
        <v>0</v>
      </c>
      <c r="F807" s="22">
        <v>0</v>
      </c>
      <c r="G807" s="22">
        <v>0.46700000000000003</v>
      </c>
      <c r="H807" s="22">
        <v>0.29899999999999999</v>
      </c>
      <c r="I807" s="22">
        <v>0</v>
      </c>
      <c r="J807" s="22">
        <v>0</v>
      </c>
      <c r="K807" s="22">
        <v>0.20300000000000001</v>
      </c>
      <c r="L807" s="22">
        <v>3.1E-2</v>
      </c>
      <c r="M807" s="22">
        <v>0</v>
      </c>
      <c r="N807" s="22">
        <v>0</v>
      </c>
      <c r="O807" s="22">
        <v>0.253</v>
      </c>
      <c r="P807" s="22">
        <v>0.53600000000000003</v>
      </c>
      <c r="Q807" s="22">
        <v>0</v>
      </c>
      <c r="R807" s="22">
        <v>0</v>
      </c>
      <c r="S807" s="22">
        <v>0.19699999999999998</v>
      </c>
      <c r="T807" s="22">
        <v>1.3999999999999999E-2</v>
      </c>
      <c r="U807" s="22">
        <v>0</v>
      </c>
      <c r="V807" s="22">
        <v>0</v>
      </c>
      <c r="W807" s="22">
        <v>0.62</v>
      </c>
      <c r="X807" s="22">
        <v>0.129</v>
      </c>
      <c r="Y807" s="22">
        <v>0</v>
      </c>
      <c r="Z807" s="22">
        <v>0</v>
      </c>
      <c r="AA807" s="22">
        <v>0.20600000000000002</v>
      </c>
      <c r="AB807" s="22">
        <v>4.4999999999999998E-2</v>
      </c>
      <c r="AC807" s="2">
        <v>235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2">
        <v>0</v>
      </c>
      <c r="F808" s="22">
        <v>0</v>
      </c>
      <c r="G808" s="22">
        <v>0.439</v>
      </c>
      <c r="H808" s="22">
        <v>0.5</v>
      </c>
      <c r="I808" s="22">
        <v>0</v>
      </c>
      <c r="J808" s="22">
        <v>0</v>
      </c>
      <c r="K808" s="22">
        <v>0</v>
      </c>
      <c r="L808" s="22">
        <v>6.0999999999999999E-2</v>
      </c>
      <c r="M808" s="22">
        <v>0</v>
      </c>
      <c r="N808" s="22">
        <v>0</v>
      </c>
      <c r="O808" s="22">
        <v>5.4000000000000006E-2</v>
      </c>
      <c r="P808" s="22">
        <v>0.94</v>
      </c>
      <c r="Q808" s="22">
        <v>0</v>
      </c>
      <c r="R808" s="22">
        <v>0</v>
      </c>
      <c r="S808" s="22">
        <v>0</v>
      </c>
      <c r="T808" s="22">
        <v>6.0000000000000001E-3</v>
      </c>
      <c r="U808" s="22">
        <v>0</v>
      </c>
      <c r="V808" s="22">
        <v>0</v>
      </c>
      <c r="W808" s="22">
        <v>0.86599999999999999</v>
      </c>
      <c r="X808" s="22">
        <v>6.0000000000000001E-3</v>
      </c>
      <c r="Y808" s="22">
        <v>0</v>
      </c>
      <c r="Z808" s="22">
        <v>0</v>
      </c>
      <c r="AA808" s="22">
        <v>0</v>
      </c>
      <c r="AB808" s="22">
        <v>0.128</v>
      </c>
      <c r="AC808" s="2">
        <v>236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2">
        <v>0</v>
      </c>
      <c r="F809" s="22">
        <v>0</v>
      </c>
      <c r="G809" s="22">
        <v>0.439</v>
      </c>
      <c r="H809" s="22">
        <v>0.49299999999999999</v>
      </c>
      <c r="I809" s="22">
        <v>0</v>
      </c>
      <c r="J809" s="22">
        <v>0</v>
      </c>
      <c r="K809" s="22">
        <v>6.9999999999999993E-3</v>
      </c>
      <c r="L809" s="22">
        <v>6.0999999999999999E-2</v>
      </c>
      <c r="M809" s="22">
        <v>0</v>
      </c>
      <c r="N809" s="22">
        <v>0</v>
      </c>
      <c r="O809" s="22">
        <v>5.4000000000000006E-2</v>
      </c>
      <c r="P809" s="22">
        <v>0.93099999999999994</v>
      </c>
      <c r="Q809" s="22">
        <v>0</v>
      </c>
      <c r="R809" s="22">
        <v>0</v>
      </c>
      <c r="S809" s="22">
        <v>9.0000000000000011E-3</v>
      </c>
      <c r="T809" s="22">
        <v>6.0000000000000001E-3</v>
      </c>
      <c r="U809" s="22">
        <v>0</v>
      </c>
      <c r="V809" s="22">
        <v>0</v>
      </c>
      <c r="W809" s="22">
        <v>0.85299999999999998</v>
      </c>
      <c r="X809" s="22">
        <v>4.0000000000000001E-3</v>
      </c>
      <c r="Y809" s="22">
        <v>0</v>
      </c>
      <c r="Z809" s="22">
        <v>0</v>
      </c>
      <c r="AA809" s="22">
        <v>6.9999999999999993E-3</v>
      </c>
      <c r="AB809" s="22">
        <v>0.13600000000000001</v>
      </c>
      <c r="AC809" s="2">
        <v>237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2">
        <v>0</v>
      </c>
      <c r="F810" s="22">
        <v>0</v>
      </c>
      <c r="G810" s="22">
        <v>0.439</v>
      </c>
      <c r="H810" s="22">
        <v>0.48899999999999999</v>
      </c>
      <c r="I810" s="22">
        <v>0</v>
      </c>
      <c r="J810" s="22">
        <v>0</v>
      </c>
      <c r="K810" s="22">
        <v>1.1000000000000001E-2</v>
      </c>
      <c r="L810" s="22">
        <v>6.0999999999999999E-2</v>
      </c>
      <c r="M810" s="22">
        <v>0</v>
      </c>
      <c r="N810" s="22">
        <v>0</v>
      </c>
      <c r="O810" s="22">
        <v>5.5E-2</v>
      </c>
      <c r="P810" s="22">
        <v>0.92700000000000005</v>
      </c>
      <c r="Q810" s="22">
        <v>0</v>
      </c>
      <c r="R810" s="22">
        <v>0</v>
      </c>
      <c r="S810" s="22">
        <v>1.2E-2</v>
      </c>
      <c r="T810" s="22">
        <v>6.0000000000000001E-3</v>
      </c>
      <c r="U810" s="22">
        <v>0</v>
      </c>
      <c r="V810" s="22">
        <v>0</v>
      </c>
      <c r="W810" s="22">
        <v>0.85400000000000009</v>
      </c>
      <c r="X810" s="22">
        <v>3.0000000000000001E-3</v>
      </c>
      <c r="Y810" s="22">
        <v>0</v>
      </c>
      <c r="Z810" s="22">
        <v>0</v>
      </c>
      <c r="AA810" s="22">
        <v>1.1000000000000001E-2</v>
      </c>
      <c r="AB810" s="22">
        <v>0.13200000000000001</v>
      </c>
      <c r="AC810" s="2">
        <v>238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2">
        <v>0</v>
      </c>
      <c r="F811" s="22">
        <v>0</v>
      </c>
      <c r="G811" s="22">
        <v>0.439</v>
      </c>
      <c r="H811" s="22">
        <v>0.47899999999999998</v>
      </c>
      <c r="I811" s="22">
        <v>0</v>
      </c>
      <c r="J811" s="22">
        <v>0</v>
      </c>
      <c r="K811" s="22">
        <v>2.1000000000000001E-2</v>
      </c>
      <c r="L811" s="22">
        <v>6.0999999999999999E-2</v>
      </c>
      <c r="M811" s="22">
        <v>0</v>
      </c>
      <c r="N811" s="22">
        <v>0</v>
      </c>
      <c r="O811" s="22">
        <v>0.06</v>
      </c>
      <c r="P811" s="22">
        <v>0.91200000000000003</v>
      </c>
      <c r="Q811" s="22">
        <v>0</v>
      </c>
      <c r="R811" s="22">
        <v>0</v>
      </c>
      <c r="S811" s="22">
        <v>2.3E-2</v>
      </c>
      <c r="T811" s="22">
        <v>5.0000000000000001E-3</v>
      </c>
      <c r="U811" s="22">
        <v>0</v>
      </c>
      <c r="V811" s="22">
        <v>0</v>
      </c>
      <c r="W811" s="22">
        <v>0.84599999999999997</v>
      </c>
      <c r="X811" s="22">
        <v>2E-3</v>
      </c>
      <c r="Y811" s="22">
        <v>0</v>
      </c>
      <c r="Z811" s="22">
        <v>0</v>
      </c>
      <c r="AA811" s="22">
        <v>0.02</v>
      </c>
      <c r="AB811" s="22">
        <v>0.13200000000000001</v>
      </c>
      <c r="AC811" s="2">
        <v>239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2">
        <v>0</v>
      </c>
      <c r="F812" s="22">
        <v>0</v>
      </c>
      <c r="G812" s="22">
        <v>0.43799999999999994</v>
      </c>
      <c r="H812" s="22">
        <v>0.46899999999999997</v>
      </c>
      <c r="I812" s="22">
        <v>0</v>
      </c>
      <c r="J812" s="22">
        <v>0</v>
      </c>
      <c r="K812" s="22">
        <v>3.2000000000000001E-2</v>
      </c>
      <c r="L812" s="22">
        <v>6.0999999999999999E-2</v>
      </c>
      <c r="M812" s="22">
        <v>0</v>
      </c>
      <c r="N812" s="22">
        <v>0</v>
      </c>
      <c r="O812" s="22">
        <v>6.2E-2</v>
      </c>
      <c r="P812" s="22">
        <v>0.89500000000000002</v>
      </c>
      <c r="Q812" s="22">
        <v>0</v>
      </c>
      <c r="R812" s="22">
        <v>0</v>
      </c>
      <c r="S812" s="22">
        <v>3.5000000000000003E-2</v>
      </c>
      <c r="T812" s="22">
        <v>8.0000000000000002E-3</v>
      </c>
      <c r="U812" s="22">
        <v>0</v>
      </c>
      <c r="V812" s="22">
        <v>0</v>
      </c>
      <c r="W812" s="22">
        <v>0.83499999999999996</v>
      </c>
      <c r="X812" s="22">
        <v>2E-3</v>
      </c>
      <c r="Y812" s="22">
        <v>0</v>
      </c>
      <c r="Z812" s="22">
        <v>0</v>
      </c>
      <c r="AA812" s="22">
        <v>0.03</v>
      </c>
      <c r="AB812" s="22">
        <v>0.13300000000000001</v>
      </c>
      <c r="AC812" s="2">
        <v>240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2">
        <v>0</v>
      </c>
      <c r="F813" s="22">
        <v>0</v>
      </c>
      <c r="G813" s="22">
        <v>0.439</v>
      </c>
      <c r="H813" s="22">
        <v>0.44900000000000001</v>
      </c>
      <c r="I813" s="22">
        <v>0</v>
      </c>
      <c r="J813" s="22">
        <v>0</v>
      </c>
      <c r="K813" s="22">
        <v>5.0999999999999997E-2</v>
      </c>
      <c r="L813" s="22">
        <v>6.0999999999999999E-2</v>
      </c>
      <c r="M813" s="22">
        <v>0</v>
      </c>
      <c r="N813" s="22">
        <v>0</v>
      </c>
      <c r="O813" s="22">
        <v>5.9000000000000004E-2</v>
      </c>
      <c r="P813" s="22">
        <v>0.88300000000000001</v>
      </c>
      <c r="Q813" s="22">
        <v>0</v>
      </c>
      <c r="R813" s="22">
        <v>0</v>
      </c>
      <c r="S813" s="22">
        <v>5.5999999999999994E-2</v>
      </c>
      <c r="T813" s="22">
        <v>2E-3</v>
      </c>
      <c r="U813" s="22">
        <v>0</v>
      </c>
      <c r="V813" s="22">
        <v>0</v>
      </c>
      <c r="W813" s="22">
        <v>0.81299999999999994</v>
      </c>
      <c r="X813" s="22">
        <v>3.0000000000000001E-3</v>
      </c>
      <c r="Y813" s="22">
        <v>0</v>
      </c>
      <c r="Z813" s="22">
        <v>0</v>
      </c>
      <c r="AA813" s="22">
        <v>4.9000000000000002E-2</v>
      </c>
      <c r="AB813" s="22">
        <v>0.13500000000000001</v>
      </c>
      <c r="AC813" s="2">
        <v>241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2">
        <v>0</v>
      </c>
      <c r="F814" s="22">
        <v>0</v>
      </c>
      <c r="G814" s="22">
        <v>0.44</v>
      </c>
      <c r="H814" s="22">
        <v>0.39700000000000002</v>
      </c>
      <c r="I814" s="22">
        <v>0</v>
      </c>
      <c r="J814" s="22">
        <v>0</v>
      </c>
      <c r="K814" s="22">
        <v>0.10199999999999999</v>
      </c>
      <c r="L814" s="22">
        <v>6.0999999999999999E-2</v>
      </c>
      <c r="M814" s="22">
        <v>0</v>
      </c>
      <c r="N814" s="22">
        <v>0</v>
      </c>
      <c r="O814" s="22">
        <v>9.6999999999999989E-2</v>
      </c>
      <c r="P814" s="22">
        <v>0.76900000000000002</v>
      </c>
      <c r="Q814" s="22">
        <v>0</v>
      </c>
      <c r="R814" s="22">
        <v>0</v>
      </c>
      <c r="S814" s="22">
        <v>0.12</v>
      </c>
      <c r="T814" s="22">
        <v>1.3999999999999999E-2</v>
      </c>
      <c r="U814" s="22">
        <v>0</v>
      </c>
      <c r="V814" s="22">
        <v>0</v>
      </c>
      <c r="W814" s="22">
        <v>0.78599999999999992</v>
      </c>
      <c r="X814" s="22">
        <v>1.1000000000000001E-2</v>
      </c>
      <c r="Y814" s="22">
        <v>0</v>
      </c>
      <c r="Z814" s="22">
        <v>0</v>
      </c>
      <c r="AA814" s="22">
        <v>8.5000000000000006E-2</v>
      </c>
      <c r="AB814" s="22">
        <v>0.11800000000000001</v>
      </c>
      <c r="AC814" s="2">
        <v>242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2">
        <v>0</v>
      </c>
      <c r="F815" s="22">
        <v>0</v>
      </c>
      <c r="G815" s="22">
        <v>0.42499999999999999</v>
      </c>
      <c r="H815" s="22">
        <v>0.31</v>
      </c>
      <c r="I815" s="22">
        <v>0</v>
      </c>
      <c r="J815" s="22">
        <v>0</v>
      </c>
      <c r="K815" s="22">
        <v>0.20399999999999999</v>
      </c>
      <c r="L815" s="22">
        <v>6.0999999999999999E-2</v>
      </c>
      <c r="M815" s="22">
        <v>0</v>
      </c>
      <c r="N815" s="22">
        <v>0</v>
      </c>
      <c r="O815" s="22">
        <v>0.16899999999999998</v>
      </c>
      <c r="P815" s="22">
        <v>0.58599999999999997</v>
      </c>
      <c r="Q815" s="22">
        <v>0</v>
      </c>
      <c r="R815" s="22">
        <v>0</v>
      </c>
      <c r="S815" s="22">
        <v>0.223</v>
      </c>
      <c r="T815" s="22">
        <v>2.2000000000000002E-2</v>
      </c>
      <c r="U815" s="22">
        <v>0</v>
      </c>
      <c r="V815" s="22">
        <v>0</v>
      </c>
      <c r="W815" s="22">
        <v>0.67299999999999993</v>
      </c>
      <c r="X815" s="22">
        <v>3.7999999999999999E-2</v>
      </c>
      <c r="Y815" s="22">
        <v>0</v>
      </c>
      <c r="Z815" s="22">
        <v>0</v>
      </c>
      <c r="AA815" s="22">
        <v>0.184</v>
      </c>
      <c r="AB815" s="22">
        <v>0.105</v>
      </c>
      <c r="AC815" s="2">
        <v>243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2">
        <v>0</v>
      </c>
      <c r="F816" s="22">
        <v>0</v>
      </c>
      <c r="G816" s="22">
        <v>0.40799999999999997</v>
      </c>
      <c r="H816" s="22">
        <v>0.498</v>
      </c>
      <c r="I816" s="22">
        <v>0</v>
      </c>
      <c r="J816" s="22">
        <v>0</v>
      </c>
      <c r="K816" s="22">
        <v>0</v>
      </c>
      <c r="L816" s="22">
        <v>9.4E-2</v>
      </c>
      <c r="M816" s="22">
        <v>0</v>
      </c>
      <c r="N816" s="22">
        <v>0</v>
      </c>
      <c r="O816" s="22">
        <v>4.5999999999999999E-2</v>
      </c>
      <c r="P816" s="22">
        <v>0.95</v>
      </c>
      <c r="Q816" s="22">
        <v>0</v>
      </c>
      <c r="R816" s="22">
        <v>0</v>
      </c>
      <c r="S816" s="22">
        <v>0</v>
      </c>
      <c r="T816" s="22">
        <v>4.0000000000000001E-3</v>
      </c>
      <c r="U816" s="22">
        <v>0</v>
      </c>
      <c r="V816" s="22">
        <v>0</v>
      </c>
      <c r="W816" s="22">
        <v>0.81900000000000006</v>
      </c>
      <c r="X816" s="22">
        <v>2E-3</v>
      </c>
      <c r="Y816" s="22">
        <v>0</v>
      </c>
      <c r="Z816" s="22">
        <v>0</v>
      </c>
      <c r="AA816" s="22">
        <v>0</v>
      </c>
      <c r="AB816" s="22">
        <v>0.17899999999999999</v>
      </c>
      <c r="AC816" s="2">
        <v>244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2">
        <v>0</v>
      </c>
      <c r="F817" s="22">
        <v>0</v>
      </c>
      <c r="G817" s="22">
        <v>0.40600000000000003</v>
      </c>
      <c r="H817" s="22">
        <v>0.49399999999999999</v>
      </c>
      <c r="I817" s="22">
        <v>0</v>
      </c>
      <c r="J817" s="22">
        <v>0</v>
      </c>
      <c r="K817" s="22">
        <v>6.0000000000000001E-3</v>
      </c>
      <c r="L817" s="22">
        <v>9.4E-2</v>
      </c>
      <c r="M817" s="22">
        <v>0</v>
      </c>
      <c r="N817" s="22">
        <v>0</v>
      </c>
      <c r="O817" s="22">
        <v>4.4999999999999998E-2</v>
      </c>
      <c r="P817" s="22">
        <v>0.94200000000000006</v>
      </c>
      <c r="Q817" s="22">
        <v>0</v>
      </c>
      <c r="R817" s="22">
        <v>0</v>
      </c>
      <c r="S817" s="22">
        <v>8.0000000000000002E-3</v>
      </c>
      <c r="T817" s="22">
        <v>5.0000000000000001E-3</v>
      </c>
      <c r="U817" s="22">
        <v>0</v>
      </c>
      <c r="V817" s="22">
        <v>0</v>
      </c>
      <c r="W817" s="22">
        <v>0.80599999999999994</v>
      </c>
      <c r="X817" s="22">
        <v>1E-3</v>
      </c>
      <c r="Y817" s="22">
        <v>0</v>
      </c>
      <c r="Z817" s="22">
        <v>0</v>
      </c>
      <c r="AA817" s="22">
        <v>5.0000000000000001E-3</v>
      </c>
      <c r="AB817" s="22">
        <v>0.188</v>
      </c>
      <c r="AC817" s="2">
        <v>245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2">
        <v>0</v>
      </c>
      <c r="F818" s="22">
        <v>0</v>
      </c>
      <c r="G818" s="22">
        <v>0.40600000000000003</v>
      </c>
      <c r="H818" s="22">
        <v>0.48899999999999999</v>
      </c>
      <c r="I818" s="22">
        <v>0</v>
      </c>
      <c r="J818" s="22">
        <v>0</v>
      </c>
      <c r="K818" s="22">
        <v>1.1000000000000001E-2</v>
      </c>
      <c r="L818" s="22">
        <v>9.4E-2</v>
      </c>
      <c r="M818" s="22">
        <v>0</v>
      </c>
      <c r="N818" s="22">
        <v>0</v>
      </c>
      <c r="O818" s="22">
        <v>4.8000000000000001E-2</v>
      </c>
      <c r="P818" s="22">
        <v>0.93200000000000005</v>
      </c>
      <c r="Q818" s="22">
        <v>0</v>
      </c>
      <c r="R818" s="22">
        <v>0</v>
      </c>
      <c r="S818" s="22">
        <v>1.4999999999999999E-2</v>
      </c>
      <c r="T818" s="22">
        <v>5.0000000000000001E-3</v>
      </c>
      <c r="U818" s="22">
        <v>0</v>
      </c>
      <c r="V818" s="22">
        <v>0</v>
      </c>
      <c r="W818" s="22">
        <v>0.80400000000000005</v>
      </c>
      <c r="X818" s="22">
        <v>1E-3</v>
      </c>
      <c r="Y818" s="22">
        <v>0</v>
      </c>
      <c r="Z818" s="22">
        <v>0</v>
      </c>
      <c r="AA818" s="22">
        <v>9.0000000000000011E-3</v>
      </c>
      <c r="AB818" s="22">
        <v>0.18600000000000003</v>
      </c>
      <c r="AC818" s="2">
        <v>246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2">
        <v>0</v>
      </c>
      <c r="F819" s="22">
        <v>0</v>
      </c>
      <c r="G819" s="22">
        <v>0.40500000000000003</v>
      </c>
      <c r="H819" s="22">
        <v>0.48</v>
      </c>
      <c r="I819" s="22">
        <v>0</v>
      </c>
      <c r="J819" s="22">
        <v>0</v>
      </c>
      <c r="K819" s="22">
        <v>2.1000000000000001E-2</v>
      </c>
      <c r="L819" s="22">
        <v>9.4E-2</v>
      </c>
      <c r="M819" s="22">
        <v>0</v>
      </c>
      <c r="N819" s="22">
        <v>0</v>
      </c>
      <c r="O819" s="22">
        <v>5.2000000000000005E-2</v>
      </c>
      <c r="P819" s="22">
        <v>0.91500000000000004</v>
      </c>
      <c r="Q819" s="22">
        <v>0</v>
      </c>
      <c r="R819" s="22">
        <v>0</v>
      </c>
      <c r="S819" s="22">
        <v>2.7999999999999997E-2</v>
      </c>
      <c r="T819" s="22">
        <v>5.0000000000000001E-3</v>
      </c>
      <c r="U819" s="22">
        <v>0</v>
      </c>
      <c r="V819" s="22">
        <v>0</v>
      </c>
      <c r="W819" s="22">
        <v>0.79500000000000004</v>
      </c>
      <c r="X819" s="22">
        <v>2E-3</v>
      </c>
      <c r="Y819" s="22">
        <v>0</v>
      </c>
      <c r="Z819" s="22">
        <v>0</v>
      </c>
      <c r="AA819" s="22">
        <v>1.6E-2</v>
      </c>
      <c r="AB819" s="22">
        <v>0.187</v>
      </c>
      <c r="AC819" s="2">
        <v>247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2">
        <v>0</v>
      </c>
      <c r="F820" s="22">
        <v>0</v>
      </c>
      <c r="G820" s="22">
        <v>0.40600000000000003</v>
      </c>
      <c r="H820" s="22">
        <v>0.46899999999999997</v>
      </c>
      <c r="I820" s="22">
        <v>0</v>
      </c>
      <c r="J820" s="22">
        <v>0</v>
      </c>
      <c r="K820" s="22">
        <v>3.1E-2</v>
      </c>
      <c r="L820" s="22">
        <v>9.4E-2</v>
      </c>
      <c r="M820" s="22">
        <v>0</v>
      </c>
      <c r="N820" s="22">
        <v>0</v>
      </c>
      <c r="O820" s="22">
        <v>5.7000000000000002E-2</v>
      </c>
      <c r="P820" s="22">
        <v>0.89800000000000002</v>
      </c>
      <c r="Q820" s="22">
        <v>0</v>
      </c>
      <c r="R820" s="22">
        <v>0</v>
      </c>
      <c r="S820" s="22">
        <v>4.0999999999999995E-2</v>
      </c>
      <c r="T820" s="22">
        <v>4.0000000000000001E-3</v>
      </c>
      <c r="U820" s="22">
        <v>0</v>
      </c>
      <c r="V820" s="22">
        <v>0</v>
      </c>
      <c r="W820" s="22">
        <v>0.78599999999999992</v>
      </c>
      <c r="X820" s="22">
        <v>1E-3</v>
      </c>
      <c r="Y820" s="22">
        <v>0</v>
      </c>
      <c r="Z820" s="22">
        <v>0</v>
      </c>
      <c r="AA820" s="22">
        <v>2.4E-2</v>
      </c>
      <c r="AB820" s="22">
        <v>0.18899999999999997</v>
      </c>
      <c r="AC820" s="2">
        <v>248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2">
        <v>0</v>
      </c>
      <c r="F821" s="22">
        <v>0</v>
      </c>
      <c r="G821" s="22">
        <v>0.40600000000000003</v>
      </c>
      <c r="H821" s="22">
        <v>0.44900000000000001</v>
      </c>
      <c r="I821" s="22">
        <v>0</v>
      </c>
      <c r="J821" s="22">
        <v>0</v>
      </c>
      <c r="K821" s="22">
        <v>5.0999999999999997E-2</v>
      </c>
      <c r="L821" s="22">
        <v>9.4E-2</v>
      </c>
      <c r="M821" s="22">
        <v>0</v>
      </c>
      <c r="N821" s="22">
        <v>0</v>
      </c>
      <c r="O821" s="22">
        <v>0.06</v>
      </c>
      <c r="P821" s="22">
        <v>0.86499999999999999</v>
      </c>
      <c r="Q821" s="22">
        <v>0</v>
      </c>
      <c r="R821" s="22">
        <v>0</v>
      </c>
      <c r="S821" s="22">
        <v>6.6000000000000003E-2</v>
      </c>
      <c r="T821" s="22">
        <v>9.0000000000000011E-3</v>
      </c>
      <c r="U821" s="22">
        <v>0</v>
      </c>
      <c r="V821" s="22">
        <v>0</v>
      </c>
      <c r="W821" s="22">
        <v>0.77400000000000002</v>
      </c>
      <c r="X821" s="22">
        <v>3.0000000000000001E-3</v>
      </c>
      <c r="Y821" s="22">
        <v>0</v>
      </c>
      <c r="Z821" s="22">
        <v>0</v>
      </c>
      <c r="AA821" s="22">
        <v>3.7999999999999999E-2</v>
      </c>
      <c r="AB821" s="22">
        <v>0.185</v>
      </c>
      <c r="AC821" s="2">
        <v>249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2">
        <v>0</v>
      </c>
      <c r="F822" s="22">
        <v>0</v>
      </c>
      <c r="G822" s="22">
        <v>0.40500000000000003</v>
      </c>
      <c r="H822" s="22">
        <v>0.40399999999999997</v>
      </c>
      <c r="I822" s="22">
        <v>0</v>
      </c>
      <c r="J822" s="22">
        <v>0</v>
      </c>
      <c r="K822" s="22">
        <v>9.6999999999999989E-2</v>
      </c>
      <c r="L822" s="22">
        <v>9.4E-2</v>
      </c>
      <c r="M822" s="22">
        <v>0</v>
      </c>
      <c r="N822" s="22">
        <v>0</v>
      </c>
      <c r="O822" s="22">
        <v>8.6999999999999994E-2</v>
      </c>
      <c r="P822" s="22">
        <v>0.77099999999999991</v>
      </c>
      <c r="Q822" s="22">
        <v>0</v>
      </c>
      <c r="R822" s="22">
        <v>0</v>
      </c>
      <c r="S822" s="22">
        <v>0.13300000000000001</v>
      </c>
      <c r="T822" s="22">
        <v>9.0000000000000011E-3</v>
      </c>
      <c r="U822" s="22">
        <v>0</v>
      </c>
      <c r="V822" s="22">
        <v>0</v>
      </c>
      <c r="W822" s="22">
        <v>0.73599999999999999</v>
      </c>
      <c r="X822" s="22">
        <v>1E-3</v>
      </c>
      <c r="Y822" s="22">
        <v>0</v>
      </c>
      <c r="Z822" s="22">
        <v>0</v>
      </c>
      <c r="AA822" s="22">
        <v>6.0999999999999999E-2</v>
      </c>
      <c r="AB822" s="22">
        <v>0.20199999999999999</v>
      </c>
      <c r="AC822" s="2">
        <v>250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2">
        <v>0</v>
      </c>
      <c r="F823" s="22">
        <v>0</v>
      </c>
      <c r="G823" s="22">
        <v>0.40600000000000003</v>
      </c>
      <c r="H823" s="22">
        <v>0.29499999999999998</v>
      </c>
      <c r="I823" s="22">
        <v>0</v>
      </c>
      <c r="J823" s="22">
        <v>0</v>
      </c>
      <c r="K823" s="22">
        <v>0.20499999999999999</v>
      </c>
      <c r="L823" s="22">
        <v>9.4E-2</v>
      </c>
      <c r="M823" s="22">
        <v>0</v>
      </c>
      <c r="N823" s="22">
        <v>0</v>
      </c>
      <c r="O823" s="22">
        <v>0.14899999999999999</v>
      </c>
      <c r="P823" s="22">
        <v>0.57399999999999995</v>
      </c>
      <c r="Q823" s="22">
        <v>0</v>
      </c>
      <c r="R823" s="22">
        <v>0</v>
      </c>
      <c r="S823" s="22">
        <v>0.25800000000000001</v>
      </c>
      <c r="T823" s="22">
        <v>1.9E-2</v>
      </c>
      <c r="U823" s="22">
        <v>0</v>
      </c>
      <c r="V823" s="22">
        <v>0</v>
      </c>
      <c r="W823" s="22">
        <v>0.65599999999999992</v>
      </c>
      <c r="X823" s="22">
        <v>6.0000000000000001E-3</v>
      </c>
      <c r="Y823" s="22">
        <v>0</v>
      </c>
      <c r="Z823" s="22">
        <v>0</v>
      </c>
      <c r="AA823" s="22">
        <v>0.14899999999999999</v>
      </c>
      <c r="AB823" s="22">
        <v>0.18899999999999997</v>
      </c>
      <c r="AC823" s="2">
        <v>251</v>
      </c>
    </row>
    <row r="824" spans="1:29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2">
        <v>0</v>
      </c>
      <c r="F824" s="22">
        <v>0</v>
      </c>
      <c r="G824" s="22">
        <v>0.5</v>
      </c>
      <c r="H824" s="22">
        <v>0.5</v>
      </c>
      <c r="I824" s="22">
        <v>0</v>
      </c>
      <c r="J824" s="22">
        <v>0</v>
      </c>
      <c r="K824" s="22">
        <v>0</v>
      </c>
      <c r="L824" s="22">
        <v>0</v>
      </c>
      <c r="M824" s="22">
        <v>0</v>
      </c>
      <c r="N824" s="22">
        <v>0</v>
      </c>
      <c r="O824" s="22">
        <v>0.13900000000000001</v>
      </c>
      <c r="P824" s="22">
        <v>0.86099999999999999</v>
      </c>
      <c r="Q824" s="22">
        <v>0</v>
      </c>
      <c r="R824" s="22">
        <v>0</v>
      </c>
      <c r="S824" s="22">
        <v>0</v>
      </c>
      <c r="T824" s="22">
        <v>0</v>
      </c>
      <c r="U824" s="22">
        <v>0</v>
      </c>
      <c r="V824" s="22">
        <v>0</v>
      </c>
      <c r="W824" s="22">
        <v>0.93799999999999994</v>
      </c>
      <c r="X824" s="22">
        <v>6.2E-2</v>
      </c>
      <c r="Y824" s="22">
        <v>0</v>
      </c>
      <c r="Z824" s="22">
        <v>0</v>
      </c>
      <c r="AA824" s="22">
        <v>0</v>
      </c>
      <c r="AB824" s="22">
        <v>0</v>
      </c>
      <c r="AC824" s="2">
        <v>252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2">
        <v>0</v>
      </c>
      <c r="F825" s="22">
        <v>0</v>
      </c>
      <c r="G825" s="22">
        <v>0.5</v>
      </c>
      <c r="H825" s="22">
        <v>0.48899999999999999</v>
      </c>
      <c r="I825" s="22">
        <v>0</v>
      </c>
      <c r="J825" s="22">
        <v>0</v>
      </c>
      <c r="K825" s="22">
        <v>1.1000000000000001E-2</v>
      </c>
      <c r="L825" s="22">
        <v>0</v>
      </c>
      <c r="M825" s="22">
        <v>0</v>
      </c>
      <c r="N825" s="22">
        <v>0</v>
      </c>
      <c r="O825" s="22">
        <v>0.14300000000000002</v>
      </c>
      <c r="P825" s="22">
        <v>0.84699999999999998</v>
      </c>
      <c r="Q825" s="22">
        <v>0</v>
      </c>
      <c r="R825" s="22">
        <v>0</v>
      </c>
      <c r="S825" s="22">
        <v>0.01</v>
      </c>
      <c r="T825" s="22">
        <v>0</v>
      </c>
      <c r="U825" s="22">
        <v>0</v>
      </c>
      <c r="V825" s="22">
        <v>0</v>
      </c>
      <c r="W825" s="22">
        <v>0.92299999999999993</v>
      </c>
      <c r="X825" s="22">
        <v>6.4000000000000001E-2</v>
      </c>
      <c r="Y825" s="22">
        <v>0</v>
      </c>
      <c r="Z825" s="22">
        <v>0</v>
      </c>
      <c r="AA825" s="22">
        <v>1.3000000000000001E-2</v>
      </c>
      <c r="AB825" s="22">
        <v>0</v>
      </c>
      <c r="AC825" s="2">
        <v>253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2">
        <v>0</v>
      </c>
      <c r="F826" s="22">
        <v>0</v>
      </c>
      <c r="G826" s="22">
        <v>0.5</v>
      </c>
      <c r="H826" s="22">
        <v>0.47799999999999998</v>
      </c>
      <c r="I826" s="22">
        <v>0</v>
      </c>
      <c r="J826" s="22">
        <v>0</v>
      </c>
      <c r="K826" s="22">
        <v>2.2000000000000002E-2</v>
      </c>
      <c r="L826" s="22">
        <v>0</v>
      </c>
      <c r="M826" s="22">
        <v>0</v>
      </c>
      <c r="N826" s="22">
        <v>0</v>
      </c>
      <c r="O826" s="22">
        <v>0.154</v>
      </c>
      <c r="P826" s="22">
        <v>0.82700000000000007</v>
      </c>
      <c r="Q826" s="22">
        <v>0</v>
      </c>
      <c r="R826" s="22">
        <v>0</v>
      </c>
      <c r="S826" s="22">
        <v>1.9E-2</v>
      </c>
      <c r="T826" s="22">
        <v>0</v>
      </c>
      <c r="U826" s="22">
        <v>0</v>
      </c>
      <c r="V826" s="22">
        <v>0</v>
      </c>
      <c r="W826" s="22">
        <v>0.90300000000000002</v>
      </c>
      <c r="X826" s="22">
        <v>7.0999999999999994E-2</v>
      </c>
      <c r="Y826" s="22">
        <v>0</v>
      </c>
      <c r="Z826" s="22">
        <v>0</v>
      </c>
      <c r="AA826" s="22">
        <v>2.6000000000000002E-2</v>
      </c>
      <c r="AB826" s="22">
        <v>0</v>
      </c>
      <c r="AC826" s="2">
        <v>254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2">
        <v>0</v>
      </c>
      <c r="F827" s="22">
        <v>0</v>
      </c>
      <c r="G827" s="22">
        <v>0.5</v>
      </c>
      <c r="H827" s="22">
        <v>0.46799999999999997</v>
      </c>
      <c r="I827" s="22">
        <v>0</v>
      </c>
      <c r="J827" s="22">
        <v>0</v>
      </c>
      <c r="K827" s="22">
        <v>3.2000000000000001E-2</v>
      </c>
      <c r="L827" s="22">
        <v>0</v>
      </c>
      <c r="M827" s="22">
        <v>0</v>
      </c>
      <c r="N827" s="22">
        <v>0</v>
      </c>
      <c r="O827" s="22">
        <v>0.17100000000000001</v>
      </c>
      <c r="P827" s="22">
        <v>0.80099999999999993</v>
      </c>
      <c r="Q827" s="22">
        <v>0</v>
      </c>
      <c r="R827" s="22">
        <v>0</v>
      </c>
      <c r="S827" s="22">
        <v>2.7999999999999997E-2</v>
      </c>
      <c r="T827" s="22">
        <v>0</v>
      </c>
      <c r="U827" s="22">
        <v>0</v>
      </c>
      <c r="V827" s="22">
        <v>0</v>
      </c>
      <c r="W827" s="22">
        <v>0.90200000000000002</v>
      </c>
      <c r="X827" s="22">
        <v>6.0999999999999999E-2</v>
      </c>
      <c r="Y827" s="22">
        <v>0</v>
      </c>
      <c r="Z827" s="22">
        <v>0</v>
      </c>
      <c r="AA827" s="22">
        <v>3.7000000000000005E-2</v>
      </c>
      <c r="AB827" s="22">
        <v>0</v>
      </c>
      <c r="AC827" s="2">
        <v>255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2">
        <v>0</v>
      </c>
      <c r="F828" s="22">
        <v>0</v>
      </c>
      <c r="G828" s="22">
        <v>0.499</v>
      </c>
      <c r="H828" s="22">
        <v>0.45</v>
      </c>
      <c r="I828" s="22">
        <v>0</v>
      </c>
      <c r="J828" s="22">
        <v>0</v>
      </c>
      <c r="K828" s="22">
        <v>5.0999999999999997E-2</v>
      </c>
      <c r="L828" s="22">
        <v>0</v>
      </c>
      <c r="M828" s="22">
        <v>0</v>
      </c>
      <c r="N828" s="22">
        <v>0</v>
      </c>
      <c r="O828" s="22">
        <v>0.21</v>
      </c>
      <c r="P828" s="22">
        <v>0.74400000000000011</v>
      </c>
      <c r="Q828" s="22">
        <v>0</v>
      </c>
      <c r="R828" s="22">
        <v>0</v>
      </c>
      <c r="S828" s="22">
        <v>4.5999999999999999E-2</v>
      </c>
      <c r="T828" s="22">
        <v>0</v>
      </c>
      <c r="U828" s="22">
        <v>0</v>
      </c>
      <c r="V828" s="22">
        <v>0</v>
      </c>
      <c r="W828" s="22">
        <v>0.82499999999999996</v>
      </c>
      <c r="X828" s="22">
        <v>0.11800000000000001</v>
      </c>
      <c r="Y828" s="22">
        <v>0</v>
      </c>
      <c r="Z828" s="22">
        <v>0</v>
      </c>
      <c r="AA828" s="22">
        <v>5.7000000000000002E-2</v>
      </c>
      <c r="AB828" s="22">
        <v>0</v>
      </c>
      <c r="AC828" s="2">
        <v>256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2">
        <v>0</v>
      </c>
      <c r="F829" s="22">
        <v>0</v>
      </c>
      <c r="G829" s="22">
        <v>0.499</v>
      </c>
      <c r="H829" s="22">
        <v>0.39799999999999996</v>
      </c>
      <c r="I829" s="22">
        <v>0</v>
      </c>
      <c r="J829" s="22">
        <v>0</v>
      </c>
      <c r="K829" s="22">
        <v>0.10300000000000001</v>
      </c>
      <c r="L829" s="22">
        <v>0</v>
      </c>
      <c r="M829" s="22">
        <v>0</v>
      </c>
      <c r="N829" s="22">
        <v>0</v>
      </c>
      <c r="O829" s="22">
        <v>0.33899999999999997</v>
      </c>
      <c r="P829" s="22">
        <v>0.56700000000000006</v>
      </c>
      <c r="Q829" s="22">
        <v>0</v>
      </c>
      <c r="R829" s="22">
        <v>0</v>
      </c>
      <c r="S829" s="22">
        <v>9.4E-2</v>
      </c>
      <c r="T829" s="22">
        <v>0</v>
      </c>
      <c r="U829" s="22">
        <v>0</v>
      </c>
      <c r="V829" s="22">
        <v>0</v>
      </c>
      <c r="W829" s="22">
        <v>0.622</v>
      </c>
      <c r="X829" s="22">
        <v>0.26899999999999996</v>
      </c>
      <c r="Y829" s="22">
        <v>0</v>
      </c>
      <c r="Z829" s="22">
        <v>0</v>
      </c>
      <c r="AA829" s="22">
        <v>0.109</v>
      </c>
      <c r="AB829" s="22">
        <v>0</v>
      </c>
      <c r="AC829" s="2">
        <v>257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2">
        <v>0</v>
      </c>
      <c r="F830" s="22">
        <v>0</v>
      </c>
      <c r="G830" s="22">
        <v>0.46899999999999997</v>
      </c>
      <c r="H830" s="22">
        <v>0.5</v>
      </c>
      <c r="I830" s="22">
        <v>0</v>
      </c>
      <c r="J830" s="22">
        <v>0</v>
      </c>
      <c r="K830" s="22">
        <v>0</v>
      </c>
      <c r="L830" s="22">
        <v>3.1E-2</v>
      </c>
      <c r="M830" s="22">
        <v>0</v>
      </c>
      <c r="N830" s="22">
        <v>0</v>
      </c>
      <c r="O830" s="22">
        <v>5.9000000000000004E-2</v>
      </c>
      <c r="P830" s="22">
        <v>0.93599999999999994</v>
      </c>
      <c r="Q830" s="22">
        <v>0</v>
      </c>
      <c r="R830" s="22">
        <v>0</v>
      </c>
      <c r="S830" s="22">
        <v>0</v>
      </c>
      <c r="T830" s="22">
        <v>5.0000000000000001E-3</v>
      </c>
      <c r="U830" s="22">
        <v>0</v>
      </c>
      <c r="V830" s="22">
        <v>0</v>
      </c>
      <c r="W830" s="22">
        <v>0.91900000000000004</v>
      </c>
      <c r="X830" s="22">
        <v>1.3999999999999999E-2</v>
      </c>
      <c r="Y830" s="22">
        <v>0</v>
      </c>
      <c r="Z830" s="22">
        <v>0</v>
      </c>
      <c r="AA830" s="22">
        <v>0</v>
      </c>
      <c r="AB830" s="22">
        <v>6.7000000000000004E-2</v>
      </c>
      <c r="AC830" s="2">
        <v>258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2">
        <v>0</v>
      </c>
      <c r="F831" s="22">
        <v>0</v>
      </c>
      <c r="G831" s="22">
        <v>0.46899999999999997</v>
      </c>
      <c r="H831" s="22">
        <v>0.49200000000000005</v>
      </c>
      <c r="I831" s="22">
        <v>0</v>
      </c>
      <c r="J831" s="22">
        <v>0</v>
      </c>
      <c r="K831" s="22">
        <v>8.0000000000000002E-3</v>
      </c>
      <c r="L831" s="22">
        <v>3.1E-2</v>
      </c>
      <c r="M831" s="22">
        <v>0</v>
      </c>
      <c r="N831" s="22">
        <v>0</v>
      </c>
      <c r="O831" s="22">
        <v>6.9000000000000006E-2</v>
      </c>
      <c r="P831" s="22">
        <v>0.91900000000000004</v>
      </c>
      <c r="Q831" s="22">
        <v>0</v>
      </c>
      <c r="R831" s="22">
        <v>0</v>
      </c>
      <c r="S831" s="22">
        <v>8.0000000000000002E-3</v>
      </c>
      <c r="T831" s="22">
        <v>4.0000000000000001E-3</v>
      </c>
      <c r="U831" s="22">
        <v>0</v>
      </c>
      <c r="V831" s="22">
        <v>0</v>
      </c>
      <c r="W831" s="22">
        <v>0.92200000000000004</v>
      </c>
      <c r="X831" s="22">
        <v>8.0000000000000002E-3</v>
      </c>
      <c r="Y831" s="22">
        <v>0</v>
      </c>
      <c r="Z831" s="22">
        <v>0</v>
      </c>
      <c r="AA831" s="22">
        <v>8.0000000000000002E-3</v>
      </c>
      <c r="AB831" s="22">
        <v>6.2E-2</v>
      </c>
      <c r="AC831" s="2">
        <v>259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2">
        <v>0</v>
      </c>
      <c r="F832" s="22">
        <v>0</v>
      </c>
      <c r="G832" s="22">
        <v>0.46899999999999997</v>
      </c>
      <c r="H832" s="22">
        <v>0.48799999999999999</v>
      </c>
      <c r="I832" s="22">
        <v>0</v>
      </c>
      <c r="J832" s="22">
        <v>0</v>
      </c>
      <c r="K832" s="22">
        <v>1.2E-2</v>
      </c>
      <c r="L832" s="22">
        <v>3.1E-2</v>
      </c>
      <c r="M832" s="22">
        <v>0</v>
      </c>
      <c r="N832" s="22">
        <v>0</v>
      </c>
      <c r="O832" s="22">
        <v>5.7999999999999996E-2</v>
      </c>
      <c r="P832" s="22">
        <v>0.92400000000000004</v>
      </c>
      <c r="Q832" s="22">
        <v>0</v>
      </c>
      <c r="R832" s="22">
        <v>0</v>
      </c>
      <c r="S832" s="22">
        <v>1.2E-2</v>
      </c>
      <c r="T832" s="22">
        <v>6.0000000000000001E-3</v>
      </c>
      <c r="U832" s="22">
        <v>0</v>
      </c>
      <c r="V832" s="22">
        <v>0</v>
      </c>
      <c r="W832" s="22">
        <v>0.91200000000000003</v>
      </c>
      <c r="X832" s="22">
        <v>6.9999999999999993E-3</v>
      </c>
      <c r="Y832" s="22">
        <v>0</v>
      </c>
      <c r="Z832" s="22">
        <v>0</v>
      </c>
      <c r="AA832" s="22">
        <v>1.3999999999999999E-2</v>
      </c>
      <c r="AB832" s="22">
        <v>6.7000000000000004E-2</v>
      </c>
      <c r="AC832" s="2">
        <v>260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2">
        <v>0</v>
      </c>
      <c r="F833" s="22">
        <v>0</v>
      </c>
      <c r="G833" s="22">
        <v>0.47</v>
      </c>
      <c r="H833" s="22">
        <v>0.47700000000000004</v>
      </c>
      <c r="I833" s="22">
        <v>0</v>
      </c>
      <c r="J833" s="22">
        <v>0</v>
      </c>
      <c r="K833" s="22">
        <v>2.2000000000000002E-2</v>
      </c>
      <c r="L833" s="22">
        <v>3.1E-2</v>
      </c>
      <c r="M833" s="22">
        <v>0</v>
      </c>
      <c r="N833" s="22">
        <v>0</v>
      </c>
      <c r="O833" s="22">
        <v>6.4000000000000001E-2</v>
      </c>
      <c r="P833" s="22">
        <v>0.90900000000000003</v>
      </c>
      <c r="Q833" s="22">
        <v>0</v>
      </c>
      <c r="R833" s="22">
        <v>0</v>
      </c>
      <c r="S833" s="22">
        <v>2.1000000000000001E-2</v>
      </c>
      <c r="T833" s="22">
        <v>6.0000000000000001E-3</v>
      </c>
      <c r="U833" s="22">
        <v>0</v>
      </c>
      <c r="V833" s="22">
        <v>0</v>
      </c>
      <c r="W833" s="22">
        <v>0.9</v>
      </c>
      <c r="X833" s="22">
        <v>1.3000000000000001E-2</v>
      </c>
      <c r="Y833" s="22">
        <v>0</v>
      </c>
      <c r="Z833" s="22">
        <v>0</v>
      </c>
      <c r="AA833" s="22">
        <v>2.4E-2</v>
      </c>
      <c r="AB833" s="22">
        <v>6.3E-2</v>
      </c>
      <c r="AC833" s="2">
        <v>261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2">
        <v>0</v>
      </c>
      <c r="F834" s="22">
        <v>0</v>
      </c>
      <c r="G834" s="22">
        <v>0.46899999999999997</v>
      </c>
      <c r="H834" s="22">
        <v>0.46799999999999997</v>
      </c>
      <c r="I834" s="22">
        <v>0</v>
      </c>
      <c r="J834" s="22">
        <v>0</v>
      </c>
      <c r="K834" s="22">
        <v>3.2000000000000001E-2</v>
      </c>
      <c r="L834" s="22">
        <v>3.1E-2</v>
      </c>
      <c r="M834" s="22">
        <v>0</v>
      </c>
      <c r="N834" s="22">
        <v>0</v>
      </c>
      <c r="O834" s="22">
        <v>8.3000000000000004E-2</v>
      </c>
      <c r="P834" s="22">
        <v>0.879</v>
      </c>
      <c r="Q834" s="22">
        <v>0</v>
      </c>
      <c r="R834" s="22">
        <v>0</v>
      </c>
      <c r="S834" s="22">
        <v>3.2000000000000001E-2</v>
      </c>
      <c r="T834" s="22">
        <v>6.0000000000000001E-3</v>
      </c>
      <c r="U834" s="22">
        <v>0</v>
      </c>
      <c r="V834" s="22">
        <v>0</v>
      </c>
      <c r="W834" s="22">
        <v>0.90300000000000002</v>
      </c>
      <c r="X834" s="22">
        <v>1E-3</v>
      </c>
      <c r="Y834" s="22">
        <v>0</v>
      </c>
      <c r="Z834" s="22">
        <v>0</v>
      </c>
      <c r="AA834" s="22">
        <v>3.5000000000000003E-2</v>
      </c>
      <c r="AB834" s="22">
        <v>6.0999999999999999E-2</v>
      </c>
      <c r="AC834" s="2">
        <v>262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2">
        <v>0</v>
      </c>
      <c r="F835" s="22">
        <v>0</v>
      </c>
      <c r="G835" s="22">
        <v>0.46899999999999997</v>
      </c>
      <c r="H835" s="22">
        <v>0.44700000000000001</v>
      </c>
      <c r="I835" s="22">
        <v>0</v>
      </c>
      <c r="J835" s="22">
        <v>0</v>
      </c>
      <c r="K835" s="22">
        <v>5.2999999999999999E-2</v>
      </c>
      <c r="L835" s="22">
        <v>3.1E-2</v>
      </c>
      <c r="M835" s="22">
        <v>0</v>
      </c>
      <c r="N835" s="22">
        <v>0</v>
      </c>
      <c r="O835" s="22">
        <v>9.5000000000000001E-2</v>
      </c>
      <c r="P835" s="22">
        <v>0.85</v>
      </c>
      <c r="Q835" s="22">
        <v>0</v>
      </c>
      <c r="R835" s="22">
        <v>0</v>
      </c>
      <c r="S835" s="22">
        <v>5.0999999999999997E-2</v>
      </c>
      <c r="T835" s="22">
        <v>4.0000000000000001E-3</v>
      </c>
      <c r="U835" s="22">
        <v>0</v>
      </c>
      <c r="V835" s="22">
        <v>0</v>
      </c>
      <c r="W835" s="22">
        <v>0.879</v>
      </c>
      <c r="X835" s="22">
        <v>1.2E-2</v>
      </c>
      <c r="Y835" s="22">
        <v>0</v>
      </c>
      <c r="Z835" s="22">
        <v>0</v>
      </c>
      <c r="AA835" s="22">
        <v>5.5999999999999994E-2</v>
      </c>
      <c r="AB835" s="22">
        <v>5.2999999999999999E-2</v>
      </c>
      <c r="AC835" s="2">
        <v>263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2">
        <v>0</v>
      </c>
      <c r="F836" s="22">
        <v>0</v>
      </c>
      <c r="G836" s="22">
        <v>0.46799999999999997</v>
      </c>
      <c r="H836" s="22">
        <v>0.40100000000000002</v>
      </c>
      <c r="I836" s="22">
        <v>0</v>
      </c>
      <c r="J836" s="22">
        <v>0</v>
      </c>
      <c r="K836" s="22">
        <v>0.1</v>
      </c>
      <c r="L836" s="22">
        <v>3.1E-2</v>
      </c>
      <c r="M836" s="22">
        <v>0</v>
      </c>
      <c r="N836" s="22">
        <v>0</v>
      </c>
      <c r="O836" s="22">
        <v>0.14000000000000001</v>
      </c>
      <c r="P836" s="22">
        <v>0.753</v>
      </c>
      <c r="Q836" s="22">
        <v>0</v>
      </c>
      <c r="R836" s="22">
        <v>0</v>
      </c>
      <c r="S836" s="22">
        <v>9.9000000000000005E-2</v>
      </c>
      <c r="T836" s="22">
        <v>8.0000000000000002E-3</v>
      </c>
      <c r="U836" s="22">
        <v>0</v>
      </c>
      <c r="V836" s="22">
        <v>0</v>
      </c>
      <c r="W836" s="22">
        <v>0.77800000000000002</v>
      </c>
      <c r="X836" s="22">
        <v>6.3E-2</v>
      </c>
      <c r="Y836" s="22">
        <v>0</v>
      </c>
      <c r="Z836" s="22">
        <v>0</v>
      </c>
      <c r="AA836" s="22">
        <v>0.10199999999999999</v>
      </c>
      <c r="AB836" s="22">
        <v>5.7000000000000002E-2</v>
      </c>
      <c r="AC836" s="2">
        <v>264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2">
        <v>0</v>
      </c>
      <c r="F837" s="22">
        <v>0</v>
      </c>
      <c r="G837" s="22">
        <v>0.46799999999999997</v>
      </c>
      <c r="H837" s="22">
        <v>0.34799999999999998</v>
      </c>
      <c r="I837" s="22">
        <v>0</v>
      </c>
      <c r="J837" s="22">
        <v>0</v>
      </c>
      <c r="K837" s="22">
        <v>0.153</v>
      </c>
      <c r="L837" s="22">
        <v>3.1E-2</v>
      </c>
      <c r="M837" s="22">
        <v>0</v>
      </c>
      <c r="N837" s="22">
        <v>0</v>
      </c>
      <c r="O837" s="22">
        <v>0.187</v>
      </c>
      <c r="P837" s="22">
        <v>0.65599999999999992</v>
      </c>
      <c r="Q837" s="22">
        <v>0</v>
      </c>
      <c r="R837" s="22">
        <v>0</v>
      </c>
      <c r="S837" s="22">
        <v>0.14899999999999999</v>
      </c>
      <c r="T837" s="22">
        <v>8.0000000000000002E-3</v>
      </c>
      <c r="U837" s="22">
        <v>0</v>
      </c>
      <c r="V837" s="22">
        <v>0</v>
      </c>
      <c r="W837" s="22">
        <v>0.72400000000000009</v>
      </c>
      <c r="X837" s="22">
        <v>7.0000000000000007E-2</v>
      </c>
      <c r="Y837" s="22">
        <v>0</v>
      </c>
      <c r="Z837" s="22">
        <v>0</v>
      </c>
      <c r="AA837" s="22">
        <v>0.155</v>
      </c>
      <c r="AB837" s="22">
        <v>5.0999999999999997E-2</v>
      </c>
      <c r="AC837" s="2">
        <v>265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2">
        <v>0</v>
      </c>
      <c r="F838" s="22">
        <v>0</v>
      </c>
      <c r="G838" s="22">
        <v>0.46</v>
      </c>
      <c r="H838" s="22">
        <v>0.308</v>
      </c>
      <c r="I838" s="22">
        <v>0</v>
      </c>
      <c r="J838" s="22">
        <v>0</v>
      </c>
      <c r="K838" s="22">
        <v>0.20100000000000001</v>
      </c>
      <c r="L838" s="22">
        <v>3.1E-2</v>
      </c>
      <c r="M838" s="22">
        <v>0</v>
      </c>
      <c r="N838" s="22">
        <v>0</v>
      </c>
      <c r="O838" s="22">
        <v>0.253</v>
      </c>
      <c r="P838" s="22">
        <v>0.53600000000000003</v>
      </c>
      <c r="Q838" s="22">
        <v>0</v>
      </c>
      <c r="R838" s="22">
        <v>0</v>
      </c>
      <c r="S838" s="22">
        <v>0.19699999999999998</v>
      </c>
      <c r="T838" s="22">
        <v>1.3999999999999999E-2</v>
      </c>
      <c r="U838" s="22">
        <v>0</v>
      </c>
      <c r="V838" s="22">
        <v>0</v>
      </c>
      <c r="W838" s="22">
        <v>0.62</v>
      </c>
      <c r="X838" s="22">
        <v>0.129</v>
      </c>
      <c r="Y838" s="22">
        <v>0</v>
      </c>
      <c r="Z838" s="22">
        <v>0</v>
      </c>
      <c r="AA838" s="22">
        <v>0.20600000000000002</v>
      </c>
      <c r="AB838" s="22">
        <v>4.4999999999999998E-2</v>
      </c>
      <c r="AC838" s="2">
        <v>266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2">
        <v>0</v>
      </c>
      <c r="F839" s="22">
        <v>0</v>
      </c>
      <c r="G839" s="22">
        <v>0.439</v>
      </c>
      <c r="H839" s="22">
        <v>0.5</v>
      </c>
      <c r="I839" s="22">
        <v>0</v>
      </c>
      <c r="J839" s="22">
        <v>0</v>
      </c>
      <c r="K839" s="22">
        <v>0</v>
      </c>
      <c r="L839" s="22">
        <v>6.0999999999999999E-2</v>
      </c>
      <c r="M839" s="22">
        <v>0</v>
      </c>
      <c r="N839" s="22">
        <v>0</v>
      </c>
      <c r="O839" s="22">
        <v>4.7E-2</v>
      </c>
      <c r="P839" s="22">
        <v>0.94900000000000007</v>
      </c>
      <c r="Q839" s="22">
        <v>0</v>
      </c>
      <c r="R839" s="22">
        <v>0</v>
      </c>
      <c r="S839" s="22">
        <v>0</v>
      </c>
      <c r="T839" s="22">
        <v>4.0000000000000001E-3</v>
      </c>
      <c r="U839" s="22">
        <v>0</v>
      </c>
      <c r="V839" s="22">
        <v>0</v>
      </c>
      <c r="W839" s="22">
        <v>0.875</v>
      </c>
      <c r="X839" s="22">
        <v>5.0000000000000001E-3</v>
      </c>
      <c r="Y839" s="22">
        <v>0</v>
      </c>
      <c r="Z839" s="22">
        <v>0</v>
      </c>
      <c r="AA839" s="22">
        <v>0</v>
      </c>
      <c r="AB839" s="22">
        <v>0.12</v>
      </c>
      <c r="AC839" s="2">
        <v>267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2">
        <v>0</v>
      </c>
      <c r="F840" s="22">
        <v>0</v>
      </c>
      <c r="G840" s="22">
        <v>0.439</v>
      </c>
      <c r="H840" s="22">
        <v>0.49200000000000005</v>
      </c>
      <c r="I840" s="22">
        <v>0</v>
      </c>
      <c r="J840" s="22">
        <v>0</v>
      </c>
      <c r="K840" s="22">
        <v>8.0000000000000002E-3</v>
      </c>
      <c r="L840" s="22">
        <v>6.0999999999999999E-2</v>
      </c>
      <c r="M840" s="22">
        <v>0</v>
      </c>
      <c r="N840" s="22">
        <v>0</v>
      </c>
      <c r="O840" s="22">
        <v>4.7E-2</v>
      </c>
      <c r="P840" s="22">
        <v>0.94</v>
      </c>
      <c r="Q840" s="22">
        <v>0</v>
      </c>
      <c r="R840" s="22">
        <v>0</v>
      </c>
      <c r="S840" s="22">
        <v>0.01</v>
      </c>
      <c r="T840" s="22">
        <v>3.0000000000000001E-3</v>
      </c>
      <c r="U840" s="22">
        <v>0</v>
      </c>
      <c r="V840" s="22">
        <v>0</v>
      </c>
      <c r="W840" s="22">
        <v>0.871</v>
      </c>
      <c r="X840" s="22">
        <v>1E-3</v>
      </c>
      <c r="Y840" s="22">
        <v>0</v>
      </c>
      <c r="Z840" s="22">
        <v>0</v>
      </c>
      <c r="AA840" s="22">
        <v>8.0000000000000002E-3</v>
      </c>
      <c r="AB840" s="22">
        <v>0.12</v>
      </c>
      <c r="AC840" s="2">
        <v>268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2">
        <v>0</v>
      </c>
      <c r="F841" s="22">
        <v>0</v>
      </c>
      <c r="G841" s="22">
        <v>0.439</v>
      </c>
      <c r="H841" s="22">
        <v>0.48799999999999999</v>
      </c>
      <c r="I841" s="22">
        <v>0</v>
      </c>
      <c r="J841" s="22">
        <v>0</v>
      </c>
      <c r="K841" s="22">
        <v>1.2E-2</v>
      </c>
      <c r="L841" s="22">
        <v>6.0999999999999999E-2</v>
      </c>
      <c r="M841" s="22">
        <v>0</v>
      </c>
      <c r="N841" s="22">
        <v>0</v>
      </c>
      <c r="O841" s="22">
        <v>4.9000000000000002E-2</v>
      </c>
      <c r="P841" s="22">
        <v>0.93400000000000005</v>
      </c>
      <c r="Q841" s="22">
        <v>0</v>
      </c>
      <c r="R841" s="22">
        <v>0</v>
      </c>
      <c r="S841" s="22">
        <v>1.3000000000000001E-2</v>
      </c>
      <c r="T841" s="22">
        <v>4.0000000000000001E-3</v>
      </c>
      <c r="U841" s="22">
        <v>0</v>
      </c>
      <c r="V841" s="22">
        <v>0</v>
      </c>
      <c r="W841" s="22">
        <v>0.86699999999999999</v>
      </c>
      <c r="X841" s="22">
        <v>2E-3</v>
      </c>
      <c r="Y841" s="22">
        <v>0</v>
      </c>
      <c r="Z841" s="22">
        <v>0</v>
      </c>
      <c r="AA841" s="22">
        <v>0.01</v>
      </c>
      <c r="AB841" s="22">
        <v>0.121</v>
      </c>
      <c r="AC841" s="2">
        <v>269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2">
        <v>0</v>
      </c>
      <c r="F842" s="22">
        <v>0</v>
      </c>
      <c r="G842" s="22">
        <v>0.439</v>
      </c>
      <c r="H842" s="22">
        <v>0.47799999999999998</v>
      </c>
      <c r="I842" s="22">
        <v>0</v>
      </c>
      <c r="J842" s="22">
        <v>0</v>
      </c>
      <c r="K842" s="22">
        <v>2.2000000000000002E-2</v>
      </c>
      <c r="L842" s="22">
        <v>6.0999999999999999E-2</v>
      </c>
      <c r="M842" s="22">
        <v>0</v>
      </c>
      <c r="N842" s="22">
        <v>0</v>
      </c>
      <c r="O842" s="22">
        <v>5.0999999999999997E-2</v>
      </c>
      <c r="P842" s="22">
        <v>0.91900000000000004</v>
      </c>
      <c r="Q842" s="22">
        <v>0</v>
      </c>
      <c r="R842" s="22">
        <v>0</v>
      </c>
      <c r="S842" s="22">
        <v>2.4E-2</v>
      </c>
      <c r="T842" s="22">
        <v>6.0000000000000001E-3</v>
      </c>
      <c r="U842" s="22">
        <v>0</v>
      </c>
      <c r="V842" s="22">
        <v>0</v>
      </c>
      <c r="W842" s="22">
        <v>0.85499999999999998</v>
      </c>
      <c r="X842" s="22">
        <v>6.0000000000000001E-3</v>
      </c>
      <c r="Y842" s="22">
        <v>0</v>
      </c>
      <c r="Z842" s="22">
        <v>0</v>
      </c>
      <c r="AA842" s="22">
        <v>0.02</v>
      </c>
      <c r="AB842" s="22">
        <v>0.11900000000000001</v>
      </c>
      <c r="AC842" s="2">
        <v>270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2">
        <v>0</v>
      </c>
      <c r="F843" s="22">
        <v>0</v>
      </c>
      <c r="G843" s="22">
        <v>0.439</v>
      </c>
      <c r="H843" s="22">
        <v>0.46799999999999997</v>
      </c>
      <c r="I843" s="22">
        <v>0</v>
      </c>
      <c r="J843" s="22">
        <v>0</v>
      </c>
      <c r="K843" s="22">
        <v>3.2000000000000001E-2</v>
      </c>
      <c r="L843" s="22">
        <v>6.0999999999999999E-2</v>
      </c>
      <c r="M843" s="22">
        <v>0</v>
      </c>
      <c r="N843" s="22">
        <v>0</v>
      </c>
      <c r="O843" s="22">
        <v>5.9000000000000004E-2</v>
      </c>
      <c r="P843" s="22">
        <v>0.90200000000000002</v>
      </c>
      <c r="Q843" s="22">
        <v>0</v>
      </c>
      <c r="R843" s="22">
        <v>0</v>
      </c>
      <c r="S843" s="22">
        <v>3.6000000000000004E-2</v>
      </c>
      <c r="T843" s="22">
        <v>3.0000000000000001E-3</v>
      </c>
      <c r="U843" s="22">
        <v>0</v>
      </c>
      <c r="V843" s="22">
        <v>0</v>
      </c>
      <c r="W843" s="22">
        <v>0.84499999999999997</v>
      </c>
      <c r="X843" s="22">
        <v>5.0000000000000001E-3</v>
      </c>
      <c r="Y843" s="22">
        <v>0</v>
      </c>
      <c r="Z843" s="22">
        <v>0</v>
      </c>
      <c r="AA843" s="22">
        <v>2.8999999999999998E-2</v>
      </c>
      <c r="AB843" s="22">
        <v>0.121</v>
      </c>
      <c r="AC843" s="2">
        <v>271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2">
        <v>0</v>
      </c>
      <c r="F844" s="22">
        <v>0</v>
      </c>
      <c r="G844" s="22">
        <v>0.439</v>
      </c>
      <c r="H844" s="22">
        <v>0.44799999999999995</v>
      </c>
      <c r="I844" s="22">
        <v>0</v>
      </c>
      <c r="J844" s="22">
        <v>0</v>
      </c>
      <c r="K844" s="22">
        <v>5.2000000000000005E-2</v>
      </c>
      <c r="L844" s="22">
        <v>6.0999999999999999E-2</v>
      </c>
      <c r="M844" s="22">
        <v>0</v>
      </c>
      <c r="N844" s="22">
        <v>0</v>
      </c>
      <c r="O844" s="22">
        <v>6.6000000000000003E-2</v>
      </c>
      <c r="P844" s="22">
        <v>0.87</v>
      </c>
      <c r="Q844" s="22">
        <v>0</v>
      </c>
      <c r="R844" s="22">
        <v>0</v>
      </c>
      <c r="S844" s="22">
        <v>5.7999999999999996E-2</v>
      </c>
      <c r="T844" s="22">
        <v>6.0000000000000001E-3</v>
      </c>
      <c r="U844" s="22">
        <v>0</v>
      </c>
      <c r="V844" s="22">
        <v>0</v>
      </c>
      <c r="W844" s="22">
        <v>0.83599999999999997</v>
      </c>
      <c r="X844" s="22">
        <v>1E-3</v>
      </c>
      <c r="Y844" s="22">
        <v>0</v>
      </c>
      <c r="Z844" s="22">
        <v>0</v>
      </c>
      <c r="AA844" s="22">
        <v>4.7E-2</v>
      </c>
      <c r="AB844" s="22">
        <v>0.11599999999999999</v>
      </c>
      <c r="AC844" s="2">
        <v>272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2">
        <v>0</v>
      </c>
      <c r="F845" s="22">
        <v>0</v>
      </c>
      <c r="G845" s="22">
        <v>0.44</v>
      </c>
      <c r="H845" s="22">
        <v>0.39600000000000002</v>
      </c>
      <c r="I845" s="22">
        <v>0</v>
      </c>
      <c r="J845" s="22">
        <v>0</v>
      </c>
      <c r="K845" s="22">
        <v>0.10300000000000001</v>
      </c>
      <c r="L845" s="22">
        <v>6.0999999999999999E-2</v>
      </c>
      <c r="M845" s="22">
        <v>0</v>
      </c>
      <c r="N845" s="22">
        <v>0</v>
      </c>
      <c r="O845" s="22">
        <v>9.6999999999999989E-2</v>
      </c>
      <c r="P845" s="22">
        <v>0.76900000000000002</v>
      </c>
      <c r="Q845" s="22">
        <v>0</v>
      </c>
      <c r="R845" s="22">
        <v>0</v>
      </c>
      <c r="S845" s="22">
        <v>0.12</v>
      </c>
      <c r="T845" s="22">
        <v>1.3999999999999999E-2</v>
      </c>
      <c r="U845" s="22">
        <v>0</v>
      </c>
      <c r="V845" s="22">
        <v>0</v>
      </c>
      <c r="W845" s="22">
        <v>0.78599999999999992</v>
      </c>
      <c r="X845" s="22">
        <v>1.1000000000000001E-2</v>
      </c>
      <c r="Y845" s="22">
        <v>0</v>
      </c>
      <c r="Z845" s="22">
        <v>0</v>
      </c>
      <c r="AA845" s="22">
        <v>8.5000000000000006E-2</v>
      </c>
      <c r="AB845" s="22">
        <v>0.11800000000000001</v>
      </c>
      <c r="AC845" s="2">
        <v>273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2">
        <v>0</v>
      </c>
      <c r="F846" s="22">
        <v>0</v>
      </c>
      <c r="G846" s="22">
        <v>0.436</v>
      </c>
      <c r="H846" s="22">
        <v>0.3</v>
      </c>
      <c r="I846" s="22">
        <v>0</v>
      </c>
      <c r="J846" s="22">
        <v>0</v>
      </c>
      <c r="K846" s="22">
        <v>0.20300000000000001</v>
      </c>
      <c r="L846" s="22">
        <v>6.0999999999999999E-2</v>
      </c>
      <c r="M846" s="22">
        <v>0</v>
      </c>
      <c r="N846" s="22">
        <v>0</v>
      </c>
      <c r="O846" s="22">
        <v>0.16899999999999998</v>
      </c>
      <c r="P846" s="22">
        <v>0.58599999999999997</v>
      </c>
      <c r="Q846" s="22">
        <v>0</v>
      </c>
      <c r="R846" s="22">
        <v>0</v>
      </c>
      <c r="S846" s="22">
        <v>0.223</v>
      </c>
      <c r="T846" s="22">
        <v>2.2000000000000002E-2</v>
      </c>
      <c r="U846" s="22">
        <v>0</v>
      </c>
      <c r="V846" s="22">
        <v>0</v>
      </c>
      <c r="W846" s="22">
        <v>0.67299999999999993</v>
      </c>
      <c r="X846" s="22">
        <v>3.7999999999999999E-2</v>
      </c>
      <c r="Y846" s="22">
        <v>0</v>
      </c>
      <c r="Z846" s="22">
        <v>0</v>
      </c>
      <c r="AA846" s="22">
        <v>0.184</v>
      </c>
      <c r="AB846" s="22">
        <v>0.105</v>
      </c>
      <c r="AC846" s="2">
        <v>274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2">
        <v>0</v>
      </c>
      <c r="F847" s="22">
        <v>0</v>
      </c>
      <c r="G847" s="22">
        <v>0.40600000000000003</v>
      </c>
      <c r="H847" s="22">
        <v>0.5</v>
      </c>
      <c r="I847" s="22">
        <v>0</v>
      </c>
      <c r="J847" s="22">
        <v>0</v>
      </c>
      <c r="K847" s="22">
        <v>0</v>
      </c>
      <c r="L847" s="22">
        <v>9.4E-2</v>
      </c>
      <c r="M847" s="22">
        <v>0</v>
      </c>
      <c r="N847" s="22">
        <v>0</v>
      </c>
      <c r="O847" s="22">
        <v>2.1000000000000001E-2</v>
      </c>
      <c r="P847" s="22">
        <v>0.97599999999999998</v>
      </c>
      <c r="Q847" s="22">
        <v>0</v>
      </c>
      <c r="R847" s="22">
        <v>0</v>
      </c>
      <c r="S847" s="22">
        <v>0</v>
      </c>
      <c r="T847" s="22">
        <v>3.0000000000000001E-3</v>
      </c>
      <c r="U847" s="22">
        <v>0</v>
      </c>
      <c r="V847" s="22">
        <v>0</v>
      </c>
      <c r="W847" s="22">
        <v>0.81799999999999995</v>
      </c>
      <c r="X847" s="22">
        <v>1E-3</v>
      </c>
      <c r="Y847" s="22">
        <v>0</v>
      </c>
      <c r="Z847" s="22">
        <v>0</v>
      </c>
      <c r="AA847" s="22">
        <v>0</v>
      </c>
      <c r="AB847" s="22">
        <v>0.18100000000000002</v>
      </c>
      <c r="AC847" s="2">
        <v>275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2">
        <v>0</v>
      </c>
      <c r="F848" s="22">
        <v>0</v>
      </c>
      <c r="G848" s="22">
        <v>0.40799999999999997</v>
      </c>
      <c r="H848" s="22">
        <v>0.49</v>
      </c>
      <c r="I848" s="22">
        <v>0</v>
      </c>
      <c r="J848" s="22">
        <v>0</v>
      </c>
      <c r="K848" s="22">
        <v>8.0000000000000002E-3</v>
      </c>
      <c r="L848" s="22">
        <v>9.4E-2</v>
      </c>
      <c r="M848" s="22">
        <v>0</v>
      </c>
      <c r="N848" s="22">
        <v>0</v>
      </c>
      <c r="O848" s="22">
        <v>3.9E-2</v>
      </c>
      <c r="P848" s="22">
        <v>0.94900000000000007</v>
      </c>
      <c r="Q848" s="22">
        <v>0</v>
      </c>
      <c r="R848" s="22">
        <v>0</v>
      </c>
      <c r="S848" s="22">
        <v>9.0000000000000011E-3</v>
      </c>
      <c r="T848" s="22">
        <v>3.0000000000000001E-3</v>
      </c>
      <c r="U848" s="22">
        <v>0</v>
      </c>
      <c r="V848" s="22">
        <v>0</v>
      </c>
      <c r="W848" s="22">
        <v>0.80099999999999993</v>
      </c>
      <c r="X848" s="22">
        <v>5.0000000000000001E-3</v>
      </c>
      <c r="Y848" s="22">
        <v>0</v>
      </c>
      <c r="Z848" s="22">
        <v>0</v>
      </c>
      <c r="AA848" s="22">
        <v>5.0000000000000001E-3</v>
      </c>
      <c r="AB848" s="22">
        <v>0.18899999999999997</v>
      </c>
      <c r="AC848" s="2">
        <v>276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2">
        <v>0</v>
      </c>
      <c r="F849" s="22">
        <v>0</v>
      </c>
      <c r="G849" s="22">
        <v>0.40600000000000003</v>
      </c>
      <c r="H849" s="22">
        <v>0.48700000000000004</v>
      </c>
      <c r="I849" s="22">
        <v>0</v>
      </c>
      <c r="J849" s="22">
        <v>0</v>
      </c>
      <c r="K849" s="22">
        <v>1.3000000000000001E-2</v>
      </c>
      <c r="L849" s="22">
        <v>9.4E-2</v>
      </c>
      <c r="M849" s="22">
        <v>0</v>
      </c>
      <c r="N849" s="22">
        <v>0</v>
      </c>
      <c r="O849" s="22">
        <v>0.03</v>
      </c>
      <c r="P849" s="22">
        <v>0.95</v>
      </c>
      <c r="Q849" s="22">
        <v>0</v>
      </c>
      <c r="R849" s="22">
        <v>0</v>
      </c>
      <c r="S849" s="22">
        <v>1.6E-2</v>
      </c>
      <c r="T849" s="22">
        <v>4.0000000000000001E-3</v>
      </c>
      <c r="U849" s="22">
        <v>0</v>
      </c>
      <c r="V849" s="22">
        <v>0</v>
      </c>
      <c r="W849" s="22">
        <v>0.80500000000000005</v>
      </c>
      <c r="X849" s="22">
        <v>4.0000000000000001E-3</v>
      </c>
      <c r="Y849" s="22">
        <v>0</v>
      </c>
      <c r="Z849" s="22">
        <v>0</v>
      </c>
      <c r="AA849" s="22">
        <v>0.01</v>
      </c>
      <c r="AB849" s="22">
        <v>0.18100000000000002</v>
      </c>
      <c r="AC849" s="2">
        <v>277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2">
        <v>0</v>
      </c>
      <c r="F850" s="22">
        <v>0</v>
      </c>
      <c r="G850" s="22">
        <v>0.40600000000000003</v>
      </c>
      <c r="H850" s="22">
        <v>0.47899999999999998</v>
      </c>
      <c r="I850" s="22">
        <v>0</v>
      </c>
      <c r="J850" s="22">
        <v>0</v>
      </c>
      <c r="K850" s="22">
        <v>2.1000000000000001E-2</v>
      </c>
      <c r="L850" s="22">
        <v>9.4E-2</v>
      </c>
      <c r="M850" s="22">
        <v>0</v>
      </c>
      <c r="N850" s="22">
        <v>0</v>
      </c>
      <c r="O850" s="22">
        <v>2.5000000000000001E-2</v>
      </c>
      <c r="P850" s="22">
        <v>0.94400000000000006</v>
      </c>
      <c r="Q850" s="22">
        <v>0</v>
      </c>
      <c r="R850" s="22">
        <v>0</v>
      </c>
      <c r="S850" s="22">
        <v>2.7999999999999997E-2</v>
      </c>
      <c r="T850" s="22">
        <v>3.0000000000000001E-3</v>
      </c>
      <c r="U850" s="22">
        <v>0</v>
      </c>
      <c r="V850" s="22">
        <v>0</v>
      </c>
      <c r="W850" s="22">
        <v>0.8</v>
      </c>
      <c r="X850" s="22">
        <v>4.0000000000000001E-3</v>
      </c>
      <c r="Y850" s="22">
        <v>0</v>
      </c>
      <c r="Z850" s="22">
        <v>0</v>
      </c>
      <c r="AA850" s="22">
        <v>1.6E-2</v>
      </c>
      <c r="AB850" s="22">
        <v>0.18</v>
      </c>
      <c r="AC850" s="2">
        <v>278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2">
        <v>0</v>
      </c>
      <c r="F851" s="22">
        <v>0</v>
      </c>
      <c r="G851" s="22">
        <v>0.40700000000000003</v>
      </c>
      <c r="H851" s="22">
        <v>0.46799999999999997</v>
      </c>
      <c r="I851" s="22">
        <v>0</v>
      </c>
      <c r="J851" s="22">
        <v>0</v>
      </c>
      <c r="K851" s="22">
        <v>3.1E-2</v>
      </c>
      <c r="L851" s="22">
        <v>9.4E-2</v>
      </c>
      <c r="M851" s="22">
        <v>0</v>
      </c>
      <c r="N851" s="22">
        <v>0</v>
      </c>
      <c r="O851" s="22">
        <v>4.8000000000000001E-2</v>
      </c>
      <c r="P851" s="22">
        <v>0.90799999999999992</v>
      </c>
      <c r="Q851" s="22">
        <v>0</v>
      </c>
      <c r="R851" s="22">
        <v>0</v>
      </c>
      <c r="S851" s="22">
        <v>4.0999999999999995E-2</v>
      </c>
      <c r="T851" s="22">
        <v>3.0000000000000001E-3</v>
      </c>
      <c r="U851" s="22">
        <v>0</v>
      </c>
      <c r="V851" s="22">
        <v>0</v>
      </c>
      <c r="W851" s="22">
        <v>0.79599999999999993</v>
      </c>
      <c r="X851" s="22">
        <v>3.0000000000000001E-3</v>
      </c>
      <c r="Y851" s="22">
        <v>0</v>
      </c>
      <c r="Z851" s="22">
        <v>0</v>
      </c>
      <c r="AA851" s="22">
        <v>2.3E-2</v>
      </c>
      <c r="AB851" s="22">
        <v>0.17800000000000002</v>
      </c>
      <c r="AC851" s="2">
        <v>279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2">
        <v>0</v>
      </c>
      <c r="F852" s="22">
        <v>0</v>
      </c>
      <c r="G852" s="22">
        <v>0.40600000000000003</v>
      </c>
      <c r="H852" s="22">
        <v>0.44700000000000001</v>
      </c>
      <c r="I852" s="22">
        <v>0</v>
      </c>
      <c r="J852" s="22">
        <v>0</v>
      </c>
      <c r="K852" s="22">
        <v>5.2999999999999999E-2</v>
      </c>
      <c r="L852" s="22">
        <v>9.4E-2</v>
      </c>
      <c r="M852" s="22">
        <v>0</v>
      </c>
      <c r="N852" s="22">
        <v>0</v>
      </c>
      <c r="O852" s="22">
        <v>6.0999999999999999E-2</v>
      </c>
      <c r="P852" s="22">
        <v>0.86799999999999999</v>
      </c>
      <c r="Q852" s="22">
        <v>0</v>
      </c>
      <c r="R852" s="22">
        <v>0</v>
      </c>
      <c r="S852" s="22">
        <v>6.8000000000000005E-2</v>
      </c>
      <c r="T852" s="22">
        <v>3.0000000000000001E-3</v>
      </c>
      <c r="U852" s="22">
        <v>0</v>
      </c>
      <c r="V852" s="22">
        <v>0</v>
      </c>
      <c r="W852" s="22">
        <v>0.77400000000000002</v>
      </c>
      <c r="X852" s="22">
        <v>3.0000000000000001E-3</v>
      </c>
      <c r="Y852" s="22">
        <v>0</v>
      </c>
      <c r="Z852" s="22">
        <v>0</v>
      </c>
      <c r="AA852" s="22">
        <v>3.7999999999999999E-2</v>
      </c>
      <c r="AB852" s="22">
        <v>0.185</v>
      </c>
      <c r="AC852" s="2">
        <v>280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2">
        <v>0</v>
      </c>
      <c r="F853" s="22">
        <v>0</v>
      </c>
      <c r="G853" s="22">
        <v>0.40799999999999997</v>
      </c>
      <c r="H853" s="22">
        <v>0.40200000000000002</v>
      </c>
      <c r="I853" s="22">
        <v>0</v>
      </c>
      <c r="J853" s="22">
        <v>0</v>
      </c>
      <c r="K853" s="22">
        <v>9.9000000000000005E-2</v>
      </c>
      <c r="L853" s="22">
        <v>9.0999999999999998E-2</v>
      </c>
      <c r="M853" s="22">
        <v>0</v>
      </c>
      <c r="N853" s="22">
        <v>0</v>
      </c>
      <c r="O853" s="22">
        <v>8.6999999999999994E-2</v>
      </c>
      <c r="P853" s="22">
        <v>0.77099999999999991</v>
      </c>
      <c r="Q853" s="22">
        <v>0</v>
      </c>
      <c r="R853" s="22">
        <v>0</v>
      </c>
      <c r="S853" s="22">
        <v>0.13300000000000001</v>
      </c>
      <c r="T853" s="22">
        <v>9.0000000000000011E-3</v>
      </c>
      <c r="U853" s="22">
        <v>0</v>
      </c>
      <c r="V853" s="22">
        <v>0</v>
      </c>
      <c r="W853" s="22">
        <v>0.73599999999999999</v>
      </c>
      <c r="X853" s="22">
        <v>1E-3</v>
      </c>
      <c r="Y853" s="22">
        <v>0</v>
      </c>
      <c r="Z853" s="22">
        <v>0</v>
      </c>
      <c r="AA853" s="22">
        <v>6.0999999999999999E-2</v>
      </c>
      <c r="AB853" s="22">
        <v>0.20199999999999999</v>
      </c>
      <c r="AC853" s="2">
        <v>281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2">
        <v>0</v>
      </c>
      <c r="F854" s="22">
        <v>0</v>
      </c>
      <c r="G854" s="22">
        <v>0.40600000000000003</v>
      </c>
      <c r="H854" s="22">
        <v>0.29199999999999998</v>
      </c>
      <c r="I854" s="22">
        <v>0</v>
      </c>
      <c r="J854" s="22">
        <v>0</v>
      </c>
      <c r="K854" s="22">
        <v>0.20600000000000002</v>
      </c>
      <c r="L854" s="22">
        <v>9.6000000000000002E-2</v>
      </c>
      <c r="M854" s="22">
        <v>0</v>
      </c>
      <c r="N854" s="22">
        <v>0</v>
      </c>
      <c r="O854" s="22">
        <v>0.14899999999999999</v>
      </c>
      <c r="P854" s="22">
        <v>0.57399999999999995</v>
      </c>
      <c r="Q854" s="22">
        <v>0</v>
      </c>
      <c r="R854" s="22">
        <v>0</v>
      </c>
      <c r="S854" s="22">
        <v>0.25800000000000001</v>
      </c>
      <c r="T854" s="22">
        <v>1.9E-2</v>
      </c>
      <c r="U854" s="22">
        <v>0</v>
      </c>
      <c r="V854" s="22">
        <v>0</v>
      </c>
      <c r="W854" s="22">
        <v>0.65599999999999992</v>
      </c>
      <c r="X854" s="22">
        <v>6.0000000000000001E-3</v>
      </c>
      <c r="Y854" s="22">
        <v>0</v>
      </c>
      <c r="Z854" s="22">
        <v>0</v>
      </c>
      <c r="AA854" s="22">
        <v>0.14899999999999999</v>
      </c>
      <c r="AB854" s="22">
        <v>0.18899999999999997</v>
      </c>
      <c r="AC854" s="2">
        <v>282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2">
        <v>0</v>
      </c>
      <c r="F855" s="22">
        <v>0</v>
      </c>
      <c r="G855" s="22">
        <v>0.5</v>
      </c>
      <c r="H855" s="22">
        <v>0.5</v>
      </c>
      <c r="I855" s="22">
        <v>0</v>
      </c>
      <c r="J855" s="22">
        <v>0</v>
      </c>
      <c r="K855" s="22">
        <v>0</v>
      </c>
      <c r="L855" s="22">
        <v>0</v>
      </c>
      <c r="M855" s="22">
        <v>0</v>
      </c>
      <c r="N855" s="22">
        <v>0</v>
      </c>
      <c r="O855" s="22">
        <v>0.14699999999999999</v>
      </c>
      <c r="P855" s="22">
        <v>0.85299999999999998</v>
      </c>
      <c r="Q855" s="22">
        <v>0</v>
      </c>
      <c r="R855" s="22">
        <v>0</v>
      </c>
      <c r="S855" s="22">
        <v>0</v>
      </c>
      <c r="T855" s="22">
        <v>0</v>
      </c>
      <c r="U855" s="22">
        <v>0</v>
      </c>
      <c r="V855" s="22">
        <v>0</v>
      </c>
      <c r="W855" s="22">
        <v>0.93400000000000005</v>
      </c>
      <c r="X855" s="22">
        <v>6.6000000000000003E-2</v>
      </c>
      <c r="Y855" s="22">
        <v>0</v>
      </c>
      <c r="Z855" s="22">
        <v>0</v>
      </c>
      <c r="AA855" s="22">
        <v>0</v>
      </c>
      <c r="AB855" s="22">
        <v>0</v>
      </c>
      <c r="AC855" s="2">
        <v>283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2">
        <v>0</v>
      </c>
      <c r="F856" s="22">
        <v>0</v>
      </c>
      <c r="G856" s="22">
        <v>0.5</v>
      </c>
      <c r="H856" s="22">
        <v>0.48499999999999999</v>
      </c>
      <c r="I856" s="22">
        <v>0</v>
      </c>
      <c r="J856" s="22">
        <v>0</v>
      </c>
      <c r="K856" s="22">
        <v>1.4999999999999999E-2</v>
      </c>
      <c r="L856" s="22">
        <v>0</v>
      </c>
      <c r="M856" s="22">
        <v>0</v>
      </c>
      <c r="N856" s="22">
        <v>0</v>
      </c>
      <c r="O856" s="22">
        <v>0.158</v>
      </c>
      <c r="P856" s="22">
        <v>0.82700000000000007</v>
      </c>
      <c r="Q856" s="22">
        <v>0</v>
      </c>
      <c r="R856" s="22">
        <v>0</v>
      </c>
      <c r="S856" s="22">
        <v>1.4999999999999999E-2</v>
      </c>
      <c r="T856" s="22">
        <v>0</v>
      </c>
      <c r="U856" s="22">
        <v>0</v>
      </c>
      <c r="V856" s="22">
        <v>0</v>
      </c>
      <c r="W856" s="22">
        <v>0.91099999999999992</v>
      </c>
      <c r="X856" s="22">
        <v>7.0000000000000007E-2</v>
      </c>
      <c r="Y856" s="22">
        <v>0</v>
      </c>
      <c r="Z856" s="22">
        <v>0</v>
      </c>
      <c r="AA856" s="22">
        <v>1.9E-2</v>
      </c>
      <c r="AB856" s="22">
        <v>0</v>
      </c>
      <c r="AC856" s="2">
        <v>284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2">
        <v>0</v>
      </c>
      <c r="F857" s="22">
        <v>0</v>
      </c>
      <c r="G857" s="22">
        <v>0.501</v>
      </c>
      <c r="H857" s="22">
        <v>0.47499999999999998</v>
      </c>
      <c r="I857" s="22">
        <v>0</v>
      </c>
      <c r="J857" s="22">
        <v>0</v>
      </c>
      <c r="K857" s="22">
        <v>2.4E-2</v>
      </c>
      <c r="L857" s="22">
        <v>0</v>
      </c>
      <c r="M857" s="22">
        <v>0</v>
      </c>
      <c r="N857" s="22">
        <v>0</v>
      </c>
      <c r="O857" s="22">
        <v>0.16699999999999998</v>
      </c>
      <c r="P857" s="22">
        <v>0.81</v>
      </c>
      <c r="Q857" s="22">
        <v>0</v>
      </c>
      <c r="R857" s="22">
        <v>0</v>
      </c>
      <c r="S857" s="22">
        <v>2.3E-2</v>
      </c>
      <c r="T857" s="22">
        <v>0</v>
      </c>
      <c r="U857" s="22">
        <v>0</v>
      </c>
      <c r="V857" s="22">
        <v>0</v>
      </c>
      <c r="W857" s="22">
        <v>0.89400000000000002</v>
      </c>
      <c r="X857" s="22">
        <v>7.4999999999999997E-2</v>
      </c>
      <c r="Y857" s="22">
        <v>0</v>
      </c>
      <c r="Z857" s="22">
        <v>0</v>
      </c>
      <c r="AA857" s="22">
        <v>3.1E-2</v>
      </c>
      <c r="AB857" s="22">
        <v>0</v>
      </c>
      <c r="AC857" s="2">
        <v>285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2">
        <v>0</v>
      </c>
      <c r="F858" s="22">
        <v>0</v>
      </c>
      <c r="G858" s="22">
        <v>0.499</v>
      </c>
      <c r="H858" s="22">
        <v>0.46799999999999997</v>
      </c>
      <c r="I858" s="22">
        <v>0</v>
      </c>
      <c r="J858" s="22">
        <v>0</v>
      </c>
      <c r="K858" s="22">
        <v>3.3000000000000002E-2</v>
      </c>
      <c r="L858" s="22">
        <v>0</v>
      </c>
      <c r="M858" s="22">
        <v>0</v>
      </c>
      <c r="N858" s="22">
        <v>0</v>
      </c>
      <c r="O858" s="22">
        <v>0.17899999999999999</v>
      </c>
      <c r="P858" s="22">
        <v>0.79</v>
      </c>
      <c r="Q858" s="22">
        <v>0</v>
      </c>
      <c r="R858" s="22">
        <v>0</v>
      </c>
      <c r="S858" s="22">
        <v>3.1E-2</v>
      </c>
      <c r="T858" s="22">
        <v>0</v>
      </c>
      <c r="U858" s="22">
        <v>0</v>
      </c>
      <c r="V858" s="22">
        <v>0</v>
      </c>
      <c r="W858" s="22">
        <v>0.877</v>
      </c>
      <c r="X858" s="22">
        <v>8.199999999999999E-2</v>
      </c>
      <c r="Y858" s="22">
        <v>0</v>
      </c>
      <c r="Z858" s="22">
        <v>0</v>
      </c>
      <c r="AA858" s="22">
        <v>4.0999999999999995E-2</v>
      </c>
      <c r="AB858" s="22">
        <v>0</v>
      </c>
      <c r="AC858" s="2">
        <v>286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2">
        <v>0</v>
      </c>
      <c r="F859" s="22">
        <v>0</v>
      </c>
      <c r="G859" s="22">
        <v>0.502</v>
      </c>
      <c r="H859" s="22">
        <v>0.44700000000000001</v>
      </c>
      <c r="I859" s="22">
        <v>0</v>
      </c>
      <c r="J859" s="22">
        <v>0</v>
      </c>
      <c r="K859" s="22">
        <v>5.0999999999999997E-2</v>
      </c>
      <c r="L859" s="22">
        <v>0</v>
      </c>
      <c r="M859" s="22">
        <v>0</v>
      </c>
      <c r="N859" s="22">
        <v>0</v>
      </c>
      <c r="O859" s="22">
        <v>0.21</v>
      </c>
      <c r="P859" s="22">
        <v>0.74400000000000011</v>
      </c>
      <c r="Q859" s="22">
        <v>0</v>
      </c>
      <c r="R859" s="22">
        <v>0</v>
      </c>
      <c r="S859" s="22">
        <v>4.5999999999999999E-2</v>
      </c>
      <c r="T859" s="22">
        <v>0</v>
      </c>
      <c r="U859" s="22">
        <v>0</v>
      </c>
      <c r="V859" s="22">
        <v>0</v>
      </c>
      <c r="W859" s="22">
        <v>0.82299999999999995</v>
      </c>
      <c r="X859" s="22">
        <v>0.11800000000000001</v>
      </c>
      <c r="Y859" s="22">
        <v>0</v>
      </c>
      <c r="Z859" s="22">
        <v>0</v>
      </c>
      <c r="AA859" s="22">
        <v>5.9000000000000004E-2</v>
      </c>
      <c r="AB859" s="22">
        <v>0</v>
      </c>
      <c r="AC859" s="2">
        <v>287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2">
        <v>0</v>
      </c>
      <c r="F860" s="22">
        <v>0</v>
      </c>
      <c r="G860" s="22">
        <v>0.49200000000000005</v>
      </c>
      <c r="H860" s="22">
        <v>0.40600000000000003</v>
      </c>
      <c r="I860" s="22">
        <v>0</v>
      </c>
      <c r="J860" s="22">
        <v>0</v>
      </c>
      <c r="K860" s="22">
        <v>0.10199999999999999</v>
      </c>
      <c r="L860" s="22">
        <v>0</v>
      </c>
      <c r="M860" s="22">
        <v>0</v>
      </c>
      <c r="N860" s="22">
        <v>0</v>
      </c>
      <c r="O860" s="22">
        <v>0.33899999999999997</v>
      </c>
      <c r="P860" s="22">
        <v>0.56700000000000006</v>
      </c>
      <c r="Q860" s="22">
        <v>0</v>
      </c>
      <c r="R860" s="22">
        <v>0</v>
      </c>
      <c r="S860" s="22">
        <v>9.4E-2</v>
      </c>
      <c r="T860" s="22">
        <v>0</v>
      </c>
      <c r="U860" s="22">
        <v>0</v>
      </c>
      <c r="V860" s="22">
        <v>0</v>
      </c>
      <c r="W860" s="22">
        <v>0.622</v>
      </c>
      <c r="X860" s="22">
        <v>0.26899999999999996</v>
      </c>
      <c r="Y860" s="22">
        <v>0</v>
      </c>
      <c r="Z860" s="22">
        <v>0</v>
      </c>
      <c r="AA860" s="22">
        <v>0.109</v>
      </c>
      <c r="AB860" s="22">
        <v>0</v>
      </c>
      <c r="AC860" s="2">
        <v>288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2">
        <v>0</v>
      </c>
      <c r="F861" s="22">
        <v>0</v>
      </c>
      <c r="G861" s="22">
        <v>0.47</v>
      </c>
      <c r="H861" s="22">
        <v>0.499</v>
      </c>
      <c r="I861" s="22">
        <v>0</v>
      </c>
      <c r="J861" s="22">
        <v>0</v>
      </c>
      <c r="K861" s="22">
        <v>0</v>
      </c>
      <c r="L861" s="22">
        <v>3.1E-2</v>
      </c>
      <c r="M861" s="22">
        <v>0</v>
      </c>
      <c r="N861" s="22">
        <v>0</v>
      </c>
      <c r="O861" s="22">
        <v>6.7000000000000004E-2</v>
      </c>
      <c r="P861" s="22">
        <v>0.92700000000000005</v>
      </c>
      <c r="Q861" s="22">
        <v>0</v>
      </c>
      <c r="R861" s="22">
        <v>0</v>
      </c>
      <c r="S861" s="22">
        <v>0</v>
      </c>
      <c r="T861" s="22">
        <v>6.0000000000000001E-3</v>
      </c>
      <c r="U861" s="22">
        <v>0</v>
      </c>
      <c r="V861" s="22">
        <v>0</v>
      </c>
      <c r="W861" s="22">
        <v>0.91700000000000004</v>
      </c>
      <c r="X861" s="22">
        <v>1.4999999999999999E-2</v>
      </c>
      <c r="Y861" s="22">
        <v>0</v>
      </c>
      <c r="Z861" s="22">
        <v>0</v>
      </c>
      <c r="AA861" s="22">
        <v>0</v>
      </c>
      <c r="AB861" s="22">
        <v>6.8000000000000005E-2</v>
      </c>
      <c r="AC861" s="2">
        <v>289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2">
        <v>0</v>
      </c>
      <c r="F862" s="22">
        <v>0</v>
      </c>
      <c r="G862" s="22">
        <v>0.46899999999999997</v>
      </c>
      <c r="H862" s="22">
        <v>0.49099999999999999</v>
      </c>
      <c r="I862" s="22">
        <v>0</v>
      </c>
      <c r="J862" s="22">
        <v>0</v>
      </c>
      <c r="K862" s="22">
        <v>9.0000000000000011E-3</v>
      </c>
      <c r="L862" s="22">
        <v>3.1E-2</v>
      </c>
      <c r="M862" s="22">
        <v>0</v>
      </c>
      <c r="N862" s="22">
        <v>0</v>
      </c>
      <c r="O862" s="22">
        <v>7.400000000000001E-2</v>
      </c>
      <c r="P862" s="22">
        <v>0.91200000000000003</v>
      </c>
      <c r="Q862" s="22">
        <v>0</v>
      </c>
      <c r="R862" s="22">
        <v>0</v>
      </c>
      <c r="S862" s="22">
        <v>9.0000000000000011E-3</v>
      </c>
      <c r="T862" s="22">
        <v>5.0000000000000001E-3</v>
      </c>
      <c r="U862" s="22">
        <v>0</v>
      </c>
      <c r="V862" s="22">
        <v>0</v>
      </c>
      <c r="W862" s="22">
        <v>0.91299999999999992</v>
      </c>
      <c r="X862" s="22">
        <v>1.2E-2</v>
      </c>
      <c r="Y862" s="22">
        <v>0</v>
      </c>
      <c r="Z862" s="22">
        <v>0</v>
      </c>
      <c r="AA862" s="22">
        <v>0.01</v>
      </c>
      <c r="AB862" s="22">
        <v>6.5000000000000002E-2</v>
      </c>
      <c r="AC862" s="2">
        <v>290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2">
        <v>0</v>
      </c>
      <c r="F863" s="22">
        <v>0</v>
      </c>
      <c r="G863" s="22">
        <v>0.46899999999999997</v>
      </c>
      <c r="H863" s="22">
        <v>0.48799999999999999</v>
      </c>
      <c r="I863" s="22">
        <v>0</v>
      </c>
      <c r="J863" s="22">
        <v>0</v>
      </c>
      <c r="K863" s="22">
        <v>1.2E-2</v>
      </c>
      <c r="L863" s="22">
        <v>3.1E-2</v>
      </c>
      <c r="M863" s="22">
        <v>0</v>
      </c>
      <c r="N863" s="22">
        <v>0</v>
      </c>
      <c r="O863" s="22">
        <v>6.7000000000000004E-2</v>
      </c>
      <c r="P863" s="22">
        <v>0.91500000000000004</v>
      </c>
      <c r="Q863" s="22">
        <v>0</v>
      </c>
      <c r="R863" s="22">
        <v>0</v>
      </c>
      <c r="S863" s="22">
        <v>1.1000000000000001E-2</v>
      </c>
      <c r="T863" s="22">
        <v>6.9999999999999993E-3</v>
      </c>
      <c r="U863" s="22">
        <v>0</v>
      </c>
      <c r="V863" s="22">
        <v>0</v>
      </c>
      <c r="W863" s="22">
        <v>0.90599999999999992</v>
      </c>
      <c r="X863" s="22">
        <v>1.3000000000000001E-2</v>
      </c>
      <c r="Y863" s="22">
        <v>0</v>
      </c>
      <c r="Z863" s="22">
        <v>0</v>
      </c>
      <c r="AA863" s="22">
        <v>1.2E-2</v>
      </c>
      <c r="AB863" s="22">
        <v>6.9000000000000006E-2</v>
      </c>
      <c r="AC863" s="2">
        <v>291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2">
        <v>0</v>
      </c>
      <c r="F864" s="22">
        <v>0</v>
      </c>
      <c r="G864" s="22">
        <v>0.46899999999999997</v>
      </c>
      <c r="H864" s="22">
        <v>0.47700000000000004</v>
      </c>
      <c r="I864" s="22">
        <v>0</v>
      </c>
      <c r="J864" s="22">
        <v>0</v>
      </c>
      <c r="K864" s="22">
        <v>2.3E-2</v>
      </c>
      <c r="L864" s="22">
        <v>3.1E-2</v>
      </c>
      <c r="M864" s="22">
        <v>0</v>
      </c>
      <c r="N864" s="22">
        <v>0</v>
      </c>
      <c r="O864" s="22">
        <v>0.08</v>
      </c>
      <c r="P864" s="22">
        <v>0.89300000000000002</v>
      </c>
      <c r="Q864" s="22">
        <v>0</v>
      </c>
      <c r="R864" s="22">
        <v>0</v>
      </c>
      <c r="S864" s="22">
        <v>2.1000000000000001E-2</v>
      </c>
      <c r="T864" s="22">
        <v>6.0000000000000001E-3</v>
      </c>
      <c r="U864" s="22">
        <v>0</v>
      </c>
      <c r="V864" s="22">
        <v>0</v>
      </c>
      <c r="W864" s="22">
        <v>0.90099999999999991</v>
      </c>
      <c r="X864" s="22">
        <v>0.01</v>
      </c>
      <c r="Y864" s="22">
        <v>0</v>
      </c>
      <c r="Z864" s="22">
        <v>0</v>
      </c>
      <c r="AA864" s="22">
        <v>2.3E-2</v>
      </c>
      <c r="AB864" s="22">
        <v>6.6000000000000003E-2</v>
      </c>
      <c r="AC864" s="2">
        <v>292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2">
        <v>0</v>
      </c>
      <c r="F865" s="22">
        <v>0</v>
      </c>
      <c r="G865" s="22">
        <v>0.46899999999999997</v>
      </c>
      <c r="H865" s="22">
        <v>0.46700000000000003</v>
      </c>
      <c r="I865" s="22">
        <v>0</v>
      </c>
      <c r="J865" s="22">
        <v>0</v>
      </c>
      <c r="K865" s="22">
        <v>3.3000000000000002E-2</v>
      </c>
      <c r="L865" s="22">
        <v>3.1E-2</v>
      </c>
      <c r="M865" s="22">
        <v>0</v>
      </c>
      <c r="N865" s="22">
        <v>0</v>
      </c>
      <c r="O865" s="22">
        <v>0.09</v>
      </c>
      <c r="P865" s="22">
        <v>0.872</v>
      </c>
      <c r="Q865" s="22">
        <v>0</v>
      </c>
      <c r="R865" s="22">
        <v>0</v>
      </c>
      <c r="S865" s="22">
        <v>3.1E-2</v>
      </c>
      <c r="T865" s="22">
        <v>6.9999999999999993E-3</v>
      </c>
      <c r="U865" s="22">
        <v>0</v>
      </c>
      <c r="V865" s="22">
        <v>0</v>
      </c>
      <c r="W865" s="22">
        <v>0.89400000000000002</v>
      </c>
      <c r="X865" s="22">
        <v>3.0000000000000001E-3</v>
      </c>
      <c r="Y865" s="22">
        <v>0</v>
      </c>
      <c r="Z865" s="22">
        <v>0</v>
      </c>
      <c r="AA865" s="22">
        <v>3.5000000000000003E-2</v>
      </c>
      <c r="AB865" s="22">
        <v>6.8000000000000005E-2</v>
      </c>
      <c r="AC865" s="2">
        <v>293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2">
        <v>0</v>
      </c>
      <c r="F866" s="22">
        <v>0</v>
      </c>
      <c r="G866" s="22">
        <v>0.46899999999999997</v>
      </c>
      <c r="H866" s="22">
        <v>0.44700000000000001</v>
      </c>
      <c r="I866" s="22">
        <v>0</v>
      </c>
      <c r="J866" s="22">
        <v>0</v>
      </c>
      <c r="K866" s="22">
        <v>5.2999999999999999E-2</v>
      </c>
      <c r="L866" s="22">
        <v>3.1E-2</v>
      </c>
      <c r="M866" s="22">
        <v>0</v>
      </c>
      <c r="N866" s="22">
        <v>0</v>
      </c>
      <c r="O866" s="22">
        <v>9.9000000000000005E-2</v>
      </c>
      <c r="P866" s="22">
        <v>0.84599999999999997</v>
      </c>
      <c r="Q866" s="22">
        <v>0</v>
      </c>
      <c r="R866" s="22">
        <v>0</v>
      </c>
      <c r="S866" s="22">
        <v>4.9000000000000002E-2</v>
      </c>
      <c r="T866" s="22">
        <v>6.0000000000000001E-3</v>
      </c>
      <c r="U866" s="22">
        <v>0</v>
      </c>
      <c r="V866" s="22">
        <v>0</v>
      </c>
      <c r="W866" s="22">
        <v>0.86299999999999999</v>
      </c>
      <c r="X866" s="22">
        <v>0.02</v>
      </c>
      <c r="Y866" s="22">
        <v>0</v>
      </c>
      <c r="Z866" s="22">
        <v>0</v>
      </c>
      <c r="AA866" s="22">
        <v>5.5E-2</v>
      </c>
      <c r="AB866" s="22">
        <v>6.2E-2</v>
      </c>
      <c r="AC866" s="2">
        <v>294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2">
        <v>0</v>
      </c>
      <c r="F867" s="22">
        <v>0</v>
      </c>
      <c r="G867" s="22">
        <v>0.46500000000000002</v>
      </c>
      <c r="H867" s="22">
        <v>0.40399999999999997</v>
      </c>
      <c r="I867" s="22">
        <v>0</v>
      </c>
      <c r="J867" s="22">
        <v>0</v>
      </c>
      <c r="K867" s="22">
        <v>0.1</v>
      </c>
      <c r="L867" s="22">
        <v>3.1E-2</v>
      </c>
      <c r="M867" s="22">
        <v>0</v>
      </c>
      <c r="N867" s="22">
        <v>0</v>
      </c>
      <c r="O867" s="22">
        <v>0.14000000000000001</v>
      </c>
      <c r="P867" s="22">
        <v>0.753</v>
      </c>
      <c r="Q867" s="22">
        <v>0</v>
      </c>
      <c r="R867" s="22">
        <v>0</v>
      </c>
      <c r="S867" s="22">
        <v>9.9000000000000005E-2</v>
      </c>
      <c r="T867" s="22">
        <v>8.0000000000000002E-3</v>
      </c>
      <c r="U867" s="22">
        <v>0</v>
      </c>
      <c r="V867" s="22">
        <v>0</v>
      </c>
      <c r="W867" s="22">
        <v>0.79799999999999993</v>
      </c>
      <c r="X867" s="22">
        <v>4.2999999999999997E-2</v>
      </c>
      <c r="Y867" s="22">
        <v>0</v>
      </c>
      <c r="Z867" s="22">
        <v>0</v>
      </c>
      <c r="AA867" s="22">
        <v>0.10199999999999999</v>
      </c>
      <c r="AB867" s="22">
        <v>5.7000000000000002E-2</v>
      </c>
      <c r="AC867" s="2">
        <v>295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2">
        <v>0</v>
      </c>
      <c r="F868" s="22">
        <v>0</v>
      </c>
      <c r="G868" s="22">
        <v>0.47</v>
      </c>
      <c r="H868" s="22">
        <v>0.34700000000000003</v>
      </c>
      <c r="I868" s="22">
        <v>0</v>
      </c>
      <c r="J868" s="22">
        <v>0</v>
      </c>
      <c r="K868" s="22">
        <v>0.152</v>
      </c>
      <c r="L868" s="22">
        <v>3.1E-2</v>
      </c>
      <c r="M868" s="22">
        <v>0</v>
      </c>
      <c r="N868" s="22">
        <v>0</v>
      </c>
      <c r="O868" s="22">
        <v>0.187</v>
      </c>
      <c r="P868" s="22">
        <v>0.65599999999999992</v>
      </c>
      <c r="Q868" s="22">
        <v>0</v>
      </c>
      <c r="R868" s="22">
        <v>0</v>
      </c>
      <c r="S868" s="22">
        <v>0.14899999999999999</v>
      </c>
      <c r="T868" s="22">
        <v>8.0000000000000002E-3</v>
      </c>
      <c r="U868" s="22">
        <v>0</v>
      </c>
      <c r="V868" s="22">
        <v>0</v>
      </c>
      <c r="W868" s="22">
        <v>0.72400000000000009</v>
      </c>
      <c r="X868" s="22">
        <v>7.0000000000000007E-2</v>
      </c>
      <c r="Y868" s="22">
        <v>0</v>
      </c>
      <c r="Z868" s="22">
        <v>0</v>
      </c>
      <c r="AA868" s="22">
        <v>0.155</v>
      </c>
      <c r="AB868" s="22">
        <v>5.0999999999999997E-2</v>
      </c>
      <c r="AC868" s="2">
        <v>296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2">
        <v>0</v>
      </c>
      <c r="F869" s="22">
        <v>0</v>
      </c>
      <c r="G869" s="22">
        <v>0.46799999999999997</v>
      </c>
      <c r="H869" s="22">
        <v>0.29899999999999999</v>
      </c>
      <c r="I869" s="22">
        <v>0</v>
      </c>
      <c r="J869" s="22">
        <v>0</v>
      </c>
      <c r="K869" s="22">
        <v>0.20199999999999999</v>
      </c>
      <c r="L869" s="22">
        <v>3.1E-2</v>
      </c>
      <c r="M869" s="22">
        <v>0</v>
      </c>
      <c r="N869" s="22">
        <v>0</v>
      </c>
      <c r="O869" s="22">
        <v>0.253</v>
      </c>
      <c r="P869" s="22">
        <v>0.53600000000000003</v>
      </c>
      <c r="Q869" s="22">
        <v>0</v>
      </c>
      <c r="R869" s="22">
        <v>0</v>
      </c>
      <c r="S869" s="22">
        <v>0.19699999999999998</v>
      </c>
      <c r="T869" s="22">
        <v>1.3999999999999999E-2</v>
      </c>
      <c r="U869" s="22">
        <v>0</v>
      </c>
      <c r="V869" s="22">
        <v>0</v>
      </c>
      <c r="W869" s="22">
        <v>0.62</v>
      </c>
      <c r="X869" s="22">
        <v>0.129</v>
      </c>
      <c r="Y869" s="22">
        <v>0</v>
      </c>
      <c r="Z869" s="22">
        <v>0</v>
      </c>
      <c r="AA869" s="22">
        <v>0.20600000000000002</v>
      </c>
      <c r="AB869" s="22">
        <v>4.4999999999999998E-2</v>
      </c>
      <c r="AC869" s="2">
        <v>297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2">
        <v>0</v>
      </c>
      <c r="F870" s="22">
        <v>0</v>
      </c>
      <c r="G870" s="22">
        <v>0.439</v>
      </c>
      <c r="H870" s="22">
        <v>0.5</v>
      </c>
      <c r="I870" s="22">
        <v>0</v>
      </c>
      <c r="J870" s="22">
        <v>0</v>
      </c>
      <c r="K870" s="22">
        <v>0</v>
      </c>
      <c r="L870" s="22">
        <v>6.0999999999999999E-2</v>
      </c>
      <c r="M870" s="22">
        <v>0</v>
      </c>
      <c r="N870" s="22">
        <v>0</v>
      </c>
      <c r="O870" s="22">
        <v>4.8000000000000001E-2</v>
      </c>
      <c r="P870" s="22">
        <v>0.94799999999999995</v>
      </c>
      <c r="Q870" s="22">
        <v>0</v>
      </c>
      <c r="R870" s="22">
        <v>0</v>
      </c>
      <c r="S870" s="22">
        <v>0</v>
      </c>
      <c r="T870" s="22">
        <v>4.0000000000000001E-3</v>
      </c>
      <c r="U870" s="22">
        <v>0</v>
      </c>
      <c r="V870" s="22">
        <v>0</v>
      </c>
      <c r="W870" s="22">
        <v>0.86599999999999999</v>
      </c>
      <c r="X870" s="22">
        <v>4.0000000000000001E-3</v>
      </c>
      <c r="Y870" s="22">
        <v>0</v>
      </c>
      <c r="Z870" s="22">
        <v>0</v>
      </c>
      <c r="AA870" s="22">
        <v>0</v>
      </c>
      <c r="AB870" s="22">
        <v>0.13</v>
      </c>
      <c r="AC870" s="2">
        <v>298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2">
        <v>0</v>
      </c>
      <c r="F871" s="22">
        <v>0</v>
      </c>
      <c r="G871" s="22">
        <v>0.439</v>
      </c>
      <c r="H871" s="22">
        <v>0.49200000000000005</v>
      </c>
      <c r="I871" s="22">
        <v>0</v>
      </c>
      <c r="J871" s="22">
        <v>0</v>
      </c>
      <c r="K871" s="22">
        <v>8.0000000000000002E-3</v>
      </c>
      <c r="L871" s="22">
        <v>6.0999999999999999E-2</v>
      </c>
      <c r="M871" s="22">
        <v>0</v>
      </c>
      <c r="N871" s="22">
        <v>0</v>
      </c>
      <c r="O871" s="22">
        <v>4.2000000000000003E-2</v>
      </c>
      <c r="P871" s="22">
        <v>0.94499999999999995</v>
      </c>
      <c r="Q871" s="22">
        <v>0</v>
      </c>
      <c r="R871" s="22">
        <v>0</v>
      </c>
      <c r="S871" s="22">
        <v>9.0000000000000011E-3</v>
      </c>
      <c r="T871" s="22">
        <v>4.0000000000000001E-3</v>
      </c>
      <c r="U871" s="22">
        <v>0</v>
      </c>
      <c r="V871" s="22">
        <v>0</v>
      </c>
      <c r="W871" s="22">
        <v>0.8640000000000001</v>
      </c>
      <c r="X871" s="22">
        <v>0</v>
      </c>
      <c r="Y871" s="22">
        <v>0</v>
      </c>
      <c r="Z871" s="22">
        <v>0</v>
      </c>
      <c r="AA871" s="22">
        <v>6.9999999999999993E-3</v>
      </c>
      <c r="AB871" s="22">
        <v>0.129</v>
      </c>
      <c r="AC871" s="2">
        <v>299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2">
        <v>0</v>
      </c>
      <c r="F872" s="22">
        <v>0</v>
      </c>
      <c r="G872" s="22">
        <v>0.439</v>
      </c>
      <c r="H872" s="22">
        <v>0.48599999999999999</v>
      </c>
      <c r="I872" s="22">
        <v>0</v>
      </c>
      <c r="J872" s="22">
        <v>0</v>
      </c>
      <c r="K872" s="22">
        <v>1.3999999999999999E-2</v>
      </c>
      <c r="L872" s="22">
        <v>6.0999999999999999E-2</v>
      </c>
      <c r="M872" s="22">
        <v>0</v>
      </c>
      <c r="N872" s="22">
        <v>0</v>
      </c>
      <c r="O872" s="22">
        <v>5.7000000000000002E-2</v>
      </c>
      <c r="P872" s="22">
        <v>0.92200000000000004</v>
      </c>
      <c r="Q872" s="22">
        <v>0</v>
      </c>
      <c r="R872" s="22">
        <v>0</v>
      </c>
      <c r="S872" s="22">
        <v>1.6E-2</v>
      </c>
      <c r="T872" s="22">
        <v>5.0000000000000001E-3</v>
      </c>
      <c r="U872" s="22">
        <v>0</v>
      </c>
      <c r="V872" s="22">
        <v>0</v>
      </c>
      <c r="W872" s="22">
        <v>0.85400000000000009</v>
      </c>
      <c r="X872" s="22">
        <v>4.0000000000000001E-3</v>
      </c>
      <c r="Y872" s="22">
        <v>0</v>
      </c>
      <c r="Z872" s="22">
        <v>0</v>
      </c>
      <c r="AA872" s="22">
        <v>1.4999999999999999E-2</v>
      </c>
      <c r="AB872" s="22">
        <v>0.127</v>
      </c>
      <c r="AC872" s="2">
        <v>300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2">
        <v>0</v>
      </c>
      <c r="F873" s="22">
        <v>0</v>
      </c>
      <c r="G873" s="22">
        <v>0.439</v>
      </c>
      <c r="H873" s="22">
        <v>0.47499999999999998</v>
      </c>
      <c r="I873" s="22">
        <v>0</v>
      </c>
      <c r="J873" s="22">
        <v>0</v>
      </c>
      <c r="K873" s="22">
        <v>2.5000000000000001E-2</v>
      </c>
      <c r="L873" s="22">
        <v>6.0999999999999999E-2</v>
      </c>
      <c r="M873" s="22">
        <v>0</v>
      </c>
      <c r="N873" s="22">
        <v>0</v>
      </c>
      <c r="O873" s="22">
        <v>5.9000000000000004E-2</v>
      </c>
      <c r="P873" s="22">
        <v>0.90900000000000003</v>
      </c>
      <c r="Q873" s="22">
        <v>0</v>
      </c>
      <c r="R873" s="22">
        <v>0</v>
      </c>
      <c r="S873" s="22">
        <v>2.7000000000000003E-2</v>
      </c>
      <c r="T873" s="22">
        <v>5.0000000000000001E-3</v>
      </c>
      <c r="U873" s="22">
        <v>0</v>
      </c>
      <c r="V873" s="22">
        <v>0</v>
      </c>
      <c r="W873" s="22">
        <v>0.85</v>
      </c>
      <c r="X873" s="22">
        <v>3.0000000000000001E-3</v>
      </c>
      <c r="Y873" s="22">
        <v>0</v>
      </c>
      <c r="Z873" s="22">
        <v>0</v>
      </c>
      <c r="AA873" s="22">
        <v>2.2000000000000002E-2</v>
      </c>
      <c r="AB873" s="22">
        <v>0.125</v>
      </c>
      <c r="AC873" s="2">
        <v>301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2">
        <v>0</v>
      </c>
      <c r="F874" s="22">
        <v>0</v>
      </c>
      <c r="G874" s="22">
        <v>0.439</v>
      </c>
      <c r="H874" s="22">
        <v>0.46700000000000003</v>
      </c>
      <c r="I874" s="22">
        <v>0</v>
      </c>
      <c r="J874" s="22">
        <v>0</v>
      </c>
      <c r="K874" s="22">
        <v>3.3000000000000002E-2</v>
      </c>
      <c r="L874" s="22">
        <v>6.0999999999999999E-2</v>
      </c>
      <c r="M874" s="22">
        <v>0</v>
      </c>
      <c r="N874" s="22">
        <v>0</v>
      </c>
      <c r="O874" s="22">
        <v>6.3E-2</v>
      </c>
      <c r="P874" s="22">
        <v>0.89599999999999991</v>
      </c>
      <c r="Q874" s="22">
        <v>0</v>
      </c>
      <c r="R874" s="22">
        <v>0</v>
      </c>
      <c r="S874" s="22">
        <v>3.5000000000000003E-2</v>
      </c>
      <c r="T874" s="22">
        <v>6.0000000000000001E-3</v>
      </c>
      <c r="U874" s="22">
        <v>0</v>
      </c>
      <c r="V874" s="22">
        <v>0</v>
      </c>
      <c r="W874" s="22">
        <v>0.85299999999999998</v>
      </c>
      <c r="X874" s="22">
        <v>3.0000000000000001E-3</v>
      </c>
      <c r="Y874" s="22">
        <v>0</v>
      </c>
      <c r="Z874" s="22">
        <v>0</v>
      </c>
      <c r="AA874" s="22">
        <v>2.7999999999999997E-2</v>
      </c>
      <c r="AB874" s="22">
        <v>0.11599999999999999</v>
      </c>
      <c r="AC874" s="2">
        <v>302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2">
        <v>0</v>
      </c>
      <c r="F875" s="22">
        <v>0</v>
      </c>
      <c r="G875" s="22">
        <v>0.439</v>
      </c>
      <c r="H875" s="22">
        <v>0.44700000000000001</v>
      </c>
      <c r="I875" s="22">
        <v>0</v>
      </c>
      <c r="J875" s="22">
        <v>0</v>
      </c>
      <c r="K875" s="22">
        <v>5.2999999999999999E-2</v>
      </c>
      <c r="L875" s="22">
        <v>6.0999999999999999E-2</v>
      </c>
      <c r="M875" s="22">
        <v>0</v>
      </c>
      <c r="N875" s="22">
        <v>0</v>
      </c>
      <c r="O875" s="22">
        <v>7.4999999999999997E-2</v>
      </c>
      <c r="P875" s="22">
        <v>0.86299999999999999</v>
      </c>
      <c r="Q875" s="22">
        <v>0</v>
      </c>
      <c r="R875" s="22">
        <v>0</v>
      </c>
      <c r="S875" s="22">
        <v>5.5999999999999994E-2</v>
      </c>
      <c r="T875" s="22">
        <v>6.0000000000000001E-3</v>
      </c>
      <c r="U875" s="22">
        <v>0</v>
      </c>
      <c r="V875" s="22">
        <v>0</v>
      </c>
      <c r="W875" s="22">
        <v>0.82900000000000007</v>
      </c>
      <c r="X875" s="22">
        <v>3.0000000000000001E-3</v>
      </c>
      <c r="Y875" s="22">
        <v>0</v>
      </c>
      <c r="Z875" s="22">
        <v>0</v>
      </c>
      <c r="AA875" s="22">
        <v>4.4999999999999998E-2</v>
      </c>
      <c r="AB875" s="22">
        <v>0.12300000000000001</v>
      </c>
      <c r="AC875" s="2">
        <v>303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2">
        <v>0</v>
      </c>
      <c r="F876" s="22">
        <v>0</v>
      </c>
      <c r="G876" s="22">
        <v>0.43799999999999994</v>
      </c>
      <c r="H876" s="22">
        <v>0.4</v>
      </c>
      <c r="I876" s="22">
        <v>0</v>
      </c>
      <c r="J876" s="22">
        <v>0</v>
      </c>
      <c r="K876" s="22">
        <v>0.10099999999999999</v>
      </c>
      <c r="L876" s="22">
        <v>6.0999999999999999E-2</v>
      </c>
      <c r="M876" s="22">
        <v>0</v>
      </c>
      <c r="N876" s="22">
        <v>0</v>
      </c>
      <c r="O876" s="22">
        <v>9.6999999999999989E-2</v>
      </c>
      <c r="P876" s="22">
        <v>0.76900000000000002</v>
      </c>
      <c r="Q876" s="22">
        <v>0</v>
      </c>
      <c r="R876" s="22">
        <v>0</v>
      </c>
      <c r="S876" s="22">
        <v>0.12</v>
      </c>
      <c r="T876" s="22">
        <v>1.3999999999999999E-2</v>
      </c>
      <c r="U876" s="22">
        <v>0</v>
      </c>
      <c r="V876" s="22">
        <v>0</v>
      </c>
      <c r="W876" s="22">
        <v>0.78599999999999992</v>
      </c>
      <c r="X876" s="22">
        <v>1.1000000000000001E-2</v>
      </c>
      <c r="Y876" s="22">
        <v>0</v>
      </c>
      <c r="Z876" s="22">
        <v>0</v>
      </c>
      <c r="AA876" s="22">
        <v>8.5000000000000006E-2</v>
      </c>
      <c r="AB876" s="22">
        <v>0.11800000000000001</v>
      </c>
      <c r="AC876" s="2">
        <v>304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2">
        <v>0</v>
      </c>
      <c r="F877" s="22">
        <v>0</v>
      </c>
      <c r="G877" s="22">
        <v>0.43799999999999994</v>
      </c>
      <c r="H877" s="22">
        <v>0.29899999999999999</v>
      </c>
      <c r="I877" s="22">
        <v>0</v>
      </c>
      <c r="J877" s="22">
        <v>0</v>
      </c>
      <c r="K877" s="22">
        <v>0.20300000000000001</v>
      </c>
      <c r="L877" s="22">
        <v>0.06</v>
      </c>
      <c r="M877" s="22">
        <v>0</v>
      </c>
      <c r="N877" s="22">
        <v>0</v>
      </c>
      <c r="O877" s="22">
        <v>0.16899999999999998</v>
      </c>
      <c r="P877" s="22">
        <v>0.58599999999999997</v>
      </c>
      <c r="Q877" s="22">
        <v>0</v>
      </c>
      <c r="R877" s="22">
        <v>0</v>
      </c>
      <c r="S877" s="22">
        <v>0.223</v>
      </c>
      <c r="T877" s="22">
        <v>2.2000000000000002E-2</v>
      </c>
      <c r="U877" s="22">
        <v>0</v>
      </c>
      <c r="V877" s="22">
        <v>0</v>
      </c>
      <c r="W877" s="22">
        <v>0.67299999999999993</v>
      </c>
      <c r="X877" s="22">
        <v>3.7999999999999999E-2</v>
      </c>
      <c r="Y877" s="22">
        <v>0</v>
      </c>
      <c r="Z877" s="22">
        <v>0</v>
      </c>
      <c r="AA877" s="22">
        <v>0.184</v>
      </c>
      <c r="AB877" s="22">
        <v>0.105</v>
      </c>
      <c r="AC877" s="2">
        <v>305</v>
      </c>
    </row>
    <row r="878" spans="1:29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2">
        <v>0</v>
      </c>
      <c r="F878" s="22">
        <v>0</v>
      </c>
      <c r="G878" s="22">
        <v>0.50180000000000002</v>
      </c>
      <c r="H878" s="22">
        <v>0.49819999999999998</v>
      </c>
      <c r="I878" s="22">
        <v>0</v>
      </c>
      <c r="J878" s="22">
        <v>0</v>
      </c>
      <c r="K878" s="22">
        <v>0</v>
      </c>
      <c r="L878" s="22">
        <v>0</v>
      </c>
      <c r="M878" s="22">
        <v>0</v>
      </c>
      <c r="N878" s="22">
        <v>0</v>
      </c>
      <c r="O878" s="22">
        <v>0.26600000000000001</v>
      </c>
      <c r="P878" s="22">
        <v>0.7340000000000001</v>
      </c>
      <c r="Q878" s="22">
        <v>0</v>
      </c>
      <c r="R878" s="22">
        <v>0</v>
      </c>
      <c r="S878" s="22">
        <v>0</v>
      </c>
      <c r="T878" s="22">
        <v>0</v>
      </c>
      <c r="U878" s="22">
        <v>0</v>
      </c>
      <c r="V878" s="22">
        <v>0</v>
      </c>
      <c r="W878" s="22">
        <v>0.86470000000000002</v>
      </c>
      <c r="X878" s="22">
        <v>0.1353</v>
      </c>
      <c r="Y878" s="22">
        <v>0</v>
      </c>
      <c r="Z878" s="22">
        <v>0</v>
      </c>
      <c r="AA878" s="22">
        <v>0</v>
      </c>
      <c r="AB878" s="22">
        <v>0</v>
      </c>
      <c r="AC878" s="2">
        <v>306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2">
        <v>0</v>
      </c>
      <c r="F879" s="22">
        <v>0</v>
      </c>
      <c r="G879" s="22">
        <v>0.50450000000000006</v>
      </c>
      <c r="H879" s="22">
        <v>0.48969999999999997</v>
      </c>
      <c r="I879" s="22">
        <v>0</v>
      </c>
      <c r="J879" s="22">
        <v>0</v>
      </c>
      <c r="K879" s="22">
        <v>5.7999999999999996E-3</v>
      </c>
      <c r="L879" s="22">
        <v>0</v>
      </c>
      <c r="M879" s="22">
        <v>0</v>
      </c>
      <c r="N879" s="22">
        <v>0</v>
      </c>
      <c r="O879" s="22">
        <v>0.27</v>
      </c>
      <c r="P879" s="22">
        <v>0.72430000000000005</v>
      </c>
      <c r="Q879" s="22">
        <v>0</v>
      </c>
      <c r="R879" s="22">
        <v>0</v>
      </c>
      <c r="S879" s="22">
        <v>5.6999999999999993E-3</v>
      </c>
      <c r="T879" s="22">
        <v>0</v>
      </c>
      <c r="U879" s="22">
        <v>0</v>
      </c>
      <c r="V879" s="22">
        <v>0</v>
      </c>
      <c r="W879" s="22">
        <v>0.84239999999999993</v>
      </c>
      <c r="X879" s="22">
        <v>0.14960000000000001</v>
      </c>
      <c r="Y879" s="22">
        <v>0</v>
      </c>
      <c r="Z879" s="22">
        <v>0</v>
      </c>
      <c r="AA879" s="22">
        <v>8.0000000000000002E-3</v>
      </c>
      <c r="AB879" s="22">
        <v>0</v>
      </c>
      <c r="AC879" s="2">
        <v>307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2">
        <v>0</v>
      </c>
      <c r="F880" s="22">
        <v>0</v>
      </c>
      <c r="G880" s="22">
        <v>0.50329999999999997</v>
      </c>
      <c r="H880" s="22">
        <v>0.48380000000000001</v>
      </c>
      <c r="I880" s="22">
        <v>0</v>
      </c>
      <c r="J880" s="22">
        <v>0</v>
      </c>
      <c r="K880" s="22">
        <v>1.29E-2</v>
      </c>
      <c r="L880" s="22">
        <v>0</v>
      </c>
      <c r="M880" s="22">
        <v>0</v>
      </c>
      <c r="N880" s="22">
        <v>0</v>
      </c>
      <c r="O880" s="22">
        <v>0.27179999999999999</v>
      </c>
      <c r="P880" s="22">
        <v>0.71730000000000005</v>
      </c>
      <c r="Q880" s="22">
        <v>0</v>
      </c>
      <c r="R880" s="22">
        <v>0</v>
      </c>
      <c r="S880" s="22">
        <v>1.09E-2</v>
      </c>
      <c r="T880" s="22">
        <v>0</v>
      </c>
      <c r="U880" s="22">
        <v>0</v>
      </c>
      <c r="V880" s="22">
        <v>0</v>
      </c>
      <c r="W880" s="22">
        <v>0.8306</v>
      </c>
      <c r="X880" s="22">
        <v>0.15529999999999999</v>
      </c>
      <c r="Y880" s="22">
        <v>0</v>
      </c>
      <c r="Z880" s="22">
        <v>0</v>
      </c>
      <c r="AA880" s="22">
        <v>1.41E-2</v>
      </c>
      <c r="AB880" s="22">
        <v>0</v>
      </c>
      <c r="AC880" s="2">
        <v>308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2">
        <v>0</v>
      </c>
      <c r="F881" s="22">
        <v>0</v>
      </c>
      <c r="G881" s="22">
        <v>0.49909999999999999</v>
      </c>
      <c r="H881" s="22">
        <v>0.47619999999999996</v>
      </c>
      <c r="I881" s="22">
        <v>0</v>
      </c>
      <c r="J881" s="22">
        <v>0</v>
      </c>
      <c r="K881" s="22">
        <v>2.4700000000000003E-2</v>
      </c>
      <c r="L881" s="22">
        <v>0</v>
      </c>
      <c r="M881" s="22">
        <v>0</v>
      </c>
      <c r="N881" s="22">
        <v>0</v>
      </c>
      <c r="O881" s="22">
        <v>0.29630000000000001</v>
      </c>
      <c r="P881" s="22">
        <v>0.6823999999999999</v>
      </c>
      <c r="Q881" s="22">
        <v>0</v>
      </c>
      <c r="R881" s="22">
        <v>0</v>
      </c>
      <c r="S881" s="22">
        <v>2.1299999999999999E-2</v>
      </c>
      <c r="T881" s="22">
        <v>0</v>
      </c>
      <c r="U881" s="22">
        <v>0</v>
      </c>
      <c r="V881" s="22">
        <v>0</v>
      </c>
      <c r="W881" s="22">
        <v>0.81730000000000003</v>
      </c>
      <c r="X881" s="22">
        <v>0.15770000000000001</v>
      </c>
      <c r="Y881" s="22">
        <v>0</v>
      </c>
      <c r="Z881" s="22">
        <v>0</v>
      </c>
      <c r="AA881" s="22">
        <v>2.5000000000000001E-2</v>
      </c>
      <c r="AB881" s="22">
        <v>0</v>
      </c>
      <c r="AC881" s="2">
        <v>309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2">
        <v>0</v>
      </c>
      <c r="F882" s="22">
        <v>0</v>
      </c>
      <c r="G882" s="22">
        <v>0.50209999999999999</v>
      </c>
      <c r="H882" s="22">
        <v>0.46159999999999995</v>
      </c>
      <c r="I882" s="22">
        <v>0</v>
      </c>
      <c r="J882" s="22">
        <v>0</v>
      </c>
      <c r="K882" s="22">
        <v>3.6299999999999999E-2</v>
      </c>
      <c r="L882" s="22">
        <v>0</v>
      </c>
      <c r="M882" s="22">
        <v>0</v>
      </c>
      <c r="N882" s="22">
        <v>0</v>
      </c>
      <c r="O882" s="22">
        <v>0.36020000000000002</v>
      </c>
      <c r="P882" s="22">
        <v>0.60729999999999995</v>
      </c>
      <c r="Q882" s="22">
        <v>0</v>
      </c>
      <c r="R882" s="22">
        <v>0</v>
      </c>
      <c r="S882" s="22">
        <v>3.2500000000000001E-2</v>
      </c>
      <c r="T882" s="22">
        <v>0</v>
      </c>
      <c r="U882" s="22">
        <v>0</v>
      </c>
      <c r="V882" s="22">
        <v>0</v>
      </c>
      <c r="W882" s="22">
        <v>0.73970000000000002</v>
      </c>
      <c r="X882" s="22">
        <v>0.222</v>
      </c>
      <c r="Y882" s="22">
        <v>0</v>
      </c>
      <c r="Z882" s="22">
        <v>0</v>
      </c>
      <c r="AA882" s="22">
        <v>3.8300000000000001E-2</v>
      </c>
      <c r="AB882" s="22">
        <v>0</v>
      </c>
      <c r="AC882" s="2">
        <v>310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2">
        <v>0</v>
      </c>
      <c r="F883" s="22">
        <v>0</v>
      </c>
      <c r="G883" s="22">
        <v>0.50229999999999997</v>
      </c>
      <c r="H883" s="22">
        <v>0.44689999999999996</v>
      </c>
      <c r="I883" s="22">
        <v>0</v>
      </c>
      <c r="J883" s="22">
        <v>0</v>
      </c>
      <c r="K883" s="22">
        <v>5.0799999999999998E-2</v>
      </c>
      <c r="L883" s="22">
        <v>0</v>
      </c>
      <c r="M883" s="22">
        <v>0</v>
      </c>
      <c r="N883" s="22">
        <v>0</v>
      </c>
      <c r="O883" s="22">
        <v>0.39280000000000004</v>
      </c>
      <c r="P883" s="22">
        <v>0.56220000000000003</v>
      </c>
      <c r="Q883" s="22">
        <v>0</v>
      </c>
      <c r="R883" s="22">
        <v>0</v>
      </c>
      <c r="S883" s="22">
        <v>4.4999999999999998E-2</v>
      </c>
      <c r="T883" s="22">
        <v>0</v>
      </c>
      <c r="U883" s="22">
        <v>0</v>
      </c>
      <c r="V883" s="22">
        <v>0</v>
      </c>
      <c r="W883" s="22">
        <v>0.63</v>
      </c>
      <c r="X883" s="22">
        <v>0.31809999999999999</v>
      </c>
      <c r="Y883" s="22">
        <v>0</v>
      </c>
      <c r="Z883" s="22">
        <v>0</v>
      </c>
      <c r="AA883" s="22">
        <v>5.1900000000000002E-2</v>
      </c>
      <c r="AB883" s="22">
        <v>0</v>
      </c>
      <c r="AC883" s="2">
        <v>311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2">
        <v>0</v>
      </c>
      <c r="F884" s="22">
        <v>0</v>
      </c>
      <c r="G884" s="22">
        <v>0.47439999999999999</v>
      </c>
      <c r="H884" s="22">
        <v>0.49819999999999998</v>
      </c>
      <c r="I884" s="22">
        <v>0</v>
      </c>
      <c r="J884" s="22">
        <v>0</v>
      </c>
      <c r="K884" s="22">
        <v>0</v>
      </c>
      <c r="L884" s="22">
        <v>2.7400000000000001E-2</v>
      </c>
      <c r="M884" s="22">
        <v>0</v>
      </c>
      <c r="N884" s="22">
        <v>0</v>
      </c>
      <c r="O884" s="22">
        <v>0.13350000000000001</v>
      </c>
      <c r="P884" s="22">
        <v>0.86319999999999997</v>
      </c>
      <c r="Q884" s="22">
        <v>0</v>
      </c>
      <c r="R884" s="22">
        <v>0</v>
      </c>
      <c r="S884" s="22">
        <v>0</v>
      </c>
      <c r="T884" s="22">
        <v>3.3E-3</v>
      </c>
      <c r="U884" s="22">
        <v>0</v>
      </c>
      <c r="V884" s="22">
        <v>0</v>
      </c>
      <c r="W884" s="22">
        <v>0.90639999999999998</v>
      </c>
      <c r="X884" s="22">
        <v>2.98E-2</v>
      </c>
      <c r="Y884" s="22">
        <v>0</v>
      </c>
      <c r="Z884" s="22">
        <v>0</v>
      </c>
      <c r="AA884" s="22">
        <v>0</v>
      </c>
      <c r="AB884" s="22">
        <v>6.3799999999999996E-2</v>
      </c>
      <c r="AC884" s="2">
        <v>312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2">
        <v>0</v>
      </c>
      <c r="F885" s="22">
        <v>0</v>
      </c>
      <c r="G885" s="22">
        <v>0.47549999999999998</v>
      </c>
      <c r="H885" s="22">
        <v>0.49030000000000001</v>
      </c>
      <c r="I885" s="22">
        <v>0</v>
      </c>
      <c r="J885" s="22">
        <v>0</v>
      </c>
      <c r="K885" s="22">
        <v>6.8000000000000005E-3</v>
      </c>
      <c r="L885" s="22">
        <v>2.7400000000000001E-2</v>
      </c>
      <c r="M885" s="22">
        <v>0</v>
      </c>
      <c r="N885" s="22">
        <v>0</v>
      </c>
      <c r="O885" s="22">
        <v>0.13500000000000001</v>
      </c>
      <c r="P885" s="22">
        <v>0.85629999999999995</v>
      </c>
      <c r="Q885" s="22">
        <v>0</v>
      </c>
      <c r="R885" s="22">
        <v>0</v>
      </c>
      <c r="S885" s="22">
        <v>6.6E-3</v>
      </c>
      <c r="T885" s="22">
        <v>2.0999999999999999E-3</v>
      </c>
      <c r="U885" s="22">
        <v>0</v>
      </c>
      <c r="V885" s="22">
        <v>0</v>
      </c>
      <c r="W885" s="22">
        <v>0.91170000000000007</v>
      </c>
      <c r="X885" s="22">
        <v>2.41E-2</v>
      </c>
      <c r="Y885" s="22">
        <v>0</v>
      </c>
      <c r="Z885" s="22">
        <v>0</v>
      </c>
      <c r="AA885" s="22">
        <v>7.4000000000000003E-3</v>
      </c>
      <c r="AB885" s="22">
        <v>5.6799999999999996E-2</v>
      </c>
      <c r="AC885" s="2">
        <v>313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2">
        <v>0</v>
      </c>
      <c r="F886" s="22">
        <v>0</v>
      </c>
      <c r="G886" s="22">
        <v>0.47369999999999995</v>
      </c>
      <c r="H886" s="22">
        <v>0.49099999999999999</v>
      </c>
      <c r="I886" s="22">
        <v>0</v>
      </c>
      <c r="J886" s="22">
        <v>0</v>
      </c>
      <c r="K886" s="22">
        <v>8.0000000000000002E-3</v>
      </c>
      <c r="L886" s="22">
        <v>2.7300000000000001E-2</v>
      </c>
      <c r="M886" s="22">
        <v>0</v>
      </c>
      <c r="N886" s="22">
        <v>0</v>
      </c>
      <c r="O886" s="22">
        <v>0.1241</v>
      </c>
      <c r="P886" s="22">
        <v>0.8529000000000001</v>
      </c>
      <c r="Q886" s="22">
        <v>0</v>
      </c>
      <c r="R886" s="22">
        <v>0</v>
      </c>
      <c r="S886" s="22">
        <v>9.0000000000000011E-3</v>
      </c>
      <c r="T886" s="22">
        <v>1.3999999999999999E-2</v>
      </c>
      <c r="U886" s="22">
        <v>0</v>
      </c>
      <c r="V886" s="22">
        <v>0</v>
      </c>
      <c r="W886" s="22">
        <v>0.92280000000000006</v>
      </c>
      <c r="X886" s="22">
        <v>2.3199999999999998E-2</v>
      </c>
      <c r="Y886" s="22">
        <v>0</v>
      </c>
      <c r="Z886" s="22">
        <v>0</v>
      </c>
      <c r="AA886" s="22">
        <v>1.01E-2</v>
      </c>
      <c r="AB886" s="22">
        <v>4.3899999999999995E-2</v>
      </c>
      <c r="AC886" s="2">
        <v>314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2">
        <v>0</v>
      </c>
      <c r="F887" s="22">
        <v>0</v>
      </c>
      <c r="G887" s="22">
        <v>0.47470000000000001</v>
      </c>
      <c r="H887" s="22">
        <v>0.48450000000000004</v>
      </c>
      <c r="I887" s="22">
        <v>0</v>
      </c>
      <c r="J887" s="22">
        <v>0</v>
      </c>
      <c r="K887" s="22">
        <v>1.3500000000000002E-2</v>
      </c>
      <c r="L887" s="22">
        <v>2.7300000000000001E-2</v>
      </c>
      <c r="M887" s="22">
        <v>0</v>
      </c>
      <c r="N887" s="22">
        <v>0</v>
      </c>
      <c r="O887" s="22">
        <v>0.13880000000000001</v>
      </c>
      <c r="P887" s="22">
        <v>0.84379999999999999</v>
      </c>
      <c r="Q887" s="22">
        <v>0</v>
      </c>
      <c r="R887" s="22">
        <v>0</v>
      </c>
      <c r="S887" s="22">
        <v>1.2800000000000001E-2</v>
      </c>
      <c r="T887" s="22">
        <v>4.5999999999999999E-3</v>
      </c>
      <c r="U887" s="22">
        <v>0</v>
      </c>
      <c r="V887" s="22">
        <v>0</v>
      </c>
      <c r="W887" s="22">
        <v>0.89230000000000009</v>
      </c>
      <c r="X887" s="22">
        <v>3.1400000000000004E-2</v>
      </c>
      <c r="Y887" s="22">
        <v>0</v>
      </c>
      <c r="Z887" s="22">
        <v>0</v>
      </c>
      <c r="AA887" s="22">
        <v>1.4800000000000001E-2</v>
      </c>
      <c r="AB887" s="22">
        <v>6.1500000000000006E-2</v>
      </c>
      <c r="AC887" s="2">
        <v>315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2">
        <v>0</v>
      </c>
      <c r="F888" s="22">
        <v>0</v>
      </c>
      <c r="G888" s="22">
        <v>0.4763</v>
      </c>
      <c r="H888" s="22">
        <v>0.47310000000000002</v>
      </c>
      <c r="I888" s="22">
        <v>0</v>
      </c>
      <c r="J888" s="22">
        <v>0</v>
      </c>
      <c r="K888" s="22">
        <v>2.3099999999999999E-2</v>
      </c>
      <c r="L888" s="22">
        <v>2.75E-2</v>
      </c>
      <c r="M888" s="22">
        <v>0</v>
      </c>
      <c r="N888" s="22">
        <v>0</v>
      </c>
      <c r="O888" s="22">
        <v>0.13880000000000001</v>
      </c>
      <c r="P888" s="22">
        <v>0.83340000000000003</v>
      </c>
      <c r="Q888" s="22">
        <v>0</v>
      </c>
      <c r="R888" s="22">
        <v>0</v>
      </c>
      <c r="S888" s="22">
        <v>2.3099999999999999E-2</v>
      </c>
      <c r="T888" s="22">
        <v>4.6999999999999993E-3</v>
      </c>
      <c r="U888" s="22">
        <v>0</v>
      </c>
      <c r="V888" s="22">
        <v>0</v>
      </c>
      <c r="W888" s="22">
        <v>0.87549999999999994</v>
      </c>
      <c r="X888" s="22">
        <v>2.4900000000000002E-2</v>
      </c>
      <c r="Y888" s="22">
        <v>0</v>
      </c>
      <c r="Z888" s="22">
        <v>0</v>
      </c>
      <c r="AA888" s="22">
        <v>2.7400000000000001E-2</v>
      </c>
      <c r="AB888" s="22">
        <v>7.22E-2</v>
      </c>
      <c r="AC888" s="2">
        <v>316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2">
        <v>0</v>
      </c>
      <c r="F889" s="22">
        <v>0</v>
      </c>
      <c r="G889" s="22">
        <v>0.4743</v>
      </c>
      <c r="H889" s="22">
        <v>0.46179999999999999</v>
      </c>
      <c r="I889" s="22">
        <v>0</v>
      </c>
      <c r="J889" s="22">
        <v>0</v>
      </c>
      <c r="K889" s="22">
        <v>3.6499999999999998E-2</v>
      </c>
      <c r="L889" s="22">
        <v>2.7400000000000001E-2</v>
      </c>
      <c r="M889" s="22">
        <v>0</v>
      </c>
      <c r="N889" s="22">
        <v>0</v>
      </c>
      <c r="O889" s="22">
        <v>0.16149999999999998</v>
      </c>
      <c r="P889" s="22">
        <v>0.79909999999999992</v>
      </c>
      <c r="Q889" s="22">
        <v>0</v>
      </c>
      <c r="R889" s="22">
        <v>0</v>
      </c>
      <c r="S889" s="22">
        <v>3.61E-2</v>
      </c>
      <c r="T889" s="22">
        <v>3.3E-3</v>
      </c>
      <c r="U889" s="22">
        <v>0</v>
      </c>
      <c r="V889" s="22">
        <v>0</v>
      </c>
      <c r="W889" s="22">
        <v>0.85540000000000005</v>
      </c>
      <c r="X889" s="22">
        <v>4.1700000000000001E-2</v>
      </c>
      <c r="Y889" s="22">
        <v>0</v>
      </c>
      <c r="Z889" s="22">
        <v>0</v>
      </c>
      <c r="AA889" s="22">
        <v>4.3799999999999999E-2</v>
      </c>
      <c r="AB889" s="22">
        <v>5.91E-2</v>
      </c>
      <c r="AC889" s="2">
        <v>317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2">
        <v>0</v>
      </c>
      <c r="F890" s="22">
        <v>0</v>
      </c>
      <c r="G890" s="22">
        <v>0.47409999999999997</v>
      </c>
      <c r="H890" s="22">
        <v>0.44920000000000004</v>
      </c>
      <c r="I890" s="22">
        <v>0</v>
      </c>
      <c r="J890" s="22">
        <v>0</v>
      </c>
      <c r="K890" s="22">
        <v>4.9500000000000002E-2</v>
      </c>
      <c r="L890" s="22">
        <v>2.7200000000000002E-2</v>
      </c>
      <c r="M890" s="22">
        <v>0</v>
      </c>
      <c r="N890" s="22">
        <v>0</v>
      </c>
      <c r="O890" s="22">
        <v>0.15869999999999998</v>
      </c>
      <c r="P890" s="22">
        <v>0.78689999999999993</v>
      </c>
      <c r="Q890" s="22">
        <v>0</v>
      </c>
      <c r="R890" s="22">
        <v>0</v>
      </c>
      <c r="S890" s="22">
        <v>4.5700000000000005E-2</v>
      </c>
      <c r="T890" s="22">
        <v>8.6999999999999994E-3</v>
      </c>
      <c r="U890" s="22">
        <v>0</v>
      </c>
      <c r="V890" s="22">
        <v>0</v>
      </c>
      <c r="W890" s="22">
        <v>0.84459999999999991</v>
      </c>
      <c r="X890" s="22">
        <v>4.2000000000000003E-2</v>
      </c>
      <c r="Y890" s="22">
        <v>0</v>
      </c>
      <c r="Z890" s="22">
        <v>0</v>
      </c>
      <c r="AA890" s="22">
        <v>5.3699999999999998E-2</v>
      </c>
      <c r="AB890" s="22">
        <v>5.9699999999999996E-2</v>
      </c>
      <c r="AC890" s="2">
        <v>318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2">
        <v>0</v>
      </c>
      <c r="F891" s="22">
        <v>0</v>
      </c>
      <c r="G891" s="22">
        <v>0.47090000000000004</v>
      </c>
      <c r="H891" s="22">
        <v>0.4269</v>
      </c>
      <c r="I891" s="22">
        <v>0</v>
      </c>
      <c r="J891" s="22">
        <v>0</v>
      </c>
      <c r="K891" s="22">
        <v>7.51E-2</v>
      </c>
      <c r="L891" s="22">
        <v>2.7099999999999999E-2</v>
      </c>
      <c r="M891" s="22">
        <v>0</v>
      </c>
      <c r="N891" s="22">
        <v>0</v>
      </c>
      <c r="O891" s="22">
        <v>0.18909999999999999</v>
      </c>
      <c r="P891" s="22">
        <v>0.73040000000000005</v>
      </c>
      <c r="Q891" s="22">
        <v>0</v>
      </c>
      <c r="R891" s="22">
        <v>0</v>
      </c>
      <c r="S891" s="22">
        <v>7.1800000000000003E-2</v>
      </c>
      <c r="T891" s="22">
        <v>8.6999999999999994E-3</v>
      </c>
      <c r="U891" s="22">
        <v>0</v>
      </c>
      <c r="V891" s="22">
        <v>0</v>
      </c>
      <c r="W891" s="22">
        <v>0.79830000000000001</v>
      </c>
      <c r="X891" s="22">
        <v>6.1500000000000006E-2</v>
      </c>
      <c r="Y891" s="22">
        <v>0</v>
      </c>
      <c r="Z891" s="22">
        <v>0</v>
      </c>
      <c r="AA891" s="22">
        <v>8.3199999999999996E-2</v>
      </c>
      <c r="AB891" s="22">
        <v>5.7000000000000002E-2</v>
      </c>
      <c r="AC891" s="2">
        <v>319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2">
        <v>0</v>
      </c>
      <c r="F892" s="22">
        <v>0</v>
      </c>
      <c r="G892" s="22">
        <v>0.47</v>
      </c>
      <c r="H892" s="22">
        <v>0.40270000000000006</v>
      </c>
      <c r="I892" s="22">
        <v>0</v>
      </c>
      <c r="J892" s="22">
        <v>0</v>
      </c>
      <c r="K892" s="22">
        <v>0.1002</v>
      </c>
      <c r="L892" s="22">
        <v>2.7099999999999999E-2</v>
      </c>
      <c r="M892" s="22">
        <v>0</v>
      </c>
      <c r="N892" s="22">
        <v>0</v>
      </c>
      <c r="O892" s="22">
        <v>0.19889999999999999</v>
      </c>
      <c r="P892" s="22">
        <v>0.69900000000000007</v>
      </c>
      <c r="Q892" s="22">
        <v>0</v>
      </c>
      <c r="R892" s="22">
        <v>0</v>
      </c>
      <c r="S892" s="22">
        <v>9.2499999999999999E-2</v>
      </c>
      <c r="T892" s="22">
        <v>9.5999999999999992E-3</v>
      </c>
      <c r="U892" s="22">
        <v>0</v>
      </c>
      <c r="V892" s="22">
        <v>0</v>
      </c>
      <c r="W892" s="22">
        <v>0.75650000000000006</v>
      </c>
      <c r="X892" s="22">
        <v>8.900000000000001E-2</v>
      </c>
      <c r="Y892" s="22">
        <v>0</v>
      </c>
      <c r="Z892" s="22">
        <v>0</v>
      </c>
      <c r="AA892" s="22">
        <v>0.10249999999999999</v>
      </c>
      <c r="AB892" s="22">
        <v>5.2000000000000005E-2</v>
      </c>
      <c r="AC892" s="2">
        <v>320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2">
        <v>0</v>
      </c>
      <c r="F893" s="22">
        <v>0</v>
      </c>
      <c r="G893" s="22">
        <v>0.40079999999999999</v>
      </c>
      <c r="H893" s="22">
        <v>0.49979999999999997</v>
      </c>
      <c r="I893" s="22">
        <v>0</v>
      </c>
      <c r="J893" s="22">
        <v>0</v>
      </c>
      <c r="K893" s="22">
        <v>0</v>
      </c>
      <c r="L893" s="22">
        <v>9.9399999999999988E-2</v>
      </c>
      <c r="M893" s="22">
        <v>0</v>
      </c>
      <c r="N893" s="22">
        <v>0</v>
      </c>
      <c r="O893" s="22">
        <v>5.7800000000000004E-2</v>
      </c>
      <c r="P893" s="22">
        <v>0.93779999999999997</v>
      </c>
      <c r="Q893" s="22">
        <v>0</v>
      </c>
      <c r="R893" s="22">
        <v>0</v>
      </c>
      <c r="S893" s="22">
        <v>0</v>
      </c>
      <c r="T893" s="22">
        <v>4.4000000000000003E-3</v>
      </c>
      <c r="U893" s="22">
        <v>0</v>
      </c>
      <c r="V893" s="22">
        <v>0</v>
      </c>
      <c r="W893" s="22">
        <v>0.78150000000000008</v>
      </c>
      <c r="X893" s="22">
        <v>1.1000000000000001E-3</v>
      </c>
      <c r="Y893" s="22">
        <v>0</v>
      </c>
      <c r="Z893" s="22">
        <v>0</v>
      </c>
      <c r="AA893" s="22">
        <v>0</v>
      </c>
      <c r="AB893" s="22">
        <v>0.21739999999999998</v>
      </c>
      <c r="AC893" s="2">
        <v>321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2">
        <v>0</v>
      </c>
      <c r="F894" s="22">
        <v>0</v>
      </c>
      <c r="G894" s="22">
        <v>0.39990000000000003</v>
      </c>
      <c r="H894" s="22">
        <v>0.49540000000000001</v>
      </c>
      <c r="I894" s="22">
        <v>0</v>
      </c>
      <c r="J894" s="22">
        <v>0</v>
      </c>
      <c r="K894" s="22">
        <v>5.6000000000000008E-3</v>
      </c>
      <c r="L894" s="22">
        <v>9.9100000000000008E-2</v>
      </c>
      <c r="M894" s="22">
        <v>0</v>
      </c>
      <c r="N894" s="22">
        <v>0</v>
      </c>
      <c r="O894" s="22">
        <v>5.8200000000000002E-2</v>
      </c>
      <c r="P894" s="22">
        <v>0.92779999999999996</v>
      </c>
      <c r="Q894" s="22">
        <v>0</v>
      </c>
      <c r="R894" s="22">
        <v>0</v>
      </c>
      <c r="S894" s="22">
        <v>9.7000000000000003E-3</v>
      </c>
      <c r="T894" s="22">
        <v>4.3E-3</v>
      </c>
      <c r="U894" s="22">
        <v>0</v>
      </c>
      <c r="V894" s="22">
        <v>0</v>
      </c>
      <c r="W894" s="22">
        <v>0.8</v>
      </c>
      <c r="X894" s="22">
        <v>1E-3</v>
      </c>
      <c r="Y894" s="22">
        <v>0</v>
      </c>
      <c r="Z894" s="22">
        <v>0</v>
      </c>
      <c r="AA894" s="22">
        <v>6.0000000000000001E-3</v>
      </c>
      <c r="AB894" s="22">
        <v>0.193</v>
      </c>
      <c r="AC894" s="2">
        <v>322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2">
        <v>0</v>
      </c>
      <c r="F895" s="22">
        <v>0</v>
      </c>
      <c r="G895" s="22">
        <v>0.40240000000000004</v>
      </c>
      <c r="H895" s="22">
        <v>0.48479999999999995</v>
      </c>
      <c r="I895" s="22">
        <v>0</v>
      </c>
      <c r="J895" s="22">
        <v>0</v>
      </c>
      <c r="K895" s="22">
        <v>1.3100000000000001E-2</v>
      </c>
      <c r="L895" s="22">
        <v>9.9700000000000011E-2</v>
      </c>
      <c r="M895" s="22">
        <v>0</v>
      </c>
      <c r="N895" s="22">
        <v>0</v>
      </c>
      <c r="O895" s="22">
        <v>6.5700000000000008E-2</v>
      </c>
      <c r="P895" s="22">
        <v>0.91220000000000001</v>
      </c>
      <c r="Q895" s="22">
        <v>0</v>
      </c>
      <c r="R895" s="22">
        <v>0</v>
      </c>
      <c r="S895" s="22">
        <v>1.6500000000000001E-2</v>
      </c>
      <c r="T895" s="22">
        <v>5.6000000000000008E-3</v>
      </c>
      <c r="U895" s="22">
        <v>0</v>
      </c>
      <c r="V895" s="22">
        <v>0</v>
      </c>
      <c r="W895" s="22">
        <v>0.77260000000000006</v>
      </c>
      <c r="X895" s="22">
        <v>1.1000000000000001E-3</v>
      </c>
      <c r="Y895" s="22">
        <v>0</v>
      </c>
      <c r="Z895" s="22">
        <v>0</v>
      </c>
      <c r="AA895" s="22">
        <v>9.300000000000001E-3</v>
      </c>
      <c r="AB895" s="22">
        <v>0.217</v>
      </c>
      <c r="AC895" s="2">
        <v>323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2">
        <v>0</v>
      </c>
      <c r="F896" s="22">
        <v>0</v>
      </c>
      <c r="G896" s="22">
        <v>0.40139999999999998</v>
      </c>
      <c r="H896" s="22">
        <v>0.4743</v>
      </c>
      <c r="I896" s="22">
        <v>0</v>
      </c>
      <c r="J896" s="22">
        <v>0</v>
      </c>
      <c r="K896" s="22">
        <v>2.4799999999999999E-2</v>
      </c>
      <c r="L896" s="22">
        <v>9.9499999999999991E-2</v>
      </c>
      <c r="M896" s="22">
        <v>0</v>
      </c>
      <c r="N896" s="22">
        <v>0</v>
      </c>
      <c r="O896" s="22">
        <v>7.0300000000000001E-2</v>
      </c>
      <c r="P896" s="22">
        <v>0.89340000000000008</v>
      </c>
      <c r="Q896" s="22">
        <v>0</v>
      </c>
      <c r="R896" s="22">
        <v>0</v>
      </c>
      <c r="S896" s="22">
        <v>3.0099999999999998E-2</v>
      </c>
      <c r="T896" s="22">
        <v>6.1999999999999998E-3</v>
      </c>
      <c r="U896" s="22">
        <v>0</v>
      </c>
      <c r="V896" s="22">
        <v>0</v>
      </c>
      <c r="W896" s="22">
        <v>0.77200000000000002</v>
      </c>
      <c r="X896" s="22">
        <v>1.2999999999999999E-3</v>
      </c>
      <c r="Y896" s="22">
        <v>0</v>
      </c>
      <c r="Z896" s="22">
        <v>0</v>
      </c>
      <c r="AA896" s="22">
        <v>1.8000000000000002E-2</v>
      </c>
      <c r="AB896" s="22">
        <v>0.2087</v>
      </c>
      <c r="AC896" s="2">
        <v>324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2">
        <v>0</v>
      </c>
      <c r="F897" s="22">
        <v>0</v>
      </c>
      <c r="G897" s="22">
        <v>0.40189999999999998</v>
      </c>
      <c r="H897" s="22">
        <v>0.46259999999999996</v>
      </c>
      <c r="I897" s="22">
        <v>0</v>
      </c>
      <c r="J897" s="22">
        <v>0</v>
      </c>
      <c r="K897" s="22">
        <v>3.5799999999999998E-2</v>
      </c>
      <c r="L897" s="22">
        <v>9.9700000000000011E-2</v>
      </c>
      <c r="M897" s="22">
        <v>0</v>
      </c>
      <c r="N897" s="22">
        <v>0</v>
      </c>
      <c r="O897" s="22">
        <v>7.7499999999999999E-2</v>
      </c>
      <c r="P897" s="22">
        <v>0.86930000000000007</v>
      </c>
      <c r="Q897" s="22">
        <v>0</v>
      </c>
      <c r="R897" s="22">
        <v>0</v>
      </c>
      <c r="S897" s="22">
        <v>4.6399999999999997E-2</v>
      </c>
      <c r="T897" s="22">
        <v>6.8000000000000005E-3</v>
      </c>
      <c r="U897" s="22">
        <v>0</v>
      </c>
      <c r="V897" s="22">
        <v>0</v>
      </c>
      <c r="W897" s="22">
        <v>0.76190000000000002</v>
      </c>
      <c r="X897" s="22">
        <v>2.3E-3</v>
      </c>
      <c r="Y897" s="22">
        <v>0</v>
      </c>
      <c r="Z897" s="22">
        <v>0</v>
      </c>
      <c r="AA897" s="22">
        <v>2.5000000000000001E-2</v>
      </c>
      <c r="AB897" s="22">
        <v>0.21079999999999999</v>
      </c>
      <c r="AC897" s="2">
        <v>325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2">
        <v>0</v>
      </c>
      <c r="F898" s="22">
        <v>0</v>
      </c>
      <c r="G898" s="22">
        <v>0.40060000000000001</v>
      </c>
      <c r="H898" s="22">
        <v>0.45169999999999999</v>
      </c>
      <c r="I898" s="22">
        <v>0</v>
      </c>
      <c r="J898" s="22">
        <v>0</v>
      </c>
      <c r="K898" s="22">
        <v>4.8399999999999999E-2</v>
      </c>
      <c r="L898" s="22">
        <v>9.9299999999999999E-2</v>
      </c>
      <c r="M898" s="22">
        <v>0</v>
      </c>
      <c r="N898" s="22">
        <v>0</v>
      </c>
      <c r="O898" s="22">
        <v>8.2799999999999999E-2</v>
      </c>
      <c r="P898" s="22">
        <v>0.84510000000000007</v>
      </c>
      <c r="Q898" s="22">
        <v>0</v>
      </c>
      <c r="R898" s="22">
        <v>0</v>
      </c>
      <c r="S898" s="22">
        <v>6.4899999999999999E-2</v>
      </c>
      <c r="T898" s="22">
        <v>7.1999999999999998E-3</v>
      </c>
      <c r="U898" s="22">
        <v>0</v>
      </c>
      <c r="V898" s="22">
        <v>0</v>
      </c>
      <c r="W898" s="22">
        <v>0.73870000000000002</v>
      </c>
      <c r="X898" s="22">
        <v>3.4000000000000002E-2</v>
      </c>
      <c r="Y898" s="22">
        <v>0</v>
      </c>
      <c r="Z898" s="22">
        <v>0</v>
      </c>
      <c r="AA898" s="22">
        <v>4.0899999999999999E-2</v>
      </c>
      <c r="AB898" s="22">
        <v>0.18640000000000001</v>
      </c>
      <c r="AC898" s="2">
        <v>326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2">
        <v>0</v>
      </c>
      <c r="F899" s="22">
        <v>0</v>
      </c>
      <c r="G899" s="22">
        <v>0.40380000000000005</v>
      </c>
      <c r="H899" s="22">
        <v>0.42060000000000003</v>
      </c>
      <c r="I899" s="22">
        <v>0</v>
      </c>
      <c r="J899" s="22">
        <v>0</v>
      </c>
      <c r="K899" s="22">
        <v>7.5499999999999998E-2</v>
      </c>
      <c r="L899" s="22">
        <v>0.10009999999999999</v>
      </c>
      <c r="M899" s="22">
        <v>0</v>
      </c>
      <c r="N899" s="22">
        <v>0</v>
      </c>
      <c r="O899" s="22">
        <v>8.5800000000000001E-2</v>
      </c>
      <c r="P899" s="22">
        <v>0.80669999999999997</v>
      </c>
      <c r="Q899" s="22">
        <v>0</v>
      </c>
      <c r="R899" s="22">
        <v>0</v>
      </c>
      <c r="S899" s="22">
        <v>9.8599999999999993E-2</v>
      </c>
      <c r="T899" s="22">
        <v>8.8999999999999999E-3</v>
      </c>
      <c r="U899" s="22">
        <v>0</v>
      </c>
      <c r="V899" s="22">
        <v>0</v>
      </c>
      <c r="W899" s="22">
        <v>0.7340000000000001</v>
      </c>
      <c r="X899" s="22">
        <v>3.3E-3</v>
      </c>
      <c r="Y899" s="22">
        <v>0</v>
      </c>
      <c r="Z899" s="22">
        <v>0</v>
      </c>
      <c r="AA899" s="22">
        <v>5.8400000000000001E-2</v>
      </c>
      <c r="AB899" s="22">
        <v>0.20430000000000001</v>
      </c>
      <c r="AC899" s="2">
        <v>327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2">
        <v>0</v>
      </c>
      <c r="F900" s="22">
        <v>0</v>
      </c>
      <c r="G900" s="22">
        <v>0.40250000000000002</v>
      </c>
      <c r="H900" s="22">
        <v>0.3972</v>
      </c>
      <c r="I900" s="22">
        <v>0</v>
      </c>
      <c r="J900" s="22">
        <v>0</v>
      </c>
      <c r="K900" s="22">
        <v>0.10050000000000001</v>
      </c>
      <c r="L900" s="22">
        <v>9.98E-2</v>
      </c>
      <c r="M900" s="22">
        <v>0</v>
      </c>
      <c r="N900" s="22">
        <v>0</v>
      </c>
      <c r="O900" s="22">
        <v>9.69E-2</v>
      </c>
      <c r="P900" s="22">
        <v>0.76690000000000003</v>
      </c>
      <c r="Q900" s="22">
        <v>0</v>
      </c>
      <c r="R900" s="22">
        <v>0</v>
      </c>
      <c r="S900" s="22">
        <v>0.1273</v>
      </c>
      <c r="T900" s="22">
        <v>8.8999999999999999E-3</v>
      </c>
      <c r="U900" s="22">
        <v>0</v>
      </c>
      <c r="V900" s="22">
        <v>0</v>
      </c>
      <c r="W900" s="22">
        <v>0.72109999999999996</v>
      </c>
      <c r="X900" s="22">
        <v>4.7999999999999996E-3</v>
      </c>
      <c r="Y900" s="22">
        <v>0</v>
      </c>
      <c r="Z900" s="22">
        <v>0</v>
      </c>
      <c r="AA900" s="22">
        <v>7.3200000000000001E-2</v>
      </c>
      <c r="AB900" s="22">
        <v>0.2009</v>
      </c>
      <c r="AC900" s="2">
        <v>328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2">
        <v>0</v>
      </c>
      <c r="F901" s="22">
        <v>0</v>
      </c>
      <c r="G901" s="22">
        <v>0.40159999999999996</v>
      </c>
      <c r="H901" s="22">
        <v>0.35170000000000001</v>
      </c>
      <c r="I901" s="22">
        <v>0</v>
      </c>
      <c r="J901" s="22">
        <v>0</v>
      </c>
      <c r="K901" s="22">
        <v>0.14699999999999999</v>
      </c>
      <c r="L901" s="22">
        <v>9.9700000000000011E-2</v>
      </c>
      <c r="M901" s="22">
        <v>0</v>
      </c>
      <c r="N901" s="22">
        <v>0</v>
      </c>
      <c r="O901" s="22">
        <v>0.13269999999999998</v>
      </c>
      <c r="P901" s="22">
        <v>0.66339999999999999</v>
      </c>
      <c r="Q901" s="22">
        <v>0</v>
      </c>
      <c r="R901" s="22">
        <v>0</v>
      </c>
      <c r="S901" s="22">
        <v>0.18469999999999998</v>
      </c>
      <c r="T901" s="22">
        <v>1.9199999999999998E-2</v>
      </c>
      <c r="U901" s="22">
        <v>0</v>
      </c>
      <c r="V901" s="22">
        <v>0</v>
      </c>
      <c r="W901" s="22">
        <v>0.6653</v>
      </c>
      <c r="X901" s="22">
        <v>1.34E-2</v>
      </c>
      <c r="Y901" s="22">
        <v>0</v>
      </c>
      <c r="Z901" s="22">
        <v>0</v>
      </c>
      <c r="AA901" s="22">
        <v>0.11269999999999999</v>
      </c>
      <c r="AB901" s="22">
        <v>0.20860000000000001</v>
      </c>
      <c r="AC901" s="2">
        <v>329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2">
        <v>0</v>
      </c>
      <c r="F902" s="22">
        <v>0</v>
      </c>
      <c r="G902" s="22">
        <v>0.34899999999999998</v>
      </c>
      <c r="H902" s="22">
        <v>0.50039999999999996</v>
      </c>
      <c r="I902" s="22">
        <v>0</v>
      </c>
      <c r="J902" s="22">
        <v>0</v>
      </c>
      <c r="K902" s="22">
        <v>0</v>
      </c>
      <c r="L902" s="22">
        <v>0.15060000000000001</v>
      </c>
      <c r="M902" s="22">
        <v>0</v>
      </c>
      <c r="N902" s="22">
        <v>0</v>
      </c>
      <c r="O902" s="22">
        <v>3.61E-2</v>
      </c>
      <c r="P902" s="22">
        <v>0.95739999999999992</v>
      </c>
      <c r="Q902" s="22">
        <v>0</v>
      </c>
      <c r="R902" s="22">
        <v>0</v>
      </c>
      <c r="S902" s="22">
        <v>0</v>
      </c>
      <c r="T902" s="22">
        <v>6.5000000000000006E-3</v>
      </c>
      <c r="U902" s="22">
        <v>0</v>
      </c>
      <c r="V902" s="22">
        <v>0</v>
      </c>
      <c r="W902" s="22">
        <v>0.74159999999999993</v>
      </c>
      <c r="X902" s="22">
        <v>4.0000000000000002E-4</v>
      </c>
      <c r="Y902" s="22">
        <v>0</v>
      </c>
      <c r="Z902" s="22">
        <v>0</v>
      </c>
      <c r="AA902" s="22">
        <v>0</v>
      </c>
      <c r="AB902" s="22">
        <v>0.25800000000000001</v>
      </c>
      <c r="AC902" s="2">
        <v>330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2">
        <v>0</v>
      </c>
      <c r="F903" s="22">
        <v>0</v>
      </c>
      <c r="G903" s="22">
        <v>0.35259999999999997</v>
      </c>
      <c r="H903" s="22">
        <v>0.48960000000000004</v>
      </c>
      <c r="I903" s="22">
        <v>0</v>
      </c>
      <c r="J903" s="22">
        <v>0</v>
      </c>
      <c r="K903" s="22">
        <v>5.6000000000000008E-3</v>
      </c>
      <c r="L903" s="22">
        <v>0.1522</v>
      </c>
      <c r="M903" s="22">
        <v>0</v>
      </c>
      <c r="N903" s="22">
        <v>0</v>
      </c>
      <c r="O903" s="22">
        <v>4.4400000000000002E-2</v>
      </c>
      <c r="P903" s="22">
        <v>0.94469999999999998</v>
      </c>
      <c r="Q903" s="22">
        <v>0</v>
      </c>
      <c r="R903" s="22">
        <v>0</v>
      </c>
      <c r="S903" s="22">
        <v>6.5000000000000006E-3</v>
      </c>
      <c r="T903" s="22">
        <v>4.4000000000000003E-3</v>
      </c>
      <c r="U903" s="22">
        <v>0</v>
      </c>
      <c r="V903" s="22">
        <v>0</v>
      </c>
      <c r="W903" s="22">
        <v>0.69099999999999995</v>
      </c>
      <c r="X903" s="22">
        <v>7.000000000000001E-4</v>
      </c>
      <c r="Y903" s="22">
        <v>0</v>
      </c>
      <c r="Z903" s="22">
        <v>0</v>
      </c>
      <c r="AA903" s="22">
        <v>3.0000000000000001E-3</v>
      </c>
      <c r="AB903" s="22">
        <v>0.30530000000000002</v>
      </c>
      <c r="AC903" s="2">
        <v>331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2">
        <v>0</v>
      </c>
      <c r="F904" s="22">
        <v>0</v>
      </c>
      <c r="G904" s="22">
        <v>0.35009999999999997</v>
      </c>
      <c r="H904" s="22">
        <v>0.49070000000000003</v>
      </c>
      <c r="I904" s="22">
        <v>0</v>
      </c>
      <c r="J904" s="22">
        <v>0</v>
      </c>
      <c r="K904" s="22">
        <v>8.0000000000000002E-3</v>
      </c>
      <c r="L904" s="22">
        <v>0.1512</v>
      </c>
      <c r="M904" s="22">
        <v>0</v>
      </c>
      <c r="N904" s="22">
        <v>0</v>
      </c>
      <c r="O904" s="22">
        <v>4.4999999999999998E-2</v>
      </c>
      <c r="P904" s="22">
        <v>0.93519999999999992</v>
      </c>
      <c r="Q904" s="22">
        <v>0</v>
      </c>
      <c r="R904" s="22">
        <v>0</v>
      </c>
      <c r="S904" s="22">
        <v>1.47E-2</v>
      </c>
      <c r="T904" s="22">
        <v>5.1000000000000004E-3</v>
      </c>
      <c r="U904" s="22">
        <v>0</v>
      </c>
      <c r="V904" s="22">
        <v>0</v>
      </c>
      <c r="W904" s="22">
        <v>0.69379999999999997</v>
      </c>
      <c r="X904" s="22">
        <v>1.6000000000000001E-3</v>
      </c>
      <c r="Y904" s="22">
        <v>0</v>
      </c>
      <c r="Z904" s="22">
        <v>0</v>
      </c>
      <c r="AA904" s="22">
        <v>6.7000000000000002E-3</v>
      </c>
      <c r="AB904" s="22">
        <v>0.2979</v>
      </c>
      <c r="AC904" s="2">
        <v>332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2">
        <v>0</v>
      </c>
      <c r="F905" s="22">
        <v>0</v>
      </c>
      <c r="G905" s="22">
        <v>0.34909999999999997</v>
      </c>
      <c r="H905" s="22">
        <v>0.48729999999999996</v>
      </c>
      <c r="I905" s="22">
        <v>0</v>
      </c>
      <c r="J905" s="22">
        <v>0</v>
      </c>
      <c r="K905" s="22">
        <v>1.3000000000000001E-2</v>
      </c>
      <c r="L905" s="22">
        <v>0.15060000000000001</v>
      </c>
      <c r="M905" s="22">
        <v>0</v>
      </c>
      <c r="N905" s="22">
        <v>0</v>
      </c>
      <c r="O905" s="22">
        <v>4.9200000000000001E-2</v>
      </c>
      <c r="P905" s="22">
        <v>0.92669999999999997</v>
      </c>
      <c r="Q905" s="22">
        <v>0</v>
      </c>
      <c r="R905" s="22">
        <v>0</v>
      </c>
      <c r="S905" s="22">
        <v>1.7399999999999999E-2</v>
      </c>
      <c r="T905" s="22">
        <v>6.7000000000000002E-3</v>
      </c>
      <c r="U905" s="22">
        <v>0</v>
      </c>
      <c r="V905" s="22">
        <v>0</v>
      </c>
      <c r="W905" s="22">
        <v>0.62880000000000003</v>
      </c>
      <c r="X905" s="22">
        <v>3.8E-3</v>
      </c>
      <c r="Y905" s="22">
        <v>0</v>
      </c>
      <c r="Z905" s="22">
        <v>0</v>
      </c>
      <c r="AA905" s="22">
        <v>4.5000000000000005E-3</v>
      </c>
      <c r="AB905" s="22">
        <v>0.3629</v>
      </c>
      <c r="AC905" s="2">
        <v>333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2">
        <v>0</v>
      </c>
      <c r="F906" s="22">
        <v>0</v>
      </c>
      <c r="G906" s="22">
        <v>0.35060000000000002</v>
      </c>
      <c r="H906" s="22">
        <v>0.47389999999999999</v>
      </c>
      <c r="I906" s="22">
        <v>0</v>
      </c>
      <c r="J906" s="22">
        <v>0</v>
      </c>
      <c r="K906" s="22">
        <v>2.4199999999999999E-2</v>
      </c>
      <c r="L906" s="22">
        <v>0.15130000000000002</v>
      </c>
      <c r="M906" s="22">
        <v>0</v>
      </c>
      <c r="N906" s="22">
        <v>0</v>
      </c>
      <c r="O906" s="22">
        <v>5.3800000000000001E-2</v>
      </c>
      <c r="P906" s="22">
        <v>0.90439999999999998</v>
      </c>
      <c r="Q906" s="22">
        <v>0</v>
      </c>
      <c r="R906" s="22">
        <v>0</v>
      </c>
      <c r="S906" s="22">
        <v>3.5099999999999999E-2</v>
      </c>
      <c r="T906" s="22">
        <v>6.7000000000000002E-3</v>
      </c>
      <c r="U906" s="22">
        <v>0</v>
      </c>
      <c r="V906" s="22">
        <v>0</v>
      </c>
      <c r="W906" s="22">
        <v>0.66280000000000006</v>
      </c>
      <c r="X906" s="22">
        <v>1.7000000000000001E-3</v>
      </c>
      <c r="Y906" s="22">
        <v>0</v>
      </c>
      <c r="Z906" s="22">
        <v>0</v>
      </c>
      <c r="AA906" s="22">
        <v>9.3999999999999986E-3</v>
      </c>
      <c r="AB906" s="22">
        <v>0.3261</v>
      </c>
      <c r="AC906" s="2">
        <v>334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2">
        <v>0</v>
      </c>
      <c r="F907" s="22">
        <v>0</v>
      </c>
      <c r="G907" s="22">
        <v>0.35049999999999998</v>
      </c>
      <c r="H907" s="22">
        <v>0.46200000000000002</v>
      </c>
      <c r="I907" s="22">
        <v>0</v>
      </c>
      <c r="J907" s="22">
        <v>0</v>
      </c>
      <c r="K907" s="22">
        <v>3.61E-2</v>
      </c>
      <c r="L907" s="22">
        <v>0.15140000000000001</v>
      </c>
      <c r="M907" s="22">
        <v>0</v>
      </c>
      <c r="N907" s="22">
        <v>0</v>
      </c>
      <c r="O907" s="22">
        <v>5.4199999999999998E-2</v>
      </c>
      <c r="P907" s="22">
        <v>0.87950000000000006</v>
      </c>
      <c r="Q907" s="22">
        <v>0</v>
      </c>
      <c r="R907" s="22">
        <v>0</v>
      </c>
      <c r="S907" s="22">
        <v>5.9500000000000004E-2</v>
      </c>
      <c r="T907" s="22">
        <v>6.8000000000000005E-3</v>
      </c>
      <c r="U907" s="22">
        <v>0</v>
      </c>
      <c r="V907" s="22">
        <v>0</v>
      </c>
      <c r="W907" s="22">
        <v>0.66449999999999998</v>
      </c>
      <c r="X907" s="22">
        <v>2.7000000000000001E-3</v>
      </c>
      <c r="Y907" s="22">
        <v>0</v>
      </c>
      <c r="Z907" s="22">
        <v>0</v>
      </c>
      <c r="AA907" s="22">
        <v>1.38E-2</v>
      </c>
      <c r="AB907" s="22">
        <v>0.31900000000000001</v>
      </c>
      <c r="AC907" s="2">
        <v>335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2">
        <v>0</v>
      </c>
      <c r="F908" s="22">
        <v>0</v>
      </c>
      <c r="G908" s="22">
        <v>0.34979999999999994</v>
      </c>
      <c r="H908" s="22">
        <v>0.44500000000000001</v>
      </c>
      <c r="I908" s="22">
        <v>0</v>
      </c>
      <c r="J908" s="22">
        <v>0</v>
      </c>
      <c r="K908" s="22">
        <v>5.4199999999999998E-2</v>
      </c>
      <c r="L908" s="22">
        <v>0.151</v>
      </c>
      <c r="M908" s="22">
        <v>0</v>
      </c>
      <c r="N908" s="22">
        <v>0</v>
      </c>
      <c r="O908" s="22">
        <v>6.5199999999999994E-2</v>
      </c>
      <c r="P908" s="22">
        <v>0.84680000000000011</v>
      </c>
      <c r="Q908" s="22">
        <v>0</v>
      </c>
      <c r="R908" s="22">
        <v>0</v>
      </c>
      <c r="S908" s="22">
        <v>8.0399999999999985E-2</v>
      </c>
      <c r="T908" s="22">
        <v>7.6E-3</v>
      </c>
      <c r="U908" s="22">
        <v>0</v>
      </c>
      <c r="V908" s="22">
        <v>0</v>
      </c>
      <c r="W908" s="22">
        <v>0.64680000000000004</v>
      </c>
      <c r="X908" s="22">
        <v>8.9999999999999998E-4</v>
      </c>
      <c r="Y908" s="22">
        <v>0</v>
      </c>
      <c r="Z908" s="22">
        <v>0</v>
      </c>
      <c r="AA908" s="22">
        <v>2.6099999999999998E-2</v>
      </c>
      <c r="AB908" s="22">
        <v>0.32619999999999999</v>
      </c>
      <c r="AC908" s="2">
        <v>336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2">
        <v>0</v>
      </c>
      <c r="F909" s="22">
        <v>0</v>
      </c>
      <c r="G909" s="22">
        <v>0.3488</v>
      </c>
      <c r="H909" s="22">
        <v>0.42399999999999999</v>
      </c>
      <c r="I909" s="22">
        <v>0</v>
      </c>
      <c r="J909" s="22">
        <v>0</v>
      </c>
      <c r="K909" s="22">
        <v>7.6499999999999999E-2</v>
      </c>
      <c r="L909" s="22">
        <v>0.1507</v>
      </c>
      <c r="M909" s="22">
        <v>0</v>
      </c>
      <c r="N909" s="22">
        <v>0</v>
      </c>
      <c r="O909" s="22">
        <v>0.08</v>
      </c>
      <c r="P909" s="22">
        <v>0.79409999999999992</v>
      </c>
      <c r="Q909" s="22">
        <v>0</v>
      </c>
      <c r="R909" s="22">
        <v>0</v>
      </c>
      <c r="S909" s="22">
        <v>0.115</v>
      </c>
      <c r="T909" s="22">
        <v>1.09E-2</v>
      </c>
      <c r="U909" s="22">
        <v>0</v>
      </c>
      <c r="V909" s="22">
        <v>0</v>
      </c>
      <c r="W909" s="22">
        <v>0.6409999999999999</v>
      </c>
      <c r="X909" s="22">
        <v>7.000000000000001E-4</v>
      </c>
      <c r="Y909" s="22">
        <v>0</v>
      </c>
      <c r="Z909" s="22">
        <v>0</v>
      </c>
      <c r="AA909" s="22">
        <v>3.2199999999999999E-2</v>
      </c>
      <c r="AB909" s="22">
        <v>0.3261</v>
      </c>
      <c r="AC909" s="2">
        <v>337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2">
        <v>0</v>
      </c>
      <c r="F910" s="22">
        <v>0</v>
      </c>
      <c r="G910" s="22">
        <v>0.35249999999999998</v>
      </c>
      <c r="H910" s="22">
        <v>0.34659999999999996</v>
      </c>
      <c r="I910" s="22">
        <v>0</v>
      </c>
      <c r="J910" s="22">
        <v>0</v>
      </c>
      <c r="K910" s="22">
        <v>0.14880000000000002</v>
      </c>
      <c r="L910" s="22">
        <v>0.15210000000000001</v>
      </c>
      <c r="M910" s="22">
        <v>0</v>
      </c>
      <c r="N910" s="22">
        <v>0</v>
      </c>
      <c r="O910" s="22">
        <v>0.1153</v>
      </c>
      <c r="P910" s="22">
        <v>0.64260000000000006</v>
      </c>
      <c r="Q910" s="22">
        <v>0</v>
      </c>
      <c r="R910" s="22">
        <v>0</v>
      </c>
      <c r="S910" s="22">
        <v>0.2235</v>
      </c>
      <c r="T910" s="22">
        <v>1.8600000000000002E-2</v>
      </c>
      <c r="U910" s="22">
        <v>0</v>
      </c>
      <c r="V910" s="22">
        <v>0</v>
      </c>
      <c r="W910" s="22">
        <v>0.62049999999999994</v>
      </c>
      <c r="X910" s="22">
        <v>5.0000000000000001E-4</v>
      </c>
      <c r="Y910" s="22">
        <v>0</v>
      </c>
      <c r="Z910" s="22">
        <v>0</v>
      </c>
      <c r="AA910" s="22">
        <v>5.57E-2</v>
      </c>
      <c r="AB910" s="22">
        <v>0.32329999999999998</v>
      </c>
      <c r="AC910" s="2">
        <v>338</v>
      </c>
    </row>
    <row r="911" spans="1:29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2">
        <v>0</v>
      </c>
      <c r="F911" s="22">
        <v>0</v>
      </c>
      <c r="G911" s="22">
        <v>0.50009999999999999</v>
      </c>
      <c r="H911" s="22">
        <v>0.49990000000000001</v>
      </c>
      <c r="I911" s="22">
        <v>0</v>
      </c>
      <c r="J911" s="22">
        <v>0</v>
      </c>
      <c r="K911" s="22">
        <v>0</v>
      </c>
      <c r="L911" s="22">
        <v>0</v>
      </c>
      <c r="M911" s="22">
        <v>0</v>
      </c>
      <c r="N911" s="22">
        <v>0</v>
      </c>
      <c r="O911" s="22">
        <v>0.14800000000000002</v>
      </c>
      <c r="P911" s="22">
        <v>0.85199999999999998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22">
        <v>0</v>
      </c>
      <c r="W911" s="22">
        <v>0.92299999999999993</v>
      </c>
      <c r="X911" s="22">
        <v>7.6999999999999999E-2</v>
      </c>
      <c r="Y911" s="22">
        <v>0</v>
      </c>
      <c r="Z911" s="22">
        <v>0</v>
      </c>
      <c r="AA911" s="22">
        <v>0</v>
      </c>
      <c r="AB911" s="22">
        <v>0</v>
      </c>
      <c r="AC911" s="2">
        <v>339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2">
        <v>0</v>
      </c>
      <c r="F912" s="22">
        <v>0</v>
      </c>
      <c r="G912" s="22">
        <v>0.49990000000000001</v>
      </c>
      <c r="H912" s="22">
        <v>0.48960000000000004</v>
      </c>
      <c r="I912" s="22">
        <v>0</v>
      </c>
      <c r="J912" s="22">
        <v>0</v>
      </c>
      <c r="K912" s="22">
        <v>1.0500000000000001E-2</v>
      </c>
      <c r="L912" s="22">
        <v>0</v>
      </c>
      <c r="M912" s="22">
        <v>0</v>
      </c>
      <c r="N912" s="22">
        <v>0</v>
      </c>
      <c r="O912" s="22">
        <v>0.14829999999999999</v>
      </c>
      <c r="P912" s="22">
        <v>0.84250000000000003</v>
      </c>
      <c r="Q912" s="22">
        <v>0</v>
      </c>
      <c r="R912" s="22">
        <v>0</v>
      </c>
      <c r="S912" s="22">
        <v>9.1999999999999998E-3</v>
      </c>
      <c r="T912" s="22">
        <v>0</v>
      </c>
      <c r="U912" s="22">
        <v>0</v>
      </c>
      <c r="V912" s="22">
        <v>0</v>
      </c>
      <c r="W912" s="22">
        <v>0.90780000000000005</v>
      </c>
      <c r="X912" s="22">
        <v>7.9899999999999999E-2</v>
      </c>
      <c r="Y912" s="22">
        <v>0</v>
      </c>
      <c r="Z912" s="22">
        <v>0</v>
      </c>
      <c r="AA912" s="22">
        <v>1.23E-2</v>
      </c>
      <c r="AB912" s="22">
        <v>0</v>
      </c>
      <c r="AC912" s="2">
        <v>340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2">
        <v>0</v>
      </c>
      <c r="F913" s="22">
        <v>0</v>
      </c>
      <c r="G913" s="22">
        <v>0.49979999999999997</v>
      </c>
      <c r="H913" s="22">
        <v>0.47670000000000001</v>
      </c>
      <c r="I913" s="22">
        <v>0</v>
      </c>
      <c r="J913" s="22">
        <v>0</v>
      </c>
      <c r="K913" s="22">
        <v>2.35E-2</v>
      </c>
      <c r="L913" s="22">
        <v>0</v>
      </c>
      <c r="M913" s="22">
        <v>0</v>
      </c>
      <c r="N913" s="22">
        <v>0</v>
      </c>
      <c r="O913" s="22">
        <v>0.1673</v>
      </c>
      <c r="P913" s="22">
        <v>0.81230000000000002</v>
      </c>
      <c r="Q913" s="22">
        <v>0</v>
      </c>
      <c r="R913" s="22">
        <v>0</v>
      </c>
      <c r="S913" s="22">
        <v>2.0400000000000001E-2</v>
      </c>
      <c r="T913" s="22">
        <v>0</v>
      </c>
      <c r="U913" s="22">
        <v>0</v>
      </c>
      <c r="V913" s="22">
        <v>0</v>
      </c>
      <c r="W913" s="22">
        <v>0.88090000000000002</v>
      </c>
      <c r="X913" s="22">
        <v>9.1999999999999998E-2</v>
      </c>
      <c r="Y913" s="22">
        <v>0</v>
      </c>
      <c r="Z913" s="22">
        <v>0</v>
      </c>
      <c r="AA913" s="22">
        <v>2.7099999999999999E-2</v>
      </c>
      <c r="AB913" s="22">
        <v>0</v>
      </c>
      <c r="AC913" s="2">
        <v>341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2">
        <v>0</v>
      </c>
      <c r="F914" s="22">
        <v>0</v>
      </c>
      <c r="G914" s="22">
        <v>0.50080000000000002</v>
      </c>
      <c r="H914" s="22">
        <v>0.4657</v>
      </c>
      <c r="I914" s="22">
        <v>0</v>
      </c>
      <c r="J914" s="22">
        <v>0</v>
      </c>
      <c r="K914" s="22">
        <v>3.3500000000000002E-2</v>
      </c>
      <c r="L914" s="22">
        <v>0</v>
      </c>
      <c r="M914" s="22">
        <v>0</v>
      </c>
      <c r="N914" s="22">
        <v>0</v>
      </c>
      <c r="O914" s="22">
        <v>0.17249999999999999</v>
      </c>
      <c r="P914" s="22">
        <v>0.79790000000000005</v>
      </c>
      <c r="Q914" s="22">
        <v>0</v>
      </c>
      <c r="R914" s="22">
        <v>0</v>
      </c>
      <c r="S914" s="22">
        <v>2.9600000000000001E-2</v>
      </c>
      <c r="T914" s="22">
        <v>0</v>
      </c>
      <c r="U914" s="22">
        <v>0</v>
      </c>
      <c r="V914" s="22">
        <v>0</v>
      </c>
      <c r="W914" s="22">
        <v>0.86470000000000002</v>
      </c>
      <c r="X914" s="22">
        <v>9.64E-2</v>
      </c>
      <c r="Y914" s="22">
        <v>0</v>
      </c>
      <c r="Z914" s="22">
        <v>0</v>
      </c>
      <c r="AA914" s="22">
        <v>3.8900000000000004E-2</v>
      </c>
      <c r="AB914" s="22">
        <v>0</v>
      </c>
      <c r="AC914" s="2">
        <v>342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2">
        <v>0</v>
      </c>
      <c r="F915" s="22">
        <v>0</v>
      </c>
      <c r="G915" s="22">
        <v>0.49819999999999998</v>
      </c>
      <c r="H915" s="22">
        <v>0.45020000000000004</v>
      </c>
      <c r="I915" s="22">
        <v>0</v>
      </c>
      <c r="J915" s="22">
        <v>0</v>
      </c>
      <c r="K915" s="22">
        <v>5.16E-2</v>
      </c>
      <c r="L915" s="22">
        <v>0</v>
      </c>
      <c r="M915" s="22">
        <v>0</v>
      </c>
      <c r="N915" s="22">
        <v>0</v>
      </c>
      <c r="O915" s="22">
        <v>0.20929999999999999</v>
      </c>
      <c r="P915" s="22">
        <v>0.7448999999999999</v>
      </c>
      <c r="Q915" s="22">
        <v>0</v>
      </c>
      <c r="R915" s="22">
        <v>0</v>
      </c>
      <c r="S915" s="22">
        <v>4.58E-2</v>
      </c>
      <c r="T915" s="22">
        <v>0</v>
      </c>
      <c r="U915" s="22">
        <v>0</v>
      </c>
      <c r="V915" s="22">
        <v>0</v>
      </c>
      <c r="W915" s="22">
        <v>0.82379999999999998</v>
      </c>
      <c r="X915" s="22">
        <v>0.11749999999999999</v>
      </c>
      <c r="Y915" s="22">
        <v>0</v>
      </c>
      <c r="Z915" s="22">
        <v>0</v>
      </c>
      <c r="AA915" s="22">
        <v>5.8700000000000002E-2</v>
      </c>
      <c r="AB915" s="22">
        <v>0</v>
      </c>
      <c r="AC915" s="2">
        <v>343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2">
        <v>0</v>
      </c>
      <c r="F916" s="22">
        <v>0</v>
      </c>
      <c r="G916" s="22">
        <v>0.50130000000000008</v>
      </c>
      <c r="H916" s="22">
        <v>0.3962</v>
      </c>
      <c r="I916" s="22">
        <v>0</v>
      </c>
      <c r="J916" s="22">
        <v>0</v>
      </c>
      <c r="K916" s="22">
        <v>0.10249999999999999</v>
      </c>
      <c r="L916" s="22">
        <v>0</v>
      </c>
      <c r="M916" s="22">
        <v>0</v>
      </c>
      <c r="N916" s="22">
        <v>0</v>
      </c>
      <c r="O916" s="22">
        <v>0.33659999999999995</v>
      </c>
      <c r="P916" s="22">
        <v>0.56889999999999996</v>
      </c>
      <c r="Q916" s="22">
        <v>0</v>
      </c>
      <c r="R916" s="22">
        <v>0</v>
      </c>
      <c r="S916" s="22">
        <v>9.4499999999999987E-2</v>
      </c>
      <c r="T916" s="22">
        <v>0</v>
      </c>
      <c r="U916" s="22">
        <v>0</v>
      </c>
      <c r="V916" s="22">
        <v>0</v>
      </c>
      <c r="W916" s="22">
        <v>0.62060000000000004</v>
      </c>
      <c r="X916" s="22">
        <v>0.26989999999999997</v>
      </c>
      <c r="Y916" s="22">
        <v>0</v>
      </c>
      <c r="Z916" s="22">
        <v>0</v>
      </c>
      <c r="AA916" s="22">
        <v>0.10949999999999999</v>
      </c>
      <c r="AB916" s="22">
        <v>0</v>
      </c>
      <c r="AC916" s="2">
        <v>344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2">
        <v>0</v>
      </c>
      <c r="F917" s="22">
        <v>0</v>
      </c>
      <c r="G917" s="22">
        <v>0.46880000000000005</v>
      </c>
      <c r="H917" s="22">
        <v>0.50009999999999999</v>
      </c>
      <c r="I917" s="22">
        <v>0</v>
      </c>
      <c r="J917" s="22">
        <v>0</v>
      </c>
      <c r="K917" s="22">
        <v>0</v>
      </c>
      <c r="L917" s="22">
        <v>3.1099999999999999E-2</v>
      </c>
      <c r="M917" s="22">
        <v>0</v>
      </c>
      <c r="N917" s="22">
        <v>0</v>
      </c>
      <c r="O917" s="22">
        <v>5.1699999999999996E-2</v>
      </c>
      <c r="P917" s="22">
        <v>0.94440000000000002</v>
      </c>
      <c r="Q917" s="22">
        <v>0</v>
      </c>
      <c r="R917" s="22">
        <v>0</v>
      </c>
      <c r="S917" s="22">
        <v>0</v>
      </c>
      <c r="T917" s="22">
        <v>3.9000000000000003E-3</v>
      </c>
      <c r="U917" s="22">
        <v>0</v>
      </c>
      <c r="V917" s="22">
        <v>0</v>
      </c>
      <c r="W917" s="22">
        <v>0.91310000000000002</v>
      </c>
      <c r="X917" s="22">
        <v>1.8200000000000001E-2</v>
      </c>
      <c r="Y917" s="22">
        <v>0</v>
      </c>
      <c r="Z917" s="22">
        <v>0</v>
      </c>
      <c r="AA917" s="22">
        <v>0</v>
      </c>
      <c r="AB917" s="22">
        <v>6.8699999999999997E-2</v>
      </c>
      <c r="AC917" s="2">
        <v>345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2">
        <v>0</v>
      </c>
      <c r="F918" s="22">
        <v>0</v>
      </c>
      <c r="G918" s="22">
        <v>0.46889999999999998</v>
      </c>
      <c r="H918" s="22">
        <v>0.49349999999999999</v>
      </c>
      <c r="I918" s="22">
        <v>0</v>
      </c>
      <c r="J918" s="22">
        <v>0</v>
      </c>
      <c r="K918" s="22">
        <v>6.5000000000000006E-3</v>
      </c>
      <c r="L918" s="22">
        <v>3.1099999999999999E-2</v>
      </c>
      <c r="M918" s="22">
        <v>0</v>
      </c>
      <c r="N918" s="22">
        <v>0</v>
      </c>
      <c r="O918" s="22">
        <v>5.1399999999999994E-2</v>
      </c>
      <c r="P918" s="22">
        <v>0.93669999999999998</v>
      </c>
      <c r="Q918" s="22">
        <v>0</v>
      </c>
      <c r="R918" s="22">
        <v>0</v>
      </c>
      <c r="S918" s="22">
        <v>7.3000000000000001E-3</v>
      </c>
      <c r="T918" s="22">
        <v>4.5999999999999999E-3</v>
      </c>
      <c r="U918" s="22">
        <v>0</v>
      </c>
      <c r="V918" s="22">
        <v>0</v>
      </c>
      <c r="W918" s="22">
        <v>0.92249999999999999</v>
      </c>
      <c r="X918" s="22">
        <v>5.3E-3</v>
      </c>
      <c r="Y918" s="22">
        <v>0</v>
      </c>
      <c r="Z918" s="22">
        <v>0</v>
      </c>
      <c r="AA918" s="22">
        <v>6.5000000000000006E-3</v>
      </c>
      <c r="AB918" s="22">
        <v>6.5700000000000008E-2</v>
      </c>
      <c r="AC918" s="2">
        <v>346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2">
        <v>0</v>
      </c>
      <c r="F919" s="22">
        <v>0</v>
      </c>
      <c r="G919" s="22">
        <v>0.46869999999999995</v>
      </c>
      <c r="H919" s="22">
        <v>0.48799999999999999</v>
      </c>
      <c r="I919" s="22">
        <v>0</v>
      </c>
      <c r="J919" s="22">
        <v>0</v>
      </c>
      <c r="K919" s="22">
        <v>1.2199999999999999E-2</v>
      </c>
      <c r="L919" s="22">
        <v>3.1099999999999999E-2</v>
      </c>
      <c r="M919" s="22">
        <v>0</v>
      </c>
      <c r="N919" s="22">
        <v>0</v>
      </c>
      <c r="O919" s="22">
        <v>5.6600000000000004E-2</v>
      </c>
      <c r="P919" s="22">
        <v>0.92779999999999996</v>
      </c>
      <c r="Q919" s="22">
        <v>0</v>
      </c>
      <c r="R919" s="22">
        <v>0</v>
      </c>
      <c r="S919" s="22">
        <v>1.2199999999999999E-2</v>
      </c>
      <c r="T919" s="22">
        <v>3.4000000000000002E-3</v>
      </c>
      <c r="U919" s="22">
        <v>0</v>
      </c>
      <c r="V919" s="22">
        <v>0</v>
      </c>
      <c r="W919" s="22">
        <v>0.90450000000000008</v>
      </c>
      <c r="X919" s="22">
        <v>1.83E-2</v>
      </c>
      <c r="Y919" s="22">
        <v>0</v>
      </c>
      <c r="Z919" s="22">
        <v>0</v>
      </c>
      <c r="AA919" s="22">
        <v>1.23E-2</v>
      </c>
      <c r="AB919" s="22">
        <v>6.4899999999999999E-2</v>
      </c>
      <c r="AC919" s="2">
        <v>347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2">
        <v>0</v>
      </c>
      <c r="F920" s="22">
        <v>0</v>
      </c>
      <c r="G920" s="22">
        <v>0.46869999999999995</v>
      </c>
      <c r="H920" s="22">
        <v>0.47759999999999997</v>
      </c>
      <c r="I920" s="22">
        <v>0</v>
      </c>
      <c r="J920" s="22">
        <v>0</v>
      </c>
      <c r="K920" s="22">
        <v>2.2599999999999999E-2</v>
      </c>
      <c r="L920" s="22">
        <v>3.1099999999999999E-2</v>
      </c>
      <c r="M920" s="22">
        <v>0</v>
      </c>
      <c r="N920" s="22">
        <v>0</v>
      </c>
      <c r="O920" s="22">
        <v>5.91E-2</v>
      </c>
      <c r="P920" s="22">
        <v>0.91569999999999996</v>
      </c>
      <c r="Q920" s="22">
        <v>0</v>
      </c>
      <c r="R920" s="22">
        <v>0</v>
      </c>
      <c r="S920" s="22">
        <v>2.23E-2</v>
      </c>
      <c r="T920" s="22">
        <v>2.8999999999999998E-3</v>
      </c>
      <c r="U920" s="22">
        <v>0</v>
      </c>
      <c r="V920" s="22">
        <v>0</v>
      </c>
      <c r="W920" s="22">
        <v>0.89080000000000004</v>
      </c>
      <c r="X920" s="22">
        <v>1.95E-2</v>
      </c>
      <c r="Y920" s="22">
        <v>0</v>
      </c>
      <c r="Z920" s="22">
        <v>0</v>
      </c>
      <c r="AA920" s="22">
        <v>2.3E-2</v>
      </c>
      <c r="AB920" s="22">
        <v>6.6699999999999995E-2</v>
      </c>
      <c r="AC920" s="2">
        <v>348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2">
        <v>0</v>
      </c>
      <c r="F921" s="22">
        <v>0</v>
      </c>
      <c r="G921" s="22">
        <v>0.46880000000000005</v>
      </c>
      <c r="H921" s="22">
        <v>0.46659999999999996</v>
      </c>
      <c r="I921" s="22">
        <v>0</v>
      </c>
      <c r="J921" s="22">
        <v>0</v>
      </c>
      <c r="K921" s="22">
        <v>3.3500000000000002E-2</v>
      </c>
      <c r="L921" s="22">
        <v>3.1099999999999999E-2</v>
      </c>
      <c r="M921" s="22">
        <v>0</v>
      </c>
      <c r="N921" s="22">
        <v>0</v>
      </c>
      <c r="O921" s="22">
        <v>7.3499999999999996E-2</v>
      </c>
      <c r="P921" s="22">
        <v>0.88760000000000006</v>
      </c>
      <c r="Q921" s="22">
        <v>0</v>
      </c>
      <c r="R921" s="22">
        <v>0</v>
      </c>
      <c r="S921" s="22">
        <v>3.3799999999999997E-2</v>
      </c>
      <c r="T921" s="22">
        <v>5.1000000000000004E-3</v>
      </c>
      <c r="U921" s="22">
        <v>0</v>
      </c>
      <c r="V921" s="22">
        <v>0</v>
      </c>
      <c r="W921" s="22">
        <v>0.8798999999999999</v>
      </c>
      <c r="X921" s="22">
        <v>2.7999999999999997E-2</v>
      </c>
      <c r="Y921" s="22">
        <v>0</v>
      </c>
      <c r="Z921" s="22">
        <v>0</v>
      </c>
      <c r="AA921" s="22">
        <v>3.4300000000000004E-2</v>
      </c>
      <c r="AB921" s="22">
        <v>5.7800000000000004E-2</v>
      </c>
      <c r="AC921" s="2">
        <v>349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2">
        <v>0</v>
      </c>
      <c r="F922" s="22">
        <v>0</v>
      </c>
      <c r="G922" s="22">
        <v>0.46909999999999996</v>
      </c>
      <c r="H922" s="22">
        <v>0.44640000000000002</v>
      </c>
      <c r="I922" s="22">
        <v>0</v>
      </c>
      <c r="J922" s="22">
        <v>0</v>
      </c>
      <c r="K922" s="22">
        <v>5.3600000000000002E-2</v>
      </c>
      <c r="L922" s="22">
        <v>3.0899999999999997E-2</v>
      </c>
      <c r="M922" s="22">
        <v>0</v>
      </c>
      <c r="N922" s="22">
        <v>0</v>
      </c>
      <c r="O922" s="22">
        <v>8.3599999999999994E-2</v>
      </c>
      <c r="P922" s="22">
        <v>0.85829999999999995</v>
      </c>
      <c r="Q922" s="22">
        <v>0</v>
      </c>
      <c r="R922" s="22">
        <v>0</v>
      </c>
      <c r="S922" s="22">
        <v>5.2999999999999999E-2</v>
      </c>
      <c r="T922" s="22">
        <v>5.1000000000000004E-3</v>
      </c>
      <c r="U922" s="22">
        <v>0</v>
      </c>
      <c r="V922" s="22">
        <v>0</v>
      </c>
      <c r="W922" s="22">
        <v>0.87069999999999992</v>
      </c>
      <c r="X922" s="22">
        <v>1.2E-2</v>
      </c>
      <c r="Y922" s="22">
        <v>0</v>
      </c>
      <c r="Z922" s="22">
        <v>0</v>
      </c>
      <c r="AA922" s="22">
        <v>5.4000000000000006E-2</v>
      </c>
      <c r="AB922" s="22">
        <v>6.3299999999999995E-2</v>
      </c>
      <c r="AC922" s="2">
        <v>350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2">
        <v>0</v>
      </c>
      <c r="F923" s="22">
        <v>0</v>
      </c>
      <c r="G923" s="22">
        <v>0.46679999999999999</v>
      </c>
      <c r="H923" s="22">
        <v>0.40200000000000002</v>
      </c>
      <c r="I923" s="22">
        <v>0</v>
      </c>
      <c r="J923" s="22">
        <v>0</v>
      </c>
      <c r="K923" s="22">
        <v>0.1</v>
      </c>
      <c r="L923" s="22">
        <v>3.1200000000000002E-2</v>
      </c>
      <c r="M923" s="22">
        <v>0</v>
      </c>
      <c r="N923" s="22">
        <v>0</v>
      </c>
      <c r="O923" s="22">
        <v>0.1404</v>
      </c>
      <c r="P923" s="22">
        <v>0.75340000000000007</v>
      </c>
      <c r="Q923" s="22">
        <v>0</v>
      </c>
      <c r="R923" s="22">
        <v>0</v>
      </c>
      <c r="S923" s="22">
        <v>9.9000000000000005E-2</v>
      </c>
      <c r="T923" s="22">
        <v>7.1999999999999998E-3</v>
      </c>
      <c r="U923" s="22">
        <v>0</v>
      </c>
      <c r="V923" s="22">
        <v>0</v>
      </c>
      <c r="W923" s="22">
        <v>0.79769999999999996</v>
      </c>
      <c r="X923" s="22">
        <v>3.3599999999999998E-2</v>
      </c>
      <c r="Y923" s="22">
        <v>0</v>
      </c>
      <c r="Z923" s="22">
        <v>0</v>
      </c>
      <c r="AA923" s="22">
        <v>0.1016</v>
      </c>
      <c r="AB923" s="22">
        <v>6.7099999999999993E-2</v>
      </c>
      <c r="AC923" s="2">
        <v>351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2">
        <v>0</v>
      </c>
      <c r="F924" s="22">
        <v>0</v>
      </c>
      <c r="G924" s="22">
        <v>0.47</v>
      </c>
      <c r="H924" s="22">
        <v>0.3483</v>
      </c>
      <c r="I924" s="22">
        <v>0</v>
      </c>
      <c r="J924" s="22">
        <v>0</v>
      </c>
      <c r="K924" s="22">
        <v>0.151</v>
      </c>
      <c r="L924" s="22">
        <v>3.0699999999999998E-2</v>
      </c>
      <c r="M924" s="22">
        <v>0</v>
      </c>
      <c r="N924" s="22">
        <v>0</v>
      </c>
      <c r="O924" s="22">
        <v>0.187</v>
      </c>
      <c r="P924" s="22">
        <v>0.65579999999999994</v>
      </c>
      <c r="Q924" s="22">
        <v>0</v>
      </c>
      <c r="R924" s="22">
        <v>0</v>
      </c>
      <c r="S924" s="22">
        <v>0.14849999999999999</v>
      </c>
      <c r="T924" s="22">
        <v>8.6999999999999994E-3</v>
      </c>
      <c r="U924" s="22">
        <v>0</v>
      </c>
      <c r="V924" s="22">
        <v>0</v>
      </c>
      <c r="W924" s="22">
        <v>0.74159999999999993</v>
      </c>
      <c r="X924" s="22">
        <v>5.2300000000000006E-2</v>
      </c>
      <c r="Y924" s="22">
        <v>0</v>
      </c>
      <c r="Z924" s="22">
        <v>0</v>
      </c>
      <c r="AA924" s="22">
        <v>0.15490000000000001</v>
      </c>
      <c r="AB924" s="22">
        <v>5.1200000000000002E-2</v>
      </c>
      <c r="AC924" s="2">
        <v>352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2">
        <v>0</v>
      </c>
      <c r="F925" s="22">
        <v>0</v>
      </c>
      <c r="G925" s="22">
        <v>0.46960000000000002</v>
      </c>
      <c r="H925" s="22">
        <v>0.29770000000000002</v>
      </c>
      <c r="I925" s="22">
        <v>0</v>
      </c>
      <c r="J925" s="22">
        <v>0</v>
      </c>
      <c r="K925" s="22">
        <v>0.20120000000000002</v>
      </c>
      <c r="L925" s="22">
        <v>3.15E-2</v>
      </c>
      <c r="M925" s="22">
        <v>0</v>
      </c>
      <c r="N925" s="22">
        <v>0</v>
      </c>
      <c r="O925" s="22">
        <v>0.25340000000000001</v>
      </c>
      <c r="P925" s="22">
        <v>0.53610000000000002</v>
      </c>
      <c r="Q925" s="22">
        <v>0</v>
      </c>
      <c r="R925" s="22">
        <v>0</v>
      </c>
      <c r="S925" s="22">
        <v>0.19649999999999998</v>
      </c>
      <c r="T925" s="22">
        <v>1.3999999999999999E-2</v>
      </c>
      <c r="U925" s="22">
        <v>0</v>
      </c>
      <c r="V925" s="22">
        <v>0</v>
      </c>
      <c r="W925" s="22">
        <v>0.6543000000000001</v>
      </c>
      <c r="X925" s="22">
        <v>9.4700000000000006E-2</v>
      </c>
      <c r="Y925" s="22">
        <v>0</v>
      </c>
      <c r="Z925" s="22">
        <v>0</v>
      </c>
      <c r="AA925" s="22">
        <v>0.20569999999999999</v>
      </c>
      <c r="AB925" s="22">
        <v>4.53E-2</v>
      </c>
      <c r="AC925" s="2">
        <v>353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2">
        <v>0</v>
      </c>
      <c r="F926" s="22">
        <v>0</v>
      </c>
      <c r="G926" s="22">
        <v>0.43859999999999999</v>
      </c>
      <c r="H926" s="22">
        <v>0.50009999999999999</v>
      </c>
      <c r="I926" s="22">
        <v>0</v>
      </c>
      <c r="J926" s="22">
        <v>0</v>
      </c>
      <c r="K926" s="22">
        <v>0</v>
      </c>
      <c r="L926" s="22">
        <v>6.13E-2</v>
      </c>
      <c r="M926" s="22">
        <v>0</v>
      </c>
      <c r="N926" s="22">
        <v>0</v>
      </c>
      <c r="O926" s="22">
        <v>5.16E-2</v>
      </c>
      <c r="P926" s="22">
        <v>0.94499999999999995</v>
      </c>
      <c r="Q926" s="22">
        <v>0</v>
      </c>
      <c r="R926" s="22">
        <v>0</v>
      </c>
      <c r="S926" s="22">
        <v>0</v>
      </c>
      <c r="T926" s="22">
        <v>3.4000000000000002E-3</v>
      </c>
      <c r="U926" s="22">
        <v>0</v>
      </c>
      <c r="V926" s="22">
        <v>0</v>
      </c>
      <c r="W926" s="22">
        <v>0.87690000000000001</v>
      </c>
      <c r="X926" s="22">
        <v>5.8999999999999999E-3</v>
      </c>
      <c r="Y926" s="22">
        <v>0</v>
      </c>
      <c r="Z926" s="22">
        <v>0</v>
      </c>
      <c r="AA926" s="22">
        <v>0</v>
      </c>
      <c r="AB926" s="22">
        <v>0.11720000000000001</v>
      </c>
      <c r="AC926" s="2">
        <v>354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2">
        <v>0</v>
      </c>
      <c r="F927" s="22">
        <v>0</v>
      </c>
      <c r="G927" s="22">
        <v>0.43670000000000003</v>
      </c>
      <c r="H927" s="22">
        <v>0.49209999999999998</v>
      </c>
      <c r="I927" s="22">
        <v>0</v>
      </c>
      <c r="J927" s="22">
        <v>0</v>
      </c>
      <c r="K927" s="22">
        <v>8.1000000000000013E-3</v>
      </c>
      <c r="L927" s="22">
        <v>6.3099999999999989E-2</v>
      </c>
      <c r="M927" s="22">
        <v>0</v>
      </c>
      <c r="N927" s="22">
        <v>0</v>
      </c>
      <c r="O927" s="22">
        <v>5.2300000000000006E-2</v>
      </c>
      <c r="P927" s="22">
        <v>0.93379999999999996</v>
      </c>
      <c r="Q927" s="22">
        <v>0</v>
      </c>
      <c r="R927" s="22">
        <v>0</v>
      </c>
      <c r="S927" s="22">
        <v>1.0200000000000001E-2</v>
      </c>
      <c r="T927" s="22">
        <v>3.7000000000000002E-3</v>
      </c>
      <c r="U927" s="22">
        <v>0</v>
      </c>
      <c r="V927" s="22">
        <v>0</v>
      </c>
      <c r="W927" s="22">
        <v>0.86840000000000006</v>
      </c>
      <c r="X927" s="22">
        <v>4.3E-3</v>
      </c>
      <c r="Y927" s="22">
        <v>0</v>
      </c>
      <c r="Z927" s="22">
        <v>0</v>
      </c>
      <c r="AA927" s="22">
        <v>7.0999999999999995E-3</v>
      </c>
      <c r="AB927" s="22">
        <v>0.1202</v>
      </c>
      <c r="AC927" s="2">
        <v>355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2">
        <v>0</v>
      </c>
      <c r="F928" s="22">
        <v>0</v>
      </c>
      <c r="G928" s="22">
        <v>0.43819999999999998</v>
      </c>
      <c r="H928" s="22">
        <v>0.48909999999999998</v>
      </c>
      <c r="I928" s="22">
        <v>0</v>
      </c>
      <c r="J928" s="22">
        <v>0</v>
      </c>
      <c r="K928" s="22">
        <v>1.1399999999999999E-2</v>
      </c>
      <c r="L928" s="22">
        <v>6.13E-2</v>
      </c>
      <c r="M928" s="22">
        <v>0</v>
      </c>
      <c r="N928" s="22">
        <v>0</v>
      </c>
      <c r="O928" s="22">
        <v>5.3899999999999997E-2</v>
      </c>
      <c r="P928" s="22">
        <v>0.92749999999999999</v>
      </c>
      <c r="Q928" s="22">
        <v>0</v>
      </c>
      <c r="R928" s="22">
        <v>0</v>
      </c>
      <c r="S928" s="22">
        <v>1.4499999999999999E-2</v>
      </c>
      <c r="T928" s="22">
        <v>4.0999999999999995E-3</v>
      </c>
      <c r="U928" s="22">
        <v>0</v>
      </c>
      <c r="V928" s="22">
        <v>0</v>
      </c>
      <c r="W928" s="22">
        <v>0.86109999999999998</v>
      </c>
      <c r="X928" s="22">
        <v>3.2000000000000002E-3</v>
      </c>
      <c r="Y928" s="22">
        <v>0</v>
      </c>
      <c r="Z928" s="22">
        <v>0</v>
      </c>
      <c r="AA928" s="22">
        <v>1.11E-2</v>
      </c>
      <c r="AB928" s="22">
        <v>0.1246</v>
      </c>
      <c r="AC928" s="2">
        <v>356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2">
        <v>0</v>
      </c>
      <c r="F929" s="22">
        <v>0</v>
      </c>
      <c r="G929" s="22">
        <v>0.439</v>
      </c>
      <c r="H929" s="22">
        <v>0.47749999999999998</v>
      </c>
      <c r="I929" s="22">
        <v>0</v>
      </c>
      <c r="J929" s="22">
        <v>0</v>
      </c>
      <c r="K929" s="22">
        <v>2.2099999999999998E-2</v>
      </c>
      <c r="L929" s="22">
        <v>6.1399999999999996E-2</v>
      </c>
      <c r="M929" s="22">
        <v>0</v>
      </c>
      <c r="N929" s="22">
        <v>0</v>
      </c>
      <c r="O929" s="22">
        <v>5.6299999999999996E-2</v>
      </c>
      <c r="P929" s="22">
        <v>0.91359999999999997</v>
      </c>
      <c r="Q929" s="22">
        <v>0</v>
      </c>
      <c r="R929" s="22">
        <v>0</v>
      </c>
      <c r="S929" s="22">
        <v>2.7400000000000001E-2</v>
      </c>
      <c r="T929" s="22">
        <v>2.7000000000000001E-3</v>
      </c>
      <c r="U929" s="22">
        <v>0</v>
      </c>
      <c r="V929" s="22">
        <v>0</v>
      </c>
      <c r="W929" s="22">
        <v>0.85010000000000008</v>
      </c>
      <c r="X929" s="22">
        <v>4.0000000000000001E-3</v>
      </c>
      <c r="Y929" s="22">
        <v>0</v>
      </c>
      <c r="Z929" s="22">
        <v>0</v>
      </c>
      <c r="AA929" s="22">
        <v>1.9599999999999999E-2</v>
      </c>
      <c r="AB929" s="22">
        <v>0.1263</v>
      </c>
      <c r="AC929" s="2">
        <v>357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2">
        <v>0</v>
      </c>
      <c r="F930" s="22">
        <v>0</v>
      </c>
      <c r="G930" s="22">
        <v>0.43869999999999998</v>
      </c>
      <c r="H930" s="22">
        <v>0.46539999999999998</v>
      </c>
      <c r="I930" s="22">
        <v>0</v>
      </c>
      <c r="J930" s="22">
        <v>0</v>
      </c>
      <c r="K930" s="22">
        <v>3.4599999999999999E-2</v>
      </c>
      <c r="L930" s="22">
        <v>6.13E-2</v>
      </c>
      <c r="M930" s="22">
        <v>0</v>
      </c>
      <c r="N930" s="22">
        <v>0</v>
      </c>
      <c r="O930" s="22">
        <v>6.3200000000000006E-2</v>
      </c>
      <c r="P930" s="22">
        <v>0.89269999999999994</v>
      </c>
      <c r="Q930" s="22">
        <v>0</v>
      </c>
      <c r="R930" s="22">
        <v>0</v>
      </c>
      <c r="S930" s="22">
        <v>3.95E-2</v>
      </c>
      <c r="T930" s="22">
        <v>4.5999999999999999E-3</v>
      </c>
      <c r="U930" s="22">
        <v>0</v>
      </c>
      <c r="V930" s="22">
        <v>0</v>
      </c>
      <c r="W930" s="22">
        <v>0.84200000000000008</v>
      </c>
      <c r="X930" s="22">
        <v>3.4999999999999996E-3</v>
      </c>
      <c r="Y930" s="22">
        <v>0</v>
      </c>
      <c r="Z930" s="22">
        <v>0</v>
      </c>
      <c r="AA930" s="22">
        <v>2.86E-2</v>
      </c>
      <c r="AB930" s="22">
        <v>0.12590000000000001</v>
      </c>
      <c r="AC930" s="2">
        <v>358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2">
        <v>0</v>
      </c>
      <c r="F931" s="22">
        <v>0</v>
      </c>
      <c r="G931" s="22">
        <v>0.43719999999999998</v>
      </c>
      <c r="H931" s="22">
        <v>0.4481</v>
      </c>
      <c r="I931" s="22">
        <v>0</v>
      </c>
      <c r="J931" s="22">
        <v>0</v>
      </c>
      <c r="K931" s="22">
        <v>5.1500000000000004E-2</v>
      </c>
      <c r="L931" s="22">
        <v>6.3200000000000006E-2</v>
      </c>
      <c r="M931" s="22">
        <v>0</v>
      </c>
      <c r="N931" s="22">
        <v>0</v>
      </c>
      <c r="O931" s="22">
        <v>6.4100000000000004E-2</v>
      </c>
      <c r="P931" s="22">
        <v>0.87</v>
      </c>
      <c r="Q931" s="22">
        <v>0</v>
      </c>
      <c r="R931" s="22">
        <v>0</v>
      </c>
      <c r="S931" s="22">
        <v>0.06</v>
      </c>
      <c r="T931" s="22">
        <v>5.8999999999999999E-3</v>
      </c>
      <c r="U931" s="22">
        <v>0</v>
      </c>
      <c r="V931" s="22">
        <v>0</v>
      </c>
      <c r="W931" s="22">
        <v>0.8256</v>
      </c>
      <c r="X931" s="22">
        <v>6.0000000000000001E-3</v>
      </c>
      <c r="Y931" s="22">
        <v>0</v>
      </c>
      <c r="Z931" s="22">
        <v>0</v>
      </c>
      <c r="AA931" s="22">
        <v>4.3299999999999998E-2</v>
      </c>
      <c r="AB931" s="22">
        <v>0.12509999999999999</v>
      </c>
      <c r="AC931" s="2">
        <v>359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2">
        <v>0</v>
      </c>
      <c r="F932" s="22">
        <v>0</v>
      </c>
      <c r="G932" s="22">
        <v>0.44020000000000004</v>
      </c>
      <c r="H932" s="22">
        <v>0.39700000000000002</v>
      </c>
      <c r="I932" s="22">
        <v>0</v>
      </c>
      <c r="J932" s="22">
        <v>0</v>
      </c>
      <c r="K932" s="22">
        <v>0.10189999999999999</v>
      </c>
      <c r="L932" s="22">
        <v>6.0899999999999996E-2</v>
      </c>
      <c r="M932" s="22">
        <v>0</v>
      </c>
      <c r="N932" s="22">
        <v>0</v>
      </c>
      <c r="O932" s="22">
        <v>9.820000000000001E-2</v>
      </c>
      <c r="P932" s="22">
        <v>0.76870000000000005</v>
      </c>
      <c r="Q932" s="22">
        <v>0</v>
      </c>
      <c r="R932" s="22">
        <v>0</v>
      </c>
      <c r="S932" s="22">
        <v>0.1201</v>
      </c>
      <c r="T932" s="22">
        <v>1.3000000000000001E-2</v>
      </c>
      <c r="U932" s="22">
        <v>0</v>
      </c>
      <c r="V932" s="22">
        <v>0</v>
      </c>
      <c r="W932" s="22">
        <v>0.76959999999999995</v>
      </c>
      <c r="X932" s="22">
        <v>2.5699999999999997E-2</v>
      </c>
      <c r="Y932" s="22">
        <v>0</v>
      </c>
      <c r="Z932" s="22">
        <v>0</v>
      </c>
      <c r="AA932" s="22">
        <v>8.4600000000000009E-2</v>
      </c>
      <c r="AB932" s="22">
        <v>0.1201</v>
      </c>
      <c r="AC932" s="2">
        <v>360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2">
        <v>0</v>
      </c>
      <c r="F933" s="22">
        <v>0</v>
      </c>
      <c r="G933" s="22">
        <v>0.43990000000000001</v>
      </c>
      <c r="H933" s="22">
        <v>0.29719999999999996</v>
      </c>
      <c r="I933" s="22">
        <v>0</v>
      </c>
      <c r="J933" s="22">
        <v>0</v>
      </c>
      <c r="K933" s="22">
        <v>0.2021</v>
      </c>
      <c r="L933" s="22">
        <v>6.08E-2</v>
      </c>
      <c r="M933" s="22">
        <v>0</v>
      </c>
      <c r="N933" s="22">
        <v>0</v>
      </c>
      <c r="O933" s="22">
        <v>0.17329999999999998</v>
      </c>
      <c r="P933" s="22">
        <v>0.58609999999999995</v>
      </c>
      <c r="Q933" s="22">
        <v>0</v>
      </c>
      <c r="R933" s="22">
        <v>0</v>
      </c>
      <c r="S933" s="22">
        <v>0.22309999999999999</v>
      </c>
      <c r="T933" s="22">
        <v>1.7500000000000002E-2</v>
      </c>
      <c r="U933" s="22">
        <v>0</v>
      </c>
      <c r="V933" s="22">
        <v>0</v>
      </c>
      <c r="W933" s="22">
        <v>0.6631999999999999</v>
      </c>
      <c r="X933" s="22">
        <v>3.7999999999999999E-2</v>
      </c>
      <c r="Y933" s="22">
        <v>0</v>
      </c>
      <c r="Z933" s="22">
        <v>0</v>
      </c>
      <c r="AA933" s="22">
        <v>0.18350000000000002</v>
      </c>
      <c r="AB933" s="22">
        <v>0.1153</v>
      </c>
      <c r="AC933" s="2">
        <v>361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2">
        <v>0</v>
      </c>
      <c r="F934" s="22">
        <v>0</v>
      </c>
      <c r="G934" s="22">
        <v>0.49990000000000001</v>
      </c>
      <c r="H934" s="22">
        <v>0.50009999999999999</v>
      </c>
      <c r="I934" s="22">
        <v>0</v>
      </c>
      <c r="J934" s="22">
        <v>0</v>
      </c>
      <c r="K934" s="22">
        <v>0</v>
      </c>
      <c r="L934" s="22">
        <v>0</v>
      </c>
      <c r="M934" s="22">
        <v>0</v>
      </c>
      <c r="N934" s="22">
        <v>0</v>
      </c>
      <c r="O934" s="22">
        <v>0.13800000000000001</v>
      </c>
      <c r="P934" s="22">
        <v>0.86199999999999999</v>
      </c>
      <c r="Q934" s="22">
        <v>0</v>
      </c>
      <c r="R934" s="22">
        <v>0</v>
      </c>
      <c r="S934" s="22">
        <v>0</v>
      </c>
      <c r="T934" s="22">
        <v>0</v>
      </c>
      <c r="U934" s="22">
        <v>0</v>
      </c>
      <c r="V934" s="22">
        <v>0</v>
      </c>
      <c r="W934" s="22">
        <v>0.92700000000000005</v>
      </c>
      <c r="X934" s="22">
        <v>7.2999999999999995E-2</v>
      </c>
      <c r="Y934" s="22">
        <v>0</v>
      </c>
      <c r="Z934" s="22">
        <v>0</v>
      </c>
      <c r="AA934" s="22">
        <v>0</v>
      </c>
      <c r="AB934" s="22">
        <v>0</v>
      </c>
      <c r="AC934" s="2">
        <v>362</v>
      </c>
    </row>
    <row r="935" spans="1:29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2">
        <v>0</v>
      </c>
      <c r="F935" s="22">
        <v>0</v>
      </c>
      <c r="G935" s="22">
        <v>0.49990000000000001</v>
      </c>
      <c r="H935" s="22">
        <v>0.48829999999999996</v>
      </c>
      <c r="I935" s="22">
        <v>0</v>
      </c>
      <c r="J935" s="22">
        <v>0</v>
      </c>
      <c r="K935" s="22">
        <v>1.18E-2</v>
      </c>
      <c r="L935" s="22">
        <v>0</v>
      </c>
      <c r="M935" s="22">
        <v>0</v>
      </c>
      <c r="N935" s="22">
        <v>0</v>
      </c>
      <c r="O935" s="22">
        <v>0.14910000000000001</v>
      </c>
      <c r="P935" s="22">
        <v>0.84019999999999995</v>
      </c>
      <c r="Q935" s="22">
        <v>0</v>
      </c>
      <c r="R935" s="22">
        <v>0</v>
      </c>
      <c r="S935" s="22">
        <v>1.0700000000000001E-2</v>
      </c>
      <c r="T935" s="22">
        <v>0</v>
      </c>
      <c r="U935" s="22">
        <v>0</v>
      </c>
      <c r="V935" s="22">
        <v>0</v>
      </c>
      <c r="W935" s="22">
        <v>0.91659999999999997</v>
      </c>
      <c r="X935" s="22">
        <v>7.0699999999999999E-2</v>
      </c>
      <c r="Y935" s="22">
        <v>0</v>
      </c>
      <c r="Z935" s="22">
        <v>0</v>
      </c>
      <c r="AA935" s="22">
        <v>1.2699999999999999E-2</v>
      </c>
      <c r="AB935" s="22">
        <v>0</v>
      </c>
      <c r="AC935" s="2">
        <v>363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2">
        <v>0</v>
      </c>
      <c r="F936" s="22">
        <v>0</v>
      </c>
      <c r="G936" s="22">
        <v>0.50009999999999999</v>
      </c>
      <c r="H936" s="22">
        <v>0.47740000000000005</v>
      </c>
      <c r="I936" s="22">
        <v>0</v>
      </c>
      <c r="J936" s="22">
        <v>0</v>
      </c>
      <c r="K936" s="22">
        <v>2.2499999999999999E-2</v>
      </c>
      <c r="L936" s="22">
        <v>0</v>
      </c>
      <c r="M936" s="22">
        <v>0</v>
      </c>
      <c r="N936" s="22">
        <v>0</v>
      </c>
      <c r="O936" s="22">
        <v>0.16449999999999998</v>
      </c>
      <c r="P936" s="22">
        <v>0.81579999999999997</v>
      </c>
      <c r="Q936" s="22">
        <v>0</v>
      </c>
      <c r="R936" s="22">
        <v>0</v>
      </c>
      <c r="S936" s="22">
        <v>1.9699999999999999E-2</v>
      </c>
      <c r="T936" s="22">
        <v>0</v>
      </c>
      <c r="U936" s="22">
        <v>0</v>
      </c>
      <c r="V936" s="22">
        <v>0</v>
      </c>
      <c r="W936" s="22">
        <v>0.90249999999999997</v>
      </c>
      <c r="X936" s="22">
        <v>7.2700000000000001E-2</v>
      </c>
      <c r="Y936" s="22">
        <v>0</v>
      </c>
      <c r="Z936" s="22">
        <v>0</v>
      </c>
      <c r="AA936" s="22">
        <v>2.4799999999999999E-2</v>
      </c>
      <c r="AB936" s="22">
        <v>0</v>
      </c>
      <c r="AC936" s="2">
        <v>364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2">
        <v>0</v>
      </c>
      <c r="F937" s="22">
        <v>0</v>
      </c>
      <c r="G937" s="22">
        <v>0.49990000000000001</v>
      </c>
      <c r="H937" s="22">
        <v>0.46729999999999999</v>
      </c>
      <c r="I937" s="22">
        <v>0</v>
      </c>
      <c r="J937" s="22">
        <v>0</v>
      </c>
      <c r="K937" s="22">
        <v>3.2799999999999996E-2</v>
      </c>
      <c r="L937" s="22">
        <v>0</v>
      </c>
      <c r="M937" s="22">
        <v>0</v>
      </c>
      <c r="N937" s="22">
        <v>0</v>
      </c>
      <c r="O937" s="22">
        <v>0.17319999999999999</v>
      </c>
      <c r="P937" s="22">
        <v>0.79819999999999991</v>
      </c>
      <c r="Q937" s="22">
        <v>0</v>
      </c>
      <c r="R937" s="22">
        <v>0</v>
      </c>
      <c r="S937" s="22">
        <v>2.86E-2</v>
      </c>
      <c r="T937" s="22">
        <v>0</v>
      </c>
      <c r="U937" s="22">
        <v>0</v>
      </c>
      <c r="V937" s="22">
        <v>0</v>
      </c>
      <c r="W937" s="22">
        <v>0.87829999999999997</v>
      </c>
      <c r="X937" s="22">
        <v>8.4900000000000003E-2</v>
      </c>
      <c r="Y937" s="22">
        <v>0</v>
      </c>
      <c r="Z937" s="22">
        <v>0</v>
      </c>
      <c r="AA937" s="22">
        <v>3.6799999999999999E-2</v>
      </c>
      <c r="AB937" s="22">
        <v>0</v>
      </c>
      <c r="AC937" s="2">
        <v>365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2">
        <v>0</v>
      </c>
      <c r="F938" s="22">
        <v>0</v>
      </c>
      <c r="G938" s="22">
        <v>0.50170000000000003</v>
      </c>
      <c r="H938" s="22">
        <v>0.46500000000000002</v>
      </c>
      <c r="I938" s="22">
        <v>0</v>
      </c>
      <c r="J938" s="22">
        <v>0</v>
      </c>
      <c r="K938" s="22">
        <v>3.3300000000000003E-2</v>
      </c>
      <c r="L938" s="22">
        <v>0</v>
      </c>
      <c r="M938" s="22">
        <v>0</v>
      </c>
      <c r="N938" s="22">
        <v>0</v>
      </c>
      <c r="O938" s="22">
        <v>0.2102</v>
      </c>
      <c r="P938" s="22">
        <v>0.74419999999999997</v>
      </c>
      <c r="Q938" s="22">
        <v>0</v>
      </c>
      <c r="R938" s="22">
        <v>0</v>
      </c>
      <c r="S938" s="22">
        <v>4.5599999999999995E-2</v>
      </c>
      <c r="T938" s="22">
        <v>0</v>
      </c>
      <c r="U938" s="22">
        <v>0</v>
      </c>
      <c r="V938" s="22">
        <v>0</v>
      </c>
      <c r="W938" s="22">
        <v>0.82389999999999997</v>
      </c>
      <c r="X938" s="22">
        <v>0.11749999999999999</v>
      </c>
      <c r="Y938" s="22">
        <v>0</v>
      </c>
      <c r="Z938" s="22">
        <v>0</v>
      </c>
      <c r="AA938" s="22">
        <v>5.8600000000000006E-2</v>
      </c>
      <c r="AB938" s="22">
        <v>0</v>
      </c>
      <c r="AC938" s="2">
        <v>366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2">
        <v>0</v>
      </c>
      <c r="F939" s="22">
        <v>0</v>
      </c>
      <c r="G939" s="22">
        <v>0.49930000000000002</v>
      </c>
      <c r="H939" s="22">
        <v>0.44880000000000003</v>
      </c>
      <c r="I939" s="22">
        <v>0</v>
      </c>
      <c r="J939" s="22">
        <v>0</v>
      </c>
      <c r="K939" s="22">
        <v>5.1900000000000002E-2</v>
      </c>
      <c r="L939" s="22">
        <v>0</v>
      </c>
      <c r="M939" s="22">
        <v>0</v>
      </c>
      <c r="N939" s="22">
        <v>0</v>
      </c>
      <c r="O939" s="22">
        <v>0.3387</v>
      </c>
      <c r="P939" s="22">
        <v>0.56369999999999998</v>
      </c>
      <c r="Q939" s="22">
        <v>0</v>
      </c>
      <c r="R939" s="22">
        <v>0</v>
      </c>
      <c r="S939" s="22">
        <v>9.7599999999999992E-2</v>
      </c>
      <c r="T939" s="22">
        <v>0</v>
      </c>
      <c r="U939" s="22">
        <v>0</v>
      </c>
      <c r="V939" s="22">
        <v>0</v>
      </c>
      <c r="W939" s="22">
        <v>0.62159999999999993</v>
      </c>
      <c r="X939" s="22">
        <v>0.2722</v>
      </c>
      <c r="Y939" s="22">
        <v>0</v>
      </c>
      <c r="Z939" s="22">
        <v>0</v>
      </c>
      <c r="AA939" s="22">
        <v>0.10619999999999999</v>
      </c>
      <c r="AB939" s="22">
        <v>0</v>
      </c>
      <c r="AC939" s="2">
        <v>367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2">
        <v>0</v>
      </c>
      <c r="F940" s="22">
        <v>0</v>
      </c>
      <c r="G940" s="22">
        <v>0.46909999999999996</v>
      </c>
      <c r="H940" s="22">
        <v>0.49979999999999997</v>
      </c>
      <c r="I940" s="22">
        <v>0</v>
      </c>
      <c r="J940" s="22">
        <v>0</v>
      </c>
      <c r="K940" s="22">
        <v>0</v>
      </c>
      <c r="L940" s="22">
        <v>3.1099999999999999E-2</v>
      </c>
      <c r="M940" s="22">
        <v>0</v>
      </c>
      <c r="N940" s="22">
        <v>0</v>
      </c>
      <c r="O940" s="22">
        <v>5.1699999999999996E-2</v>
      </c>
      <c r="P940" s="22">
        <v>0.94440000000000002</v>
      </c>
      <c r="Q940" s="22">
        <v>0</v>
      </c>
      <c r="R940" s="22">
        <v>0</v>
      </c>
      <c r="S940" s="22">
        <v>0</v>
      </c>
      <c r="T940" s="22">
        <v>3.9000000000000003E-3</v>
      </c>
      <c r="U940" s="22">
        <v>0</v>
      </c>
      <c r="V940" s="22">
        <v>0</v>
      </c>
      <c r="W940" s="22">
        <v>0.91310000000000002</v>
      </c>
      <c r="X940" s="22">
        <v>1.8200000000000001E-2</v>
      </c>
      <c r="Y940" s="22">
        <v>0</v>
      </c>
      <c r="Z940" s="22">
        <v>0</v>
      </c>
      <c r="AA940" s="22">
        <v>0</v>
      </c>
      <c r="AB940" s="22">
        <v>6.8699999999999997E-2</v>
      </c>
      <c r="AC940" s="2">
        <v>368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2">
        <v>0</v>
      </c>
      <c r="F941" s="22">
        <v>0</v>
      </c>
      <c r="G941" s="22">
        <v>0.46889999999999998</v>
      </c>
      <c r="H941" s="22">
        <v>0.4914</v>
      </c>
      <c r="I941" s="22">
        <v>0</v>
      </c>
      <c r="J941" s="22">
        <v>0</v>
      </c>
      <c r="K941" s="22">
        <v>8.6E-3</v>
      </c>
      <c r="L941" s="22">
        <v>3.1099999999999999E-2</v>
      </c>
      <c r="M941" s="22">
        <v>0</v>
      </c>
      <c r="N941" s="22">
        <v>0</v>
      </c>
      <c r="O941" s="22">
        <v>5.0199999999999995E-2</v>
      </c>
      <c r="P941" s="22">
        <v>0.9373999999999999</v>
      </c>
      <c r="Q941" s="22">
        <v>0</v>
      </c>
      <c r="R941" s="22">
        <v>0</v>
      </c>
      <c r="S941" s="22">
        <v>8.199999999999999E-3</v>
      </c>
      <c r="T941" s="22">
        <v>4.1999999999999997E-3</v>
      </c>
      <c r="U941" s="22">
        <v>0</v>
      </c>
      <c r="V941" s="22">
        <v>0</v>
      </c>
      <c r="W941" s="22">
        <v>0.91020000000000001</v>
      </c>
      <c r="X941" s="22">
        <v>1.7100000000000001E-2</v>
      </c>
      <c r="Y941" s="22">
        <v>0</v>
      </c>
      <c r="Z941" s="22">
        <v>0</v>
      </c>
      <c r="AA941" s="22">
        <v>8.8000000000000005E-3</v>
      </c>
      <c r="AB941" s="22">
        <v>6.3899999999999998E-2</v>
      </c>
      <c r="AC941" s="2">
        <v>369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2">
        <v>0</v>
      </c>
      <c r="F942" s="22">
        <v>0</v>
      </c>
      <c r="G942" s="22">
        <v>0.76890000000000003</v>
      </c>
      <c r="H942" s="22">
        <v>0.1845</v>
      </c>
      <c r="I942" s="22">
        <v>0</v>
      </c>
      <c r="J942" s="22">
        <v>0</v>
      </c>
      <c r="K942" s="22">
        <v>1.55E-2</v>
      </c>
      <c r="L942" s="22">
        <v>3.1099999999999999E-2</v>
      </c>
      <c r="M942" s="22">
        <v>0</v>
      </c>
      <c r="N942" s="22">
        <v>0</v>
      </c>
      <c r="O942" s="22">
        <v>6.5199999999999994E-2</v>
      </c>
      <c r="P942" s="22">
        <v>0.9153</v>
      </c>
      <c r="Q942" s="22">
        <v>0</v>
      </c>
      <c r="R942" s="22">
        <v>0</v>
      </c>
      <c r="S942" s="22">
        <v>1.49E-2</v>
      </c>
      <c r="T942" s="22">
        <v>4.5999999999999999E-3</v>
      </c>
      <c r="U942" s="22">
        <v>0</v>
      </c>
      <c r="V942" s="22">
        <v>0</v>
      </c>
      <c r="W942" s="22">
        <v>0.90040000000000009</v>
      </c>
      <c r="X942" s="22">
        <v>1.84E-2</v>
      </c>
      <c r="Y942" s="22">
        <v>0</v>
      </c>
      <c r="Z942" s="22">
        <v>0</v>
      </c>
      <c r="AA942" s="22">
        <v>1.55E-2</v>
      </c>
      <c r="AB942" s="22">
        <v>6.5700000000000008E-2</v>
      </c>
      <c r="AC942" s="2">
        <v>370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2">
        <v>0</v>
      </c>
      <c r="F943" s="22">
        <v>0</v>
      </c>
      <c r="G943" s="22">
        <v>0.46960000000000002</v>
      </c>
      <c r="H943" s="22">
        <v>0.47619999999999996</v>
      </c>
      <c r="I943" s="22">
        <v>0</v>
      </c>
      <c r="J943" s="22">
        <v>0</v>
      </c>
      <c r="K943" s="22">
        <v>2.3099999999999999E-2</v>
      </c>
      <c r="L943" s="22">
        <v>3.1099999999999999E-2</v>
      </c>
      <c r="M943" s="22">
        <v>0</v>
      </c>
      <c r="N943" s="22">
        <v>0</v>
      </c>
      <c r="O943" s="22">
        <v>6.480000000000001E-2</v>
      </c>
      <c r="P943" s="22">
        <v>0.90890000000000004</v>
      </c>
      <c r="Q943" s="22">
        <v>0</v>
      </c>
      <c r="R943" s="22">
        <v>0</v>
      </c>
      <c r="S943" s="22">
        <v>2.29E-2</v>
      </c>
      <c r="T943" s="22">
        <v>3.4000000000000002E-3</v>
      </c>
      <c r="U943" s="22">
        <v>0</v>
      </c>
      <c r="V943" s="22">
        <v>0</v>
      </c>
      <c r="W943" s="22">
        <v>0.89379999999999993</v>
      </c>
      <c r="X943" s="22">
        <v>1.7899999999999999E-2</v>
      </c>
      <c r="Y943" s="22">
        <v>0</v>
      </c>
      <c r="Z943" s="22">
        <v>0</v>
      </c>
      <c r="AA943" s="22">
        <v>2.3399999999999997E-2</v>
      </c>
      <c r="AB943" s="22">
        <v>6.4899999999999999E-2</v>
      </c>
      <c r="AC943" s="2">
        <v>371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2">
        <v>0</v>
      </c>
      <c r="F944" s="22">
        <v>0</v>
      </c>
      <c r="G944" s="22">
        <v>0.46929999999999999</v>
      </c>
      <c r="H944" s="22">
        <v>0.4667</v>
      </c>
      <c r="I944" s="22">
        <v>0</v>
      </c>
      <c r="J944" s="22">
        <v>0</v>
      </c>
      <c r="K944" s="22">
        <v>3.2899999999999999E-2</v>
      </c>
      <c r="L944" s="22">
        <v>3.1099999999999999E-2</v>
      </c>
      <c r="M944" s="22">
        <v>0</v>
      </c>
      <c r="N944" s="22">
        <v>0</v>
      </c>
      <c r="O944" s="22">
        <v>7.5700000000000003E-2</v>
      </c>
      <c r="P944" s="22">
        <v>0.88939999999999997</v>
      </c>
      <c r="Q944" s="22">
        <v>0</v>
      </c>
      <c r="R944" s="22">
        <v>0</v>
      </c>
      <c r="S944" s="22">
        <v>3.2000000000000001E-2</v>
      </c>
      <c r="T944" s="22">
        <v>2.8999999999999998E-3</v>
      </c>
      <c r="U944" s="22">
        <v>0</v>
      </c>
      <c r="V944" s="22">
        <v>0</v>
      </c>
      <c r="W944" s="22">
        <v>0.87950000000000006</v>
      </c>
      <c r="X944" s="22">
        <v>1.9900000000000001E-2</v>
      </c>
      <c r="Y944" s="22">
        <v>0</v>
      </c>
      <c r="Z944" s="22">
        <v>0</v>
      </c>
      <c r="AA944" s="22">
        <v>3.39E-2</v>
      </c>
      <c r="AB944" s="22">
        <v>6.6699999999999995E-2</v>
      </c>
      <c r="AC944" s="2">
        <v>372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2">
        <v>0</v>
      </c>
      <c r="F945" s="22">
        <v>0</v>
      </c>
      <c r="G945" s="22">
        <v>0.46899999999999997</v>
      </c>
      <c r="H945" s="22">
        <v>0.44689999999999996</v>
      </c>
      <c r="I945" s="22">
        <v>0</v>
      </c>
      <c r="J945" s="22">
        <v>0</v>
      </c>
      <c r="K945" s="22">
        <v>5.2999999999999999E-2</v>
      </c>
      <c r="L945" s="22">
        <v>3.1099999999999999E-2</v>
      </c>
      <c r="M945" s="22">
        <v>0</v>
      </c>
      <c r="N945" s="22">
        <v>0</v>
      </c>
      <c r="O945" s="22">
        <v>8.2299999999999998E-2</v>
      </c>
      <c r="P945" s="22">
        <v>0.85829999999999995</v>
      </c>
      <c r="Q945" s="22">
        <v>0</v>
      </c>
      <c r="R945" s="22">
        <v>0</v>
      </c>
      <c r="S945" s="22">
        <v>5.2999999999999999E-2</v>
      </c>
      <c r="T945" s="22">
        <v>6.4000000000000003E-3</v>
      </c>
      <c r="U945" s="22">
        <v>0</v>
      </c>
      <c r="V945" s="22">
        <v>0</v>
      </c>
      <c r="W945" s="22">
        <v>0.85430000000000006</v>
      </c>
      <c r="X945" s="22">
        <v>2.7999999999999997E-2</v>
      </c>
      <c r="Y945" s="22">
        <v>0</v>
      </c>
      <c r="Z945" s="22">
        <v>0</v>
      </c>
      <c r="AA945" s="22">
        <v>5.4000000000000006E-2</v>
      </c>
      <c r="AB945" s="22">
        <v>6.3700000000000007E-2</v>
      </c>
      <c r="AC945" s="2">
        <v>373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2">
        <v>0</v>
      </c>
      <c r="F946" s="22">
        <v>0</v>
      </c>
      <c r="G946" s="22">
        <v>0.48859999999999998</v>
      </c>
      <c r="H946" s="22">
        <v>0.379</v>
      </c>
      <c r="I946" s="22">
        <v>0</v>
      </c>
      <c r="J946" s="22">
        <v>0</v>
      </c>
      <c r="K946" s="22">
        <v>0.1009</v>
      </c>
      <c r="L946" s="22">
        <v>3.15E-2</v>
      </c>
      <c r="M946" s="22">
        <v>0</v>
      </c>
      <c r="N946" s="22">
        <v>0</v>
      </c>
      <c r="O946" s="22">
        <v>0.13869999999999999</v>
      </c>
      <c r="P946" s="22">
        <v>0.75340000000000007</v>
      </c>
      <c r="Q946" s="22">
        <v>0</v>
      </c>
      <c r="R946" s="22">
        <v>0</v>
      </c>
      <c r="S946" s="22">
        <v>9.9000000000000005E-2</v>
      </c>
      <c r="T946" s="22">
        <v>8.8999999999999999E-3</v>
      </c>
      <c r="U946" s="22">
        <v>0</v>
      </c>
      <c r="V946" s="22">
        <v>0</v>
      </c>
      <c r="W946" s="22">
        <v>0.80010000000000003</v>
      </c>
      <c r="X946" s="22">
        <v>4.2500000000000003E-2</v>
      </c>
      <c r="Y946" s="22">
        <v>0</v>
      </c>
      <c r="Z946" s="22">
        <v>0</v>
      </c>
      <c r="AA946" s="22">
        <v>0.1016</v>
      </c>
      <c r="AB946" s="22">
        <v>5.5800000000000002E-2</v>
      </c>
      <c r="AC946" s="2">
        <v>374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2">
        <v>0</v>
      </c>
      <c r="F947" s="22">
        <v>0</v>
      </c>
      <c r="G947" s="22">
        <v>0.4375</v>
      </c>
      <c r="H947" s="22">
        <v>0.379</v>
      </c>
      <c r="I947" s="22">
        <v>0</v>
      </c>
      <c r="J947" s="22">
        <v>0</v>
      </c>
      <c r="K947" s="22">
        <v>0.15229999999999999</v>
      </c>
      <c r="L947" s="22">
        <v>3.1200000000000002E-2</v>
      </c>
      <c r="M947" s="22">
        <v>0</v>
      </c>
      <c r="N947" s="22">
        <v>0</v>
      </c>
      <c r="O947" s="22">
        <v>0.18659999999999999</v>
      </c>
      <c r="P947" s="22">
        <v>0.65579999999999994</v>
      </c>
      <c r="Q947" s="22">
        <v>0</v>
      </c>
      <c r="R947" s="22">
        <v>0</v>
      </c>
      <c r="S947" s="22">
        <v>0.14849999999999999</v>
      </c>
      <c r="T947" s="22">
        <v>9.1000000000000004E-3</v>
      </c>
      <c r="U947" s="22">
        <v>0</v>
      </c>
      <c r="V947" s="22">
        <v>0</v>
      </c>
      <c r="W947" s="22">
        <v>0.72230000000000005</v>
      </c>
      <c r="X947" s="22">
        <v>7.0300000000000001E-2</v>
      </c>
      <c r="Y947" s="22">
        <v>0</v>
      </c>
      <c r="Z947" s="22">
        <v>0</v>
      </c>
      <c r="AA947" s="22">
        <v>0.15490000000000001</v>
      </c>
      <c r="AB947" s="22">
        <v>5.2499999999999998E-2</v>
      </c>
      <c r="AC947" s="2">
        <v>375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2">
        <v>0</v>
      </c>
      <c r="F948" s="22">
        <v>0</v>
      </c>
      <c r="G948" s="22">
        <v>0.43869999999999998</v>
      </c>
      <c r="H948" s="22">
        <v>0.32909999999999995</v>
      </c>
      <c r="I948" s="22">
        <v>0</v>
      </c>
      <c r="J948" s="22">
        <v>0</v>
      </c>
      <c r="K948" s="22">
        <v>0.2016</v>
      </c>
      <c r="L948" s="22">
        <v>3.0600000000000002E-2</v>
      </c>
      <c r="M948" s="22">
        <v>0</v>
      </c>
      <c r="N948" s="22">
        <v>0</v>
      </c>
      <c r="O948" s="22">
        <v>0.25540000000000002</v>
      </c>
      <c r="P948" s="22">
        <v>0.53610000000000002</v>
      </c>
      <c r="Q948" s="22">
        <v>0</v>
      </c>
      <c r="R948" s="22">
        <v>0</v>
      </c>
      <c r="S948" s="22">
        <v>0.19649999999999998</v>
      </c>
      <c r="T948" s="22">
        <v>1.2E-2</v>
      </c>
      <c r="U948" s="22">
        <v>0</v>
      </c>
      <c r="V948" s="22">
        <v>0</v>
      </c>
      <c r="W948" s="22">
        <v>0.61529999999999996</v>
      </c>
      <c r="X948" s="22">
        <v>0.12890000000000001</v>
      </c>
      <c r="Y948" s="22">
        <v>0</v>
      </c>
      <c r="Z948" s="22">
        <v>0</v>
      </c>
      <c r="AA948" s="22">
        <v>0.20569999999999999</v>
      </c>
      <c r="AB948" s="22">
        <v>5.0099999999999999E-2</v>
      </c>
      <c r="AC948" s="2">
        <v>376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2">
        <v>0</v>
      </c>
      <c r="F949" s="22">
        <v>0</v>
      </c>
      <c r="G949" s="22">
        <v>0.43859999999999999</v>
      </c>
      <c r="H949" s="22">
        <v>0.50009999999999999</v>
      </c>
      <c r="I949" s="22">
        <v>0</v>
      </c>
      <c r="J949" s="22">
        <v>0</v>
      </c>
      <c r="K949" s="22">
        <v>0</v>
      </c>
      <c r="L949" s="22">
        <v>6.13E-2</v>
      </c>
      <c r="M949" s="22">
        <v>0</v>
      </c>
      <c r="N949" s="22">
        <v>0</v>
      </c>
      <c r="O949" s="22">
        <v>3.1600000000000003E-2</v>
      </c>
      <c r="P949" s="22">
        <v>0.96499999999999997</v>
      </c>
      <c r="Q949" s="22">
        <v>0</v>
      </c>
      <c r="R949" s="22">
        <v>0</v>
      </c>
      <c r="S949" s="22">
        <v>0</v>
      </c>
      <c r="T949" s="22">
        <v>3.4000000000000002E-3</v>
      </c>
      <c r="U949" s="22">
        <v>0</v>
      </c>
      <c r="V949" s="22">
        <v>0</v>
      </c>
      <c r="W949" s="22">
        <v>0.87690000000000001</v>
      </c>
      <c r="X949" s="22">
        <v>5.8999999999999999E-3</v>
      </c>
      <c r="Y949" s="22">
        <v>0</v>
      </c>
      <c r="Z949" s="22">
        <v>0</v>
      </c>
      <c r="AA949" s="22">
        <v>0</v>
      </c>
      <c r="AB949" s="22">
        <v>0.11720000000000001</v>
      </c>
      <c r="AC949" s="2">
        <v>377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2">
        <v>0</v>
      </c>
      <c r="F950" s="22">
        <v>0</v>
      </c>
      <c r="G950" s="22">
        <v>0.43859999999999999</v>
      </c>
      <c r="H950" s="22">
        <v>0.49159999999999998</v>
      </c>
      <c r="I950" s="22">
        <v>0</v>
      </c>
      <c r="J950" s="22">
        <v>0</v>
      </c>
      <c r="K950" s="22">
        <v>8.3999999999999995E-3</v>
      </c>
      <c r="L950" s="22">
        <v>6.1399999999999996E-2</v>
      </c>
      <c r="M950" s="22">
        <v>0</v>
      </c>
      <c r="N950" s="22">
        <v>0</v>
      </c>
      <c r="O950" s="22">
        <v>3.1E-2</v>
      </c>
      <c r="P950" s="22">
        <v>0.95459999999999989</v>
      </c>
      <c r="Q950" s="22">
        <v>0</v>
      </c>
      <c r="R950" s="22">
        <v>0</v>
      </c>
      <c r="S950" s="22">
        <v>9.5999999999999992E-3</v>
      </c>
      <c r="T950" s="22">
        <v>4.7999999999999996E-3</v>
      </c>
      <c r="U950" s="22">
        <v>0</v>
      </c>
      <c r="V950" s="22">
        <v>0</v>
      </c>
      <c r="W950" s="22">
        <v>0.87170000000000003</v>
      </c>
      <c r="X950" s="22">
        <v>5.3E-3</v>
      </c>
      <c r="Y950" s="22">
        <v>0</v>
      </c>
      <c r="Z950" s="22">
        <v>0</v>
      </c>
      <c r="AA950" s="22">
        <v>6.8999999999999999E-3</v>
      </c>
      <c r="AB950" s="22">
        <v>0.11609999999999999</v>
      </c>
      <c r="AC950" s="2">
        <v>378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2">
        <v>0</v>
      </c>
      <c r="F951" s="22">
        <v>0</v>
      </c>
      <c r="G951" s="22">
        <v>0.43869999999999998</v>
      </c>
      <c r="H951" s="22">
        <v>0.4879</v>
      </c>
      <c r="I951" s="22">
        <v>0</v>
      </c>
      <c r="J951" s="22">
        <v>0</v>
      </c>
      <c r="K951" s="22">
        <v>1.2E-2</v>
      </c>
      <c r="L951" s="22">
        <v>6.1399999999999996E-2</v>
      </c>
      <c r="M951" s="22">
        <v>0</v>
      </c>
      <c r="N951" s="22">
        <v>0</v>
      </c>
      <c r="O951" s="22">
        <v>4.0899999999999999E-2</v>
      </c>
      <c r="P951" s="22">
        <v>0.9405</v>
      </c>
      <c r="Q951" s="22">
        <v>0</v>
      </c>
      <c r="R951" s="22">
        <v>0</v>
      </c>
      <c r="S951" s="22">
        <v>1.4499999999999999E-2</v>
      </c>
      <c r="T951" s="22">
        <v>4.0999999999999995E-3</v>
      </c>
      <c r="U951" s="22">
        <v>0</v>
      </c>
      <c r="V951" s="22">
        <v>0</v>
      </c>
      <c r="W951" s="22">
        <v>0.86109999999999998</v>
      </c>
      <c r="X951" s="22">
        <v>3.2000000000000002E-3</v>
      </c>
      <c r="Y951" s="22">
        <v>0</v>
      </c>
      <c r="Z951" s="22">
        <v>0</v>
      </c>
      <c r="AA951" s="22">
        <v>1.11E-2</v>
      </c>
      <c r="AB951" s="22">
        <v>0.1246</v>
      </c>
      <c r="AC951" s="2">
        <v>379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2">
        <v>0</v>
      </c>
      <c r="F952" s="22">
        <v>0</v>
      </c>
      <c r="G952" s="22">
        <v>0.43630000000000002</v>
      </c>
      <c r="H952" s="22">
        <v>0.47600000000000003</v>
      </c>
      <c r="I952" s="22">
        <v>0</v>
      </c>
      <c r="J952" s="22">
        <v>0</v>
      </c>
      <c r="K952" s="22">
        <v>2.63E-2</v>
      </c>
      <c r="L952" s="22">
        <v>6.1399999999999996E-2</v>
      </c>
      <c r="M952" s="22">
        <v>0</v>
      </c>
      <c r="N952" s="22">
        <v>0</v>
      </c>
      <c r="O952" s="22">
        <v>4.7300000000000002E-2</v>
      </c>
      <c r="P952" s="22">
        <v>0.92260000000000009</v>
      </c>
      <c r="Q952" s="22">
        <v>0</v>
      </c>
      <c r="R952" s="22">
        <v>0</v>
      </c>
      <c r="S952" s="22">
        <v>2.7400000000000001E-2</v>
      </c>
      <c r="T952" s="22">
        <v>2.7000000000000001E-3</v>
      </c>
      <c r="U952" s="22">
        <v>0</v>
      </c>
      <c r="V952" s="22">
        <v>0</v>
      </c>
      <c r="W952" s="22">
        <v>0.85010000000000008</v>
      </c>
      <c r="X952" s="22">
        <v>4.0000000000000001E-3</v>
      </c>
      <c r="Y952" s="22">
        <v>0</v>
      </c>
      <c r="Z952" s="22">
        <v>0</v>
      </c>
      <c r="AA952" s="22">
        <v>1.9599999999999999E-2</v>
      </c>
      <c r="AB952" s="22">
        <v>0.1263</v>
      </c>
      <c r="AC952" s="2">
        <v>380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2">
        <v>0</v>
      </c>
      <c r="F953" s="22">
        <v>0</v>
      </c>
      <c r="G953" s="22">
        <v>0.43859999999999999</v>
      </c>
      <c r="H953" s="22">
        <v>0.46610000000000001</v>
      </c>
      <c r="I953" s="22">
        <v>0</v>
      </c>
      <c r="J953" s="22">
        <v>0</v>
      </c>
      <c r="K953" s="22">
        <v>3.4000000000000002E-2</v>
      </c>
      <c r="L953" s="22">
        <v>6.13E-2</v>
      </c>
      <c r="M953" s="22">
        <v>0</v>
      </c>
      <c r="N953" s="22">
        <v>0</v>
      </c>
      <c r="O953" s="22">
        <v>5.5399999999999998E-2</v>
      </c>
      <c r="P953" s="22">
        <v>0.90049999999999997</v>
      </c>
      <c r="Q953" s="22">
        <v>0</v>
      </c>
      <c r="R953" s="22">
        <v>0</v>
      </c>
      <c r="S953" s="22">
        <v>3.95E-2</v>
      </c>
      <c r="T953" s="22">
        <v>4.5999999999999999E-3</v>
      </c>
      <c r="U953" s="22">
        <v>0</v>
      </c>
      <c r="V953" s="22">
        <v>0</v>
      </c>
      <c r="W953" s="22">
        <v>0.84200000000000008</v>
      </c>
      <c r="X953" s="22">
        <v>3.4999999999999996E-3</v>
      </c>
      <c r="Y953" s="22">
        <v>0</v>
      </c>
      <c r="Z953" s="22">
        <v>0</v>
      </c>
      <c r="AA953" s="22">
        <v>2.86E-2</v>
      </c>
      <c r="AB953" s="22">
        <v>0.12590000000000001</v>
      </c>
      <c r="AC953" s="2">
        <v>381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2">
        <v>0</v>
      </c>
      <c r="F954" s="22">
        <v>0</v>
      </c>
      <c r="G954" s="22">
        <v>0.43869999999999998</v>
      </c>
      <c r="H954" s="22">
        <v>0.44789999999999996</v>
      </c>
      <c r="I954" s="22">
        <v>0</v>
      </c>
      <c r="J954" s="22">
        <v>0</v>
      </c>
      <c r="K954" s="22">
        <v>5.2000000000000005E-2</v>
      </c>
      <c r="L954" s="22">
        <v>6.1399999999999996E-2</v>
      </c>
      <c r="M954" s="22">
        <v>0</v>
      </c>
      <c r="N954" s="22">
        <v>0</v>
      </c>
      <c r="O954" s="22">
        <v>5.1100000000000007E-2</v>
      </c>
      <c r="P954" s="22">
        <v>0.87939999999999996</v>
      </c>
      <c r="Q954" s="22">
        <v>0</v>
      </c>
      <c r="R954" s="22">
        <v>0</v>
      </c>
      <c r="S954" s="22">
        <v>6.0100000000000001E-2</v>
      </c>
      <c r="T954" s="22">
        <v>9.3999999999999986E-3</v>
      </c>
      <c r="U954" s="22">
        <v>0</v>
      </c>
      <c r="V954" s="22">
        <v>0</v>
      </c>
      <c r="W954" s="22">
        <v>0.83120000000000005</v>
      </c>
      <c r="X954" s="22">
        <v>6.7000000000000002E-3</v>
      </c>
      <c r="Y954" s="22">
        <v>0</v>
      </c>
      <c r="Z954" s="22">
        <v>0</v>
      </c>
      <c r="AA954" s="22">
        <v>4.36E-2</v>
      </c>
      <c r="AB954" s="22">
        <v>0.11849999999999999</v>
      </c>
      <c r="AC954" s="2">
        <v>382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2">
        <v>0</v>
      </c>
      <c r="F955" s="22">
        <v>0</v>
      </c>
      <c r="G955" s="22">
        <v>0.43979999999999997</v>
      </c>
      <c r="H955" s="22">
        <v>0.39659999999999995</v>
      </c>
      <c r="I955" s="22">
        <v>0</v>
      </c>
      <c r="J955" s="22">
        <v>0</v>
      </c>
      <c r="K955" s="22">
        <v>0.10279999999999999</v>
      </c>
      <c r="L955" s="22">
        <v>6.08E-2</v>
      </c>
      <c r="M955" s="22">
        <v>0</v>
      </c>
      <c r="N955" s="22">
        <v>0</v>
      </c>
      <c r="O955" s="22">
        <v>9.9199999999999997E-2</v>
      </c>
      <c r="P955" s="22">
        <v>0.76870000000000005</v>
      </c>
      <c r="Q955" s="22">
        <v>0</v>
      </c>
      <c r="R955" s="22">
        <v>0</v>
      </c>
      <c r="S955" s="22">
        <v>0.1201</v>
      </c>
      <c r="T955" s="22">
        <v>1.2E-2</v>
      </c>
      <c r="U955" s="22">
        <v>0</v>
      </c>
      <c r="V955" s="22">
        <v>0</v>
      </c>
      <c r="W955" s="22">
        <v>0.76549999999999996</v>
      </c>
      <c r="X955" s="22">
        <v>2.98E-2</v>
      </c>
      <c r="Y955" s="22">
        <v>0</v>
      </c>
      <c r="Z955" s="22">
        <v>0</v>
      </c>
      <c r="AA955" s="22">
        <v>8.4600000000000009E-2</v>
      </c>
      <c r="AB955" s="22">
        <v>0.1201</v>
      </c>
      <c r="AC955" s="2">
        <v>383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2">
        <v>0</v>
      </c>
      <c r="F956" s="22">
        <v>0</v>
      </c>
      <c r="G956" s="22">
        <v>0.43930000000000002</v>
      </c>
      <c r="H956" s="22">
        <v>0.29710000000000003</v>
      </c>
      <c r="I956" s="22">
        <v>0</v>
      </c>
      <c r="J956" s="22">
        <v>0</v>
      </c>
      <c r="K956" s="22">
        <v>0.2029</v>
      </c>
      <c r="L956" s="22">
        <v>6.0700000000000004E-2</v>
      </c>
      <c r="M956" s="22">
        <v>0</v>
      </c>
      <c r="N956" s="22">
        <v>0</v>
      </c>
      <c r="O956" s="22">
        <v>0.17280000000000001</v>
      </c>
      <c r="P956" s="22">
        <v>0.58609999999999995</v>
      </c>
      <c r="Q956" s="22">
        <v>0</v>
      </c>
      <c r="R956" s="22">
        <v>0</v>
      </c>
      <c r="S956" s="22">
        <v>0.22309999999999999</v>
      </c>
      <c r="T956" s="22">
        <v>1.8000000000000002E-2</v>
      </c>
      <c r="U956" s="22">
        <v>0</v>
      </c>
      <c r="V956" s="22">
        <v>0</v>
      </c>
      <c r="W956" s="22">
        <v>0.66760000000000008</v>
      </c>
      <c r="X956" s="22">
        <v>3.7999999999999999E-2</v>
      </c>
      <c r="Y956" s="22">
        <v>0</v>
      </c>
      <c r="Z956" s="22">
        <v>0</v>
      </c>
      <c r="AA956" s="22">
        <v>0.18350000000000002</v>
      </c>
      <c r="AB956" s="22">
        <v>0.1109</v>
      </c>
      <c r="AC956" s="2">
        <v>384</v>
      </c>
    </row>
    <row r="957" spans="1:29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2">
        <v>0</v>
      </c>
      <c r="F957" s="22">
        <v>0</v>
      </c>
      <c r="G957" s="22">
        <v>0.52570000000000006</v>
      </c>
      <c r="H957" s="22">
        <v>0.4743</v>
      </c>
      <c r="I957" s="22">
        <v>0</v>
      </c>
      <c r="J957" s="22">
        <v>0</v>
      </c>
      <c r="K957" s="22">
        <v>0</v>
      </c>
      <c r="L957" s="22">
        <v>0</v>
      </c>
      <c r="M957" s="22">
        <v>0</v>
      </c>
      <c r="N957" s="22">
        <v>0</v>
      </c>
      <c r="O957" s="22">
        <v>5.7800000000000004E-2</v>
      </c>
      <c r="P957" s="22">
        <v>0.94220000000000004</v>
      </c>
      <c r="Q957" s="22">
        <v>0</v>
      </c>
      <c r="R957" s="22">
        <v>0</v>
      </c>
      <c r="S957" s="22">
        <v>0</v>
      </c>
      <c r="T957" s="22">
        <v>0</v>
      </c>
      <c r="U957" s="22">
        <v>0</v>
      </c>
      <c r="V957" s="22">
        <v>0</v>
      </c>
      <c r="W957" s="22">
        <v>0.99370000000000003</v>
      </c>
      <c r="X957" s="22">
        <v>6.3E-3</v>
      </c>
      <c r="Y957" s="22">
        <v>0</v>
      </c>
      <c r="Z957" s="22">
        <v>0</v>
      </c>
      <c r="AA957" s="22">
        <v>0</v>
      </c>
      <c r="AB957" s="22">
        <v>0</v>
      </c>
      <c r="AC957" s="2">
        <v>385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2">
        <v>0</v>
      </c>
      <c r="F958" s="22">
        <v>0</v>
      </c>
      <c r="G958" s="22">
        <v>0.52710000000000001</v>
      </c>
      <c r="H958" s="22">
        <v>0.44119999999999998</v>
      </c>
      <c r="I958" s="22">
        <v>0</v>
      </c>
      <c r="J958" s="22">
        <v>0</v>
      </c>
      <c r="K958" s="22">
        <v>3.1699999999999999E-2</v>
      </c>
      <c r="L958" s="22">
        <v>0</v>
      </c>
      <c r="M958" s="22">
        <v>0</v>
      </c>
      <c r="N958" s="22">
        <v>0</v>
      </c>
      <c r="O958" s="22">
        <v>5.9800000000000006E-2</v>
      </c>
      <c r="P958" s="22">
        <v>0.90229999999999999</v>
      </c>
      <c r="Q958" s="22">
        <v>0</v>
      </c>
      <c r="R958" s="22">
        <v>0</v>
      </c>
      <c r="S958" s="22">
        <v>3.7900000000000003E-2</v>
      </c>
      <c r="T958" s="22">
        <v>0</v>
      </c>
      <c r="U958" s="22">
        <v>0</v>
      </c>
      <c r="V958" s="22">
        <v>0</v>
      </c>
      <c r="W958" s="22">
        <v>0.95849999999999991</v>
      </c>
      <c r="X958" s="22">
        <v>9.1999999999999998E-3</v>
      </c>
      <c r="Y958" s="22">
        <v>0</v>
      </c>
      <c r="Z958" s="22">
        <v>0</v>
      </c>
      <c r="AA958" s="22">
        <v>3.2300000000000002E-2</v>
      </c>
      <c r="AB958" s="22">
        <v>0</v>
      </c>
      <c r="AC958" s="2">
        <v>386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2">
        <v>0</v>
      </c>
      <c r="F959" s="22">
        <v>0</v>
      </c>
      <c r="G959" s="22">
        <v>0.51960000000000006</v>
      </c>
      <c r="H959" s="22">
        <v>0.42149999999999999</v>
      </c>
      <c r="I959" s="22">
        <v>0</v>
      </c>
      <c r="J959" s="22">
        <v>0</v>
      </c>
      <c r="K959" s="22">
        <v>5.8799999999999998E-2</v>
      </c>
      <c r="L959" s="22">
        <v>0</v>
      </c>
      <c r="M959" s="22">
        <v>0</v>
      </c>
      <c r="N959" s="22">
        <v>0</v>
      </c>
      <c r="O959" s="22">
        <v>6.2300000000000001E-2</v>
      </c>
      <c r="P959" s="22">
        <v>0.87219999999999998</v>
      </c>
      <c r="Q959" s="22">
        <v>0</v>
      </c>
      <c r="R959" s="22">
        <v>0</v>
      </c>
      <c r="S959" s="22">
        <v>6.5500000000000003E-2</v>
      </c>
      <c r="T959" s="22">
        <v>0</v>
      </c>
      <c r="U959" s="22">
        <v>0</v>
      </c>
      <c r="V959" s="22">
        <v>0</v>
      </c>
      <c r="W959" s="22">
        <v>0.92169999999999996</v>
      </c>
      <c r="X959" s="22">
        <v>1.18E-2</v>
      </c>
      <c r="Y959" s="22">
        <v>0</v>
      </c>
      <c r="Z959" s="22">
        <v>0</v>
      </c>
      <c r="AA959" s="22">
        <v>6.6500000000000004E-2</v>
      </c>
      <c r="AB959" s="22">
        <v>0</v>
      </c>
      <c r="AC959" s="2">
        <v>387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2">
        <v>0</v>
      </c>
      <c r="F960" s="22">
        <v>0</v>
      </c>
      <c r="G960" s="22">
        <v>0.48330000000000001</v>
      </c>
      <c r="H960" s="22">
        <v>0.42380000000000001</v>
      </c>
      <c r="I960" s="22">
        <v>0</v>
      </c>
      <c r="J960" s="22">
        <v>0</v>
      </c>
      <c r="K960" s="22">
        <v>9.2799999999999994E-2</v>
      </c>
      <c r="L960" s="22">
        <v>0</v>
      </c>
      <c r="M960" s="22">
        <v>0</v>
      </c>
      <c r="N960" s="22">
        <v>0</v>
      </c>
      <c r="O960" s="22">
        <v>6.9099999999999995E-2</v>
      </c>
      <c r="P960" s="22">
        <v>0.83219999999999994</v>
      </c>
      <c r="Q960" s="22">
        <v>0</v>
      </c>
      <c r="R960" s="22">
        <v>0</v>
      </c>
      <c r="S960" s="22">
        <v>9.8699999999999996E-2</v>
      </c>
      <c r="T960" s="22">
        <v>0</v>
      </c>
      <c r="U960" s="22">
        <v>0</v>
      </c>
      <c r="V960" s="22">
        <v>0</v>
      </c>
      <c r="W960" s="22">
        <v>0.88590000000000002</v>
      </c>
      <c r="X960" s="22">
        <v>1.3899999999999999E-2</v>
      </c>
      <c r="Y960" s="22">
        <v>0</v>
      </c>
      <c r="Z960" s="22">
        <v>0</v>
      </c>
      <c r="AA960" s="22">
        <v>0.1002</v>
      </c>
      <c r="AB960" s="22">
        <v>0</v>
      </c>
      <c r="AC960" s="2">
        <v>388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2">
        <v>0</v>
      </c>
      <c r="F961" s="22">
        <v>0</v>
      </c>
      <c r="G961" s="22">
        <v>0.47289999999999999</v>
      </c>
      <c r="H961" s="22">
        <v>0.3967</v>
      </c>
      <c r="I961" s="22">
        <v>0</v>
      </c>
      <c r="J961" s="22">
        <v>0</v>
      </c>
      <c r="K961" s="22">
        <v>0.13039999999999999</v>
      </c>
      <c r="L961" s="22">
        <v>0</v>
      </c>
      <c r="M961" s="22">
        <v>0</v>
      </c>
      <c r="N961" s="22">
        <v>0</v>
      </c>
      <c r="O961" s="22">
        <v>7.0400000000000004E-2</v>
      </c>
      <c r="P961" s="22">
        <v>0.80889999999999995</v>
      </c>
      <c r="Q961" s="22">
        <v>0</v>
      </c>
      <c r="R961" s="22">
        <v>0</v>
      </c>
      <c r="S961" s="22">
        <v>0.1206</v>
      </c>
      <c r="T961" s="22">
        <v>0</v>
      </c>
      <c r="U961" s="22">
        <v>0</v>
      </c>
      <c r="V961" s="22">
        <v>0</v>
      </c>
      <c r="W961" s="22">
        <v>0.85250000000000004</v>
      </c>
      <c r="X961" s="22">
        <v>2.0099999999999996E-2</v>
      </c>
      <c r="Y961" s="22">
        <v>0</v>
      </c>
      <c r="Z961" s="22">
        <v>0</v>
      </c>
      <c r="AA961" s="22">
        <v>0.12740000000000001</v>
      </c>
      <c r="AB961" s="22">
        <v>0</v>
      </c>
      <c r="AC961" s="2">
        <v>389</v>
      </c>
    </row>
    <row r="962" spans="1:29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2">
        <v>0</v>
      </c>
      <c r="F962" s="22">
        <v>0</v>
      </c>
      <c r="G962" s="22">
        <v>0.52576999999999996</v>
      </c>
      <c r="H962" s="22">
        <v>0.47423000000000004</v>
      </c>
      <c r="I962" s="22">
        <v>0</v>
      </c>
      <c r="J962" s="22">
        <v>0</v>
      </c>
      <c r="K962" s="22">
        <v>0</v>
      </c>
      <c r="L962" s="22">
        <v>0</v>
      </c>
      <c r="M962" s="22">
        <v>0</v>
      </c>
      <c r="N962" s="22">
        <v>0</v>
      </c>
      <c r="O962" s="22">
        <v>6.9739999999999996E-2</v>
      </c>
      <c r="P962" s="22">
        <v>0.93025999999999998</v>
      </c>
      <c r="Q962" s="22">
        <v>0</v>
      </c>
      <c r="R962" s="22">
        <v>0</v>
      </c>
      <c r="S962" s="22">
        <v>0</v>
      </c>
      <c r="T962" s="22">
        <v>0</v>
      </c>
      <c r="U962" s="22">
        <v>0</v>
      </c>
      <c r="V962" s="22">
        <v>0</v>
      </c>
      <c r="W962" s="22">
        <v>0.98884000000000005</v>
      </c>
      <c r="X962" s="22">
        <v>1.1160000000000002E-2</v>
      </c>
      <c r="Y962" s="22">
        <v>0</v>
      </c>
      <c r="Z962" s="22">
        <v>0</v>
      </c>
      <c r="AA962" s="22">
        <v>0</v>
      </c>
      <c r="AB962" s="22">
        <v>0</v>
      </c>
      <c r="AC962" s="2">
        <v>390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2">
        <v>0</v>
      </c>
      <c r="F963" s="22">
        <v>0</v>
      </c>
      <c r="G963" s="22">
        <v>0.52713999999999994</v>
      </c>
      <c r="H963" s="22">
        <v>0.44121000000000005</v>
      </c>
      <c r="I963" s="22">
        <v>0</v>
      </c>
      <c r="J963" s="22">
        <v>0</v>
      </c>
      <c r="K963" s="22">
        <v>3.1649999999999998E-2</v>
      </c>
      <c r="L963" s="22">
        <v>0</v>
      </c>
      <c r="M963" s="22">
        <v>0</v>
      </c>
      <c r="N963" s="22">
        <v>0</v>
      </c>
      <c r="O963" s="22">
        <v>8.7239999999999998E-2</v>
      </c>
      <c r="P963" s="22">
        <v>0.88222999999999996</v>
      </c>
      <c r="Q963" s="22">
        <v>0</v>
      </c>
      <c r="R963" s="22">
        <v>0</v>
      </c>
      <c r="S963" s="22">
        <v>3.0529999999999998E-2</v>
      </c>
      <c r="T963" s="22">
        <v>0</v>
      </c>
      <c r="U963" s="22">
        <v>0</v>
      </c>
      <c r="V963" s="22">
        <v>0</v>
      </c>
      <c r="W963" s="22">
        <v>0.95416000000000001</v>
      </c>
      <c r="X963" s="22">
        <v>1.2030000000000001E-2</v>
      </c>
      <c r="Y963" s="22">
        <v>0</v>
      </c>
      <c r="Z963" s="22">
        <v>0</v>
      </c>
      <c r="AA963" s="22">
        <v>3.381E-2</v>
      </c>
      <c r="AB963" s="22">
        <v>0</v>
      </c>
      <c r="AC963" s="2">
        <v>391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2">
        <v>0</v>
      </c>
      <c r="F964" s="22">
        <v>0</v>
      </c>
      <c r="G964" s="22">
        <v>0.51949000000000001</v>
      </c>
      <c r="H964" s="22">
        <v>0.42151000000000005</v>
      </c>
      <c r="I964" s="22">
        <v>0</v>
      </c>
      <c r="J964" s="22">
        <v>0</v>
      </c>
      <c r="K964" s="22">
        <v>5.9000000000000004E-2</v>
      </c>
      <c r="L964" s="22">
        <v>0</v>
      </c>
      <c r="M964" s="22">
        <v>0</v>
      </c>
      <c r="N964" s="22">
        <v>0</v>
      </c>
      <c r="O964" s="22">
        <v>0.69846999999999992</v>
      </c>
      <c r="P964" s="22">
        <v>0.24062</v>
      </c>
      <c r="Q964" s="22">
        <v>0</v>
      </c>
      <c r="R964" s="22">
        <v>0</v>
      </c>
      <c r="S964" s="22">
        <v>6.0909999999999999E-2</v>
      </c>
      <c r="T964" s="22">
        <v>0</v>
      </c>
      <c r="U964" s="22">
        <v>0</v>
      </c>
      <c r="V964" s="22">
        <v>0</v>
      </c>
      <c r="W964" s="22">
        <v>0.91769999999999996</v>
      </c>
      <c r="X964" s="22">
        <v>1.4990000000000002E-2</v>
      </c>
      <c r="Y964" s="22">
        <v>0</v>
      </c>
      <c r="Z964" s="22">
        <v>0</v>
      </c>
      <c r="AA964" s="22">
        <v>6.7309999999999995E-2</v>
      </c>
      <c r="AB964" s="22">
        <v>0</v>
      </c>
      <c r="AC964" s="2">
        <v>392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2">
        <v>0</v>
      </c>
      <c r="F965" s="22">
        <v>0</v>
      </c>
      <c r="G965" s="22">
        <v>0.47912999999999994</v>
      </c>
      <c r="H965" s="22">
        <v>0.42774000000000001</v>
      </c>
      <c r="I965" s="22">
        <v>0</v>
      </c>
      <c r="J965" s="22">
        <v>0</v>
      </c>
      <c r="K965" s="22">
        <v>9.3130000000000004E-2</v>
      </c>
      <c r="L965" s="22">
        <v>0</v>
      </c>
      <c r="M965" s="22">
        <v>0</v>
      </c>
      <c r="N965" s="22">
        <v>0</v>
      </c>
      <c r="O965" s="22">
        <v>8.6910000000000001E-2</v>
      </c>
      <c r="P965" s="22">
        <v>0.81754000000000004</v>
      </c>
      <c r="Q965" s="22">
        <v>0</v>
      </c>
      <c r="R965" s="22">
        <v>0</v>
      </c>
      <c r="S965" s="22">
        <v>9.5549999999999996E-2</v>
      </c>
      <c r="T965" s="22">
        <v>0</v>
      </c>
      <c r="U965" s="22">
        <v>0</v>
      </c>
      <c r="V965" s="22">
        <v>0</v>
      </c>
      <c r="W965" s="22">
        <v>0.88080999999999998</v>
      </c>
      <c r="X965" s="22">
        <v>1.704E-2</v>
      </c>
      <c r="Y965" s="22">
        <v>0</v>
      </c>
      <c r="Z965" s="22">
        <v>0</v>
      </c>
      <c r="AA965" s="22">
        <v>0.10215</v>
      </c>
      <c r="AB965" s="22">
        <v>0</v>
      </c>
      <c r="AC965" s="2">
        <v>393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2">
        <v>0</v>
      </c>
      <c r="F966" s="22">
        <v>0</v>
      </c>
      <c r="G966" s="22">
        <v>0.47286</v>
      </c>
      <c r="H966" s="22">
        <v>0.39671000000000001</v>
      </c>
      <c r="I966" s="22">
        <v>0</v>
      </c>
      <c r="J966" s="22">
        <v>0</v>
      </c>
      <c r="K966" s="22">
        <v>0.13042999999999999</v>
      </c>
      <c r="L966" s="22">
        <v>0</v>
      </c>
      <c r="M966" s="22">
        <v>0</v>
      </c>
      <c r="N966" s="22">
        <v>0</v>
      </c>
      <c r="O966" s="22">
        <v>0.10553000000000001</v>
      </c>
      <c r="P966" s="22">
        <v>0.76458999999999999</v>
      </c>
      <c r="Q966" s="22">
        <v>0</v>
      </c>
      <c r="R966" s="22">
        <v>0</v>
      </c>
      <c r="S966" s="22">
        <v>0.12988</v>
      </c>
      <c r="T966" s="22">
        <v>0</v>
      </c>
      <c r="U966" s="22">
        <v>0</v>
      </c>
      <c r="V966" s="22">
        <v>0</v>
      </c>
      <c r="W966" s="22">
        <v>0.84345999999999999</v>
      </c>
      <c r="X966" s="22">
        <v>2.1190000000000001E-2</v>
      </c>
      <c r="Y966" s="22">
        <v>0</v>
      </c>
      <c r="Z966" s="22">
        <v>0</v>
      </c>
      <c r="AA966" s="22">
        <v>0.13535</v>
      </c>
      <c r="AB966" s="22">
        <v>0</v>
      </c>
      <c r="AC966" s="2">
        <v>394</v>
      </c>
    </row>
    <row r="967" spans="1:29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2">
        <v>0</v>
      </c>
      <c r="F967" s="22">
        <v>0</v>
      </c>
      <c r="G967" s="22">
        <v>0.52578000000000003</v>
      </c>
      <c r="H967" s="22">
        <v>0.47421999999999997</v>
      </c>
      <c r="I967" s="22">
        <v>0</v>
      </c>
      <c r="J967" s="22">
        <v>0</v>
      </c>
      <c r="K967" s="22">
        <v>0</v>
      </c>
      <c r="L967" s="22">
        <v>0</v>
      </c>
      <c r="M967" s="22">
        <v>0</v>
      </c>
      <c r="N967" s="22">
        <v>0</v>
      </c>
      <c r="O967" s="22">
        <v>0.11990000000000001</v>
      </c>
      <c r="P967" s="22">
        <v>0.8801000000000001</v>
      </c>
      <c r="Q967" s="22">
        <v>0</v>
      </c>
      <c r="R967" s="22">
        <v>0</v>
      </c>
      <c r="S967" s="22">
        <v>0</v>
      </c>
      <c r="T967" s="22">
        <v>0</v>
      </c>
      <c r="U967" s="22">
        <v>0</v>
      </c>
      <c r="V967" s="22">
        <v>0</v>
      </c>
      <c r="W967" s="22">
        <v>0.97641999999999995</v>
      </c>
      <c r="X967" s="22">
        <v>2.358E-2</v>
      </c>
      <c r="Y967" s="22">
        <v>0</v>
      </c>
      <c r="Z967" s="22">
        <v>0</v>
      </c>
      <c r="AA967" s="22">
        <v>0</v>
      </c>
      <c r="AB967" s="22">
        <v>0</v>
      </c>
      <c r="AC967" s="2">
        <v>395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2">
        <v>0</v>
      </c>
      <c r="F968" s="22">
        <v>0</v>
      </c>
      <c r="G968" s="22">
        <v>0.52735999999999994</v>
      </c>
      <c r="H968" s="22">
        <v>0.44113999999999998</v>
      </c>
      <c r="I968" s="22">
        <v>0</v>
      </c>
      <c r="J968" s="22">
        <v>0</v>
      </c>
      <c r="K968" s="22">
        <v>3.15E-2</v>
      </c>
      <c r="L968" s="22">
        <v>0</v>
      </c>
      <c r="M968" s="22">
        <v>0</v>
      </c>
      <c r="N968" s="22">
        <v>0</v>
      </c>
      <c r="O968" s="22">
        <v>0.15160999999999999</v>
      </c>
      <c r="P968" s="22">
        <v>0.81598999999999999</v>
      </c>
      <c r="Q968" s="22">
        <v>0</v>
      </c>
      <c r="R968" s="22">
        <v>0</v>
      </c>
      <c r="S968" s="22">
        <v>3.2400000000000005E-2</v>
      </c>
      <c r="T968" s="22">
        <v>0</v>
      </c>
      <c r="U968" s="22">
        <v>0</v>
      </c>
      <c r="V968" s="22">
        <v>0</v>
      </c>
      <c r="W968" s="22">
        <v>0.93105000000000004</v>
      </c>
      <c r="X968" s="22">
        <v>3.3950000000000001E-2</v>
      </c>
      <c r="Y968" s="22">
        <v>0</v>
      </c>
      <c r="Z968" s="22">
        <v>0</v>
      </c>
      <c r="AA968" s="22">
        <v>3.5000000000000003E-2</v>
      </c>
      <c r="AB968" s="22">
        <v>0</v>
      </c>
      <c r="AC968" s="2">
        <v>396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2">
        <v>0</v>
      </c>
      <c r="F969" s="22">
        <v>0</v>
      </c>
      <c r="G969" s="22">
        <v>0.51969999999999994</v>
      </c>
      <c r="H969" s="22">
        <v>0.42149999999999999</v>
      </c>
      <c r="I969" s="22">
        <v>0</v>
      </c>
      <c r="J969" s="22">
        <v>0</v>
      </c>
      <c r="K969" s="22">
        <v>5.8799999999999998E-2</v>
      </c>
      <c r="L969" s="22">
        <v>0</v>
      </c>
      <c r="M969" s="22">
        <v>0</v>
      </c>
      <c r="N969" s="22">
        <v>0</v>
      </c>
      <c r="O969" s="22">
        <v>0.17489000000000002</v>
      </c>
      <c r="P969" s="22">
        <v>0.76706999999999992</v>
      </c>
      <c r="Q969" s="22">
        <v>0</v>
      </c>
      <c r="R969" s="22">
        <v>0</v>
      </c>
      <c r="S969" s="22">
        <v>5.8040000000000001E-2</v>
      </c>
      <c r="T969" s="22">
        <v>0</v>
      </c>
      <c r="U969" s="22">
        <v>0</v>
      </c>
      <c r="V969" s="22">
        <v>0</v>
      </c>
      <c r="W969" s="22">
        <v>0.90234999999999999</v>
      </c>
      <c r="X969" s="22">
        <v>3.2649999999999998E-2</v>
      </c>
      <c r="Y969" s="22">
        <v>0</v>
      </c>
      <c r="Z969" s="22">
        <v>0</v>
      </c>
      <c r="AA969" s="22">
        <v>6.5000000000000002E-2</v>
      </c>
      <c r="AB969" s="22">
        <v>0</v>
      </c>
      <c r="AC969" s="2">
        <v>397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2">
        <v>0</v>
      </c>
      <c r="F970" s="22">
        <v>0</v>
      </c>
      <c r="G970" s="22">
        <v>0.47938000000000003</v>
      </c>
      <c r="H970" s="22">
        <v>0.42774000000000001</v>
      </c>
      <c r="I970" s="22">
        <v>0</v>
      </c>
      <c r="J970" s="22">
        <v>0</v>
      </c>
      <c r="K970" s="22">
        <v>9.2880000000000004E-2</v>
      </c>
      <c r="L970" s="22">
        <v>0</v>
      </c>
      <c r="M970" s="22">
        <v>0</v>
      </c>
      <c r="N970" s="22">
        <v>0</v>
      </c>
      <c r="O970" s="22">
        <v>0.20125000000000001</v>
      </c>
      <c r="P970" s="22">
        <v>0.71357999999999999</v>
      </c>
      <c r="Q970" s="22">
        <v>0</v>
      </c>
      <c r="R970" s="22">
        <v>0</v>
      </c>
      <c r="S970" s="22">
        <v>8.5169999999999996E-2</v>
      </c>
      <c r="T970" s="22">
        <v>0</v>
      </c>
      <c r="U970" s="22">
        <v>0</v>
      </c>
      <c r="V970" s="22">
        <v>0</v>
      </c>
      <c r="W970" s="22">
        <v>0.85619000000000001</v>
      </c>
      <c r="X970" s="22">
        <v>4.8949999999999994E-2</v>
      </c>
      <c r="Y970" s="22">
        <v>0</v>
      </c>
      <c r="Z970" s="22">
        <v>0</v>
      </c>
      <c r="AA970" s="22">
        <v>9.486E-2</v>
      </c>
      <c r="AB970" s="22">
        <v>0</v>
      </c>
      <c r="AC970" s="2">
        <v>398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2">
        <v>0</v>
      </c>
      <c r="F971" s="22">
        <v>0</v>
      </c>
      <c r="G971" s="22">
        <v>0.47283999999999998</v>
      </c>
      <c r="H971" s="22">
        <v>0.39642000000000005</v>
      </c>
      <c r="I971" s="22">
        <v>0</v>
      </c>
      <c r="J971" s="22">
        <v>0</v>
      </c>
      <c r="K971" s="22">
        <v>0.13074</v>
      </c>
      <c r="L971" s="22">
        <v>0</v>
      </c>
      <c r="M971" s="22">
        <v>0</v>
      </c>
      <c r="N971" s="22">
        <v>0</v>
      </c>
      <c r="O971" s="22">
        <v>0.24213000000000001</v>
      </c>
      <c r="P971" s="22">
        <v>0.62722</v>
      </c>
      <c r="Q971" s="22">
        <v>0</v>
      </c>
      <c r="R971" s="22">
        <v>0</v>
      </c>
      <c r="S971" s="22">
        <v>0.13064999999999999</v>
      </c>
      <c r="T971" s="22">
        <v>0</v>
      </c>
      <c r="U971" s="22">
        <v>0</v>
      </c>
      <c r="V971" s="22">
        <v>0</v>
      </c>
      <c r="W971" s="22">
        <v>0.80022000000000004</v>
      </c>
      <c r="X971" s="22">
        <v>5.1269999999999996E-2</v>
      </c>
      <c r="Y971" s="22">
        <v>0</v>
      </c>
      <c r="Z971" s="22">
        <v>0</v>
      </c>
      <c r="AA971" s="22">
        <v>0.14851</v>
      </c>
      <c r="AB971" s="22">
        <v>0</v>
      </c>
      <c r="AC971" s="2">
        <v>399</v>
      </c>
    </row>
    <row r="972" spans="1:29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2">
        <v>0</v>
      </c>
      <c r="F972" s="22">
        <v>0</v>
      </c>
      <c r="G972" s="22">
        <v>0.52572000000000008</v>
      </c>
      <c r="H972" s="22">
        <v>0.47427999999999998</v>
      </c>
      <c r="I972" s="22">
        <v>0</v>
      </c>
      <c r="J972" s="22">
        <v>0</v>
      </c>
      <c r="K972" s="22">
        <v>0</v>
      </c>
      <c r="L972" s="22">
        <v>0</v>
      </c>
      <c r="M972" s="22">
        <v>0</v>
      </c>
      <c r="N972" s="22">
        <v>0</v>
      </c>
      <c r="O972" s="22">
        <v>0.15773000000000001</v>
      </c>
      <c r="P972" s="22">
        <v>0.84227000000000007</v>
      </c>
      <c r="Q972" s="22">
        <v>0</v>
      </c>
      <c r="R972" s="22">
        <v>0</v>
      </c>
      <c r="S972" s="22">
        <v>0</v>
      </c>
      <c r="T972" s="22">
        <v>0</v>
      </c>
      <c r="U972" s="22">
        <v>0</v>
      </c>
      <c r="V972" s="22">
        <v>0</v>
      </c>
      <c r="W972" s="22">
        <v>0.94220000000000004</v>
      </c>
      <c r="X972" s="22">
        <v>5.7800000000000004E-2</v>
      </c>
      <c r="Y972" s="22">
        <v>0</v>
      </c>
      <c r="Z972" s="22">
        <v>0</v>
      </c>
      <c r="AA972" s="22">
        <v>0</v>
      </c>
      <c r="AB972" s="22">
        <v>0</v>
      </c>
      <c r="AC972" s="2">
        <v>400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2">
        <v>0</v>
      </c>
      <c r="F973" s="22">
        <v>0</v>
      </c>
      <c r="G973" s="22">
        <v>0.52701999999999993</v>
      </c>
      <c r="H973" s="22">
        <v>0.44121000000000005</v>
      </c>
      <c r="I973" s="22">
        <v>0</v>
      </c>
      <c r="J973" s="22">
        <v>0</v>
      </c>
      <c r="K973" s="22">
        <v>3.177E-2</v>
      </c>
      <c r="L973" s="22">
        <v>0</v>
      </c>
      <c r="M973" s="22">
        <v>0</v>
      </c>
      <c r="N973" s="22">
        <v>0</v>
      </c>
      <c r="O973" s="22">
        <v>0.16373000000000001</v>
      </c>
      <c r="P973" s="22">
        <v>0.8021299999999999</v>
      </c>
      <c r="Q973" s="22">
        <v>0</v>
      </c>
      <c r="R973" s="22">
        <v>0</v>
      </c>
      <c r="S973" s="22">
        <v>3.4140000000000004E-2</v>
      </c>
      <c r="T973" s="22">
        <v>0</v>
      </c>
      <c r="U973" s="22">
        <v>0</v>
      </c>
      <c r="V973" s="22">
        <v>0</v>
      </c>
      <c r="W973" s="22">
        <v>0.89602000000000004</v>
      </c>
      <c r="X973" s="22">
        <v>6.2600000000000003E-2</v>
      </c>
      <c r="Y973" s="22">
        <v>0</v>
      </c>
      <c r="Z973" s="22">
        <v>0</v>
      </c>
      <c r="AA973" s="22">
        <v>4.138E-2</v>
      </c>
      <c r="AB973" s="22">
        <v>0</v>
      </c>
      <c r="AC973" s="2">
        <v>401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2">
        <v>0</v>
      </c>
      <c r="F974" s="22">
        <v>0</v>
      </c>
      <c r="G974" s="22">
        <v>0.51971999999999996</v>
      </c>
      <c r="H974" s="22">
        <v>0.42149999999999999</v>
      </c>
      <c r="I974" s="22">
        <v>0</v>
      </c>
      <c r="J974" s="22">
        <v>0</v>
      </c>
      <c r="K974" s="22">
        <v>5.8779999999999999E-2</v>
      </c>
      <c r="L974" s="22">
        <v>0</v>
      </c>
      <c r="M974" s="22">
        <v>0</v>
      </c>
      <c r="N974" s="22">
        <v>0</v>
      </c>
      <c r="O974" s="22">
        <v>0.17249999999999999</v>
      </c>
      <c r="P974" s="22">
        <v>0.77154</v>
      </c>
      <c r="Q974" s="22">
        <v>0</v>
      </c>
      <c r="R974" s="22">
        <v>0</v>
      </c>
      <c r="S974" s="22">
        <v>5.5960000000000003E-2</v>
      </c>
      <c r="T974" s="22">
        <v>0</v>
      </c>
      <c r="U974" s="22">
        <v>0</v>
      </c>
      <c r="V974" s="22">
        <v>0</v>
      </c>
      <c r="W974" s="22">
        <v>0.84746999999999995</v>
      </c>
      <c r="X974" s="22">
        <v>8.3629999999999996E-2</v>
      </c>
      <c r="Y974" s="22">
        <v>0</v>
      </c>
      <c r="Z974" s="22">
        <v>0</v>
      </c>
      <c r="AA974" s="22">
        <v>6.8900000000000003E-2</v>
      </c>
      <c r="AB974" s="22">
        <v>0</v>
      </c>
      <c r="AC974" s="2">
        <v>402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2">
        <v>0</v>
      </c>
      <c r="F975" s="22">
        <v>0</v>
      </c>
      <c r="G975" s="22">
        <v>0.48040999999999995</v>
      </c>
      <c r="H975" s="22">
        <v>0.42668999999999996</v>
      </c>
      <c r="I975" s="22">
        <v>0</v>
      </c>
      <c r="J975" s="22">
        <v>0</v>
      </c>
      <c r="K975" s="22">
        <v>9.2899999999999996E-2</v>
      </c>
      <c r="L975" s="22">
        <v>0</v>
      </c>
      <c r="M975" s="22">
        <v>0</v>
      </c>
      <c r="N975" s="22">
        <v>0</v>
      </c>
      <c r="O975" s="22">
        <v>0.18321000000000001</v>
      </c>
      <c r="P975" s="22">
        <v>0.73124</v>
      </c>
      <c r="Q975" s="22">
        <v>0</v>
      </c>
      <c r="R975" s="22">
        <v>0</v>
      </c>
      <c r="S975" s="22">
        <v>8.5550000000000001E-2</v>
      </c>
      <c r="T975" s="22">
        <v>0</v>
      </c>
      <c r="U975" s="22">
        <v>0</v>
      </c>
      <c r="V975" s="22">
        <v>0</v>
      </c>
      <c r="W975" s="22">
        <v>0.78952</v>
      </c>
      <c r="X975" s="22">
        <v>0.10224</v>
      </c>
      <c r="Y975" s="22">
        <v>0</v>
      </c>
      <c r="Z975" s="22">
        <v>0</v>
      </c>
      <c r="AA975" s="22">
        <v>0.10824</v>
      </c>
      <c r="AB975" s="22">
        <v>0</v>
      </c>
      <c r="AC975" s="2">
        <v>403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2">
        <v>0</v>
      </c>
      <c r="F976" s="22">
        <v>0</v>
      </c>
      <c r="G976" s="22">
        <v>0.47299000000000002</v>
      </c>
      <c r="H976" s="22">
        <v>0.39671000000000001</v>
      </c>
      <c r="I976" s="22">
        <v>0</v>
      </c>
      <c r="J976" s="22">
        <v>0</v>
      </c>
      <c r="K976" s="22">
        <v>0.1303</v>
      </c>
      <c r="L976" s="22">
        <v>0</v>
      </c>
      <c r="M976" s="22">
        <v>0</v>
      </c>
      <c r="N976" s="22">
        <v>0</v>
      </c>
      <c r="O976" s="22">
        <v>0.18662999999999999</v>
      </c>
      <c r="P976" s="22">
        <v>0.70108999999999999</v>
      </c>
      <c r="Q976" s="22">
        <v>0</v>
      </c>
      <c r="R976" s="22">
        <v>0</v>
      </c>
      <c r="S976" s="22">
        <v>0.11227999999999999</v>
      </c>
      <c r="T976" s="22">
        <v>0</v>
      </c>
      <c r="U976" s="22">
        <v>0</v>
      </c>
      <c r="V976" s="22">
        <v>0</v>
      </c>
      <c r="W976" s="22">
        <v>0.72087999999999997</v>
      </c>
      <c r="X976" s="22">
        <v>0.13223000000000001</v>
      </c>
      <c r="Y976" s="22">
        <v>0</v>
      </c>
      <c r="Z976" s="22">
        <v>0</v>
      </c>
      <c r="AA976" s="22">
        <v>0.14688999999999999</v>
      </c>
      <c r="AB976" s="22">
        <v>0</v>
      </c>
      <c r="AC976" s="2">
        <v>404</v>
      </c>
    </row>
    <row r="977" spans="1:29" x14ac:dyDescent="0.25">
      <c r="A977" s="2">
        <v>41</v>
      </c>
      <c r="B977" s="2" t="s">
        <v>2</v>
      </c>
      <c r="C977" s="2">
        <v>303.14999999999998</v>
      </c>
      <c r="D977" s="2">
        <v>2</v>
      </c>
      <c r="E977" s="22">
        <v>0</v>
      </c>
      <c r="F977" s="22">
        <v>0</v>
      </c>
      <c r="G977" s="22">
        <v>0.49430000000000002</v>
      </c>
      <c r="H977" s="22">
        <v>0.47960000000000003</v>
      </c>
      <c r="I977" s="22">
        <v>0</v>
      </c>
      <c r="J977" s="22">
        <v>0</v>
      </c>
      <c r="K977" s="22">
        <v>0</v>
      </c>
      <c r="L977" s="22">
        <v>2.6099999999999998E-2</v>
      </c>
      <c r="M977" s="22">
        <v>0</v>
      </c>
      <c r="N977" s="22">
        <v>0</v>
      </c>
      <c r="O977" s="22">
        <v>8.1799999999999998E-2</v>
      </c>
      <c r="P977" s="22">
        <v>0.91409999999999991</v>
      </c>
      <c r="Q977" s="22">
        <v>0</v>
      </c>
      <c r="R977" s="22">
        <v>0</v>
      </c>
      <c r="S977" s="22">
        <v>0</v>
      </c>
      <c r="T977" s="22">
        <v>4.0999999999999995E-3</v>
      </c>
      <c r="U977" s="22">
        <v>0</v>
      </c>
      <c r="V977" s="22">
        <v>0</v>
      </c>
      <c r="W977" s="22">
        <v>0.92290000000000005</v>
      </c>
      <c r="X977" s="22">
        <v>2.0199999999999999E-2</v>
      </c>
      <c r="Y977" s="22">
        <v>0</v>
      </c>
      <c r="Z977" s="22">
        <v>0</v>
      </c>
      <c r="AA977" s="22">
        <v>0</v>
      </c>
      <c r="AB977" s="22">
        <v>5.6900000000000006E-2</v>
      </c>
      <c r="AC977" s="2">
        <v>405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2">
        <v>0</v>
      </c>
      <c r="F978" s="22">
        <v>0</v>
      </c>
      <c r="G978" s="22">
        <v>0.47740000000000005</v>
      </c>
      <c r="H978" s="22">
        <v>0.47220000000000001</v>
      </c>
      <c r="I978" s="22">
        <v>0</v>
      </c>
      <c r="J978" s="22">
        <v>0</v>
      </c>
      <c r="K978" s="22">
        <v>2.53E-2</v>
      </c>
      <c r="L978" s="22">
        <v>2.5099999999999997E-2</v>
      </c>
      <c r="M978" s="22">
        <v>0</v>
      </c>
      <c r="N978" s="22">
        <v>0</v>
      </c>
      <c r="O978" s="22">
        <v>9.6300000000000011E-2</v>
      </c>
      <c r="P978" s="22">
        <v>0.87209999999999999</v>
      </c>
      <c r="Q978" s="22">
        <v>0</v>
      </c>
      <c r="R978" s="22">
        <v>0</v>
      </c>
      <c r="S978" s="22">
        <v>2.64E-2</v>
      </c>
      <c r="T978" s="22">
        <v>5.1999999999999998E-3</v>
      </c>
      <c r="U978" s="22">
        <v>0</v>
      </c>
      <c r="V978" s="22">
        <v>0</v>
      </c>
      <c r="W978" s="22">
        <v>0.89280000000000004</v>
      </c>
      <c r="X978" s="22">
        <v>2.63E-2</v>
      </c>
      <c r="Y978" s="22">
        <v>0</v>
      </c>
      <c r="Z978" s="22">
        <v>0</v>
      </c>
      <c r="AA978" s="22">
        <v>2.86E-2</v>
      </c>
      <c r="AB978" s="22">
        <v>5.2300000000000006E-2</v>
      </c>
      <c r="AC978" s="2">
        <v>406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2">
        <v>0</v>
      </c>
      <c r="F979" s="22">
        <v>0</v>
      </c>
      <c r="G979" s="22">
        <v>0.49030000000000001</v>
      </c>
      <c r="H979" s="22">
        <v>0.43459999999999999</v>
      </c>
      <c r="I979" s="22">
        <v>0</v>
      </c>
      <c r="J979" s="22">
        <v>0</v>
      </c>
      <c r="K979" s="22">
        <v>4.9299999999999997E-2</v>
      </c>
      <c r="L979" s="22">
        <v>2.58E-2</v>
      </c>
      <c r="M979" s="22">
        <v>0</v>
      </c>
      <c r="N979" s="22">
        <v>0</v>
      </c>
      <c r="O979" s="22">
        <v>0.122</v>
      </c>
      <c r="P979" s="22">
        <v>0.82109999999999994</v>
      </c>
      <c r="Q979" s="22">
        <v>0</v>
      </c>
      <c r="R979" s="22">
        <v>0</v>
      </c>
      <c r="S979" s="22">
        <v>5.0599999999999999E-2</v>
      </c>
      <c r="T979" s="22">
        <v>6.3E-3</v>
      </c>
      <c r="U979" s="22">
        <v>0</v>
      </c>
      <c r="V979" s="22">
        <v>0</v>
      </c>
      <c r="W979" s="22">
        <v>0.85750000000000004</v>
      </c>
      <c r="X979" s="22">
        <v>3.7599999999999995E-2</v>
      </c>
      <c r="Y979" s="22">
        <v>0</v>
      </c>
      <c r="Z979" s="22">
        <v>0</v>
      </c>
      <c r="AA979" s="22">
        <v>5.4400000000000004E-2</v>
      </c>
      <c r="AB979" s="22">
        <v>5.0499999999999996E-2</v>
      </c>
      <c r="AC979" s="2">
        <v>407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2">
        <v>0</v>
      </c>
      <c r="F980" s="22">
        <v>0</v>
      </c>
      <c r="G980" s="22">
        <v>0.47490000000000004</v>
      </c>
      <c r="H980" s="22">
        <v>0.40380000000000005</v>
      </c>
      <c r="I980" s="22">
        <v>0</v>
      </c>
      <c r="J980" s="22">
        <v>0</v>
      </c>
      <c r="K980" s="22">
        <v>9.6300000000000011E-2</v>
      </c>
      <c r="L980" s="22">
        <v>2.5000000000000001E-2</v>
      </c>
      <c r="M980" s="22">
        <v>0</v>
      </c>
      <c r="N980" s="22">
        <v>0</v>
      </c>
      <c r="O980" s="22">
        <v>0.14990000000000001</v>
      </c>
      <c r="P980" s="22">
        <v>0.74309999999999998</v>
      </c>
      <c r="Q980" s="22">
        <v>0</v>
      </c>
      <c r="R980" s="22">
        <v>0</v>
      </c>
      <c r="S980" s="22">
        <v>9.7599999999999992E-2</v>
      </c>
      <c r="T980" s="22">
        <v>9.3999999999999986E-3</v>
      </c>
      <c r="U980" s="22">
        <v>0</v>
      </c>
      <c r="V980" s="22">
        <v>0</v>
      </c>
      <c r="W980" s="22">
        <v>0.78989999999999994</v>
      </c>
      <c r="X980" s="22">
        <v>5.8499999999999996E-2</v>
      </c>
      <c r="Y980" s="22">
        <v>0</v>
      </c>
      <c r="Z980" s="22">
        <v>0</v>
      </c>
      <c r="AA980" s="22">
        <v>0.10349999999999999</v>
      </c>
      <c r="AB980" s="22">
        <v>4.8099999999999997E-2</v>
      </c>
      <c r="AC980" s="2">
        <v>408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2">
        <v>0</v>
      </c>
      <c r="F981" s="22">
        <v>0</v>
      </c>
      <c r="G981" s="22">
        <v>0.47340000000000004</v>
      </c>
      <c r="H981" s="22">
        <v>0.35649999999999998</v>
      </c>
      <c r="I981" s="22">
        <v>0</v>
      </c>
      <c r="J981" s="22">
        <v>0</v>
      </c>
      <c r="K981" s="22">
        <v>0.1452</v>
      </c>
      <c r="L981" s="22">
        <v>2.4900000000000002E-2</v>
      </c>
      <c r="M981" s="22">
        <v>0</v>
      </c>
      <c r="N981" s="22">
        <v>0</v>
      </c>
      <c r="O981" s="22">
        <v>0.20809999999999998</v>
      </c>
      <c r="P981" s="22">
        <v>0.64480000000000004</v>
      </c>
      <c r="Q981" s="22">
        <v>0</v>
      </c>
      <c r="R981" s="22">
        <v>0</v>
      </c>
      <c r="S981" s="22">
        <v>0.13699999999999998</v>
      </c>
      <c r="T981" s="22">
        <v>1.01E-2</v>
      </c>
      <c r="U981" s="22">
        <v>0</v>
      </c>
      <c r="V981" s="22">
        <v>0</v>
      </c>
      <c r="W981" s="22">
        <v>0.70140000000000002</v>
      </c>
      <c r="X981" s="22">
        <v>0.1009</v>
      </c>
      <c r="Y981" s="22">
        <v>0</v>
      </c>
      <c r="Z981" s="22">
        <v>0</v>
      </c>
      <c r="AA981" s="22">
        <v>0.1545</v>
      </c>
      <c r="AB981" s="22">
        <v>4.3200000000000002E-2</v>
      </c>
      <c r="AC981" s="2">
        <v>409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2">
        <v>0</v>
      </c>
      <c r="F982" s="22">
        <v>0</v>
      </c>
      <c r="G982" s="22">
        <v>0.47560000000000002</v>
      </c>
      <c r="H982" s="22">
        <v>0.29600000000000004</v>
      </c>
      <c r="I982" s="22">
        <v>0</v>
      </c>
      <c r="J982" s="22">
        <v>0</v>
      </c>
      <c r="K982" s="22">
        <v>0.2034</v>
      </c>
      <c r="L982" s="22">
        <v>2.5000000000000001E-2</v>
      </c>
      <c r="M982" s="22">
        <v>0</v>
      </c>
      <c r="N982" s="22">
        <v>0</v>
      </c>
      <c r="O982" s="22">
        <v>0.26530000000000004</v>
      </c>
      <c r="P982" s="22">
        <v>0.52959999999999996</v>
      </c>
      <c r="Q982" s="22">
        <v>0</v>
      </c>
      <c r="R982" s="22">
        <v>0</v>
      </c>
      <c r="S982" s="22">
        <v>0.1923</v>
      </c>
      <c r="T982" s="22">
        <v>1.2800000000000001E-2</v>
      </c>
      <c r="U982" s="22">
        <v>0</v>
      </c>
      <c r="V982" s="22">
        <v>0</v>
      </c>
      <c r="W982" s="22">
        <v>0.58560000000000001</v>
      </c>
      <c r="X982" s="22">
        <v>0.17100000000000001</v>
      </c>
      <c r="Y982" s="22">
        <v>0</v>
      </c>
      <c r="Z982" s="22">
        <v>0</v>
      </c>
      <c r="AA982" s="22">
        <v>0.20679999999999998</v>
      </c>
      <c r="AB982" s="22">
        <v>3.6600000000000001E-2</v>
      </c>
      <c r="AC982" s="2">
        <v>410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2">
        <v>0</v>
      </c>
      <c r="F983" s="22">
        <v>0</v>
      </c>
      <c r="G983" s="22">
        <v>0.44979999999999998</v>
      </c>
      <c r="H983" s="22">
        <v>0.50029999999999997</v>
      </c>
      <c r="I983" s="22">
        <v>0</v>
      </c>
      <c r="J983" s="22">
        <v>0</v>
      </c>
      <c r="K983" s="22">
        <v>0</v>
      </c>
      <c r="L983" s="22">
        <v>4.99E-2</v>
      </c>
      <c r="M983" s="22">
        <v>0</v>
      </c>
      <c r="N983" s="22">
        <v>0</v>
      </c>
      <c r="O983" s="22">
        <v>6.2899999999999998E-2</v>
      </c>
      <c r="P983" s="22">
        <v>0.93389999999999995</v>
      </c>
      <c r="Q983" s="22">
        <v>0</v>
      </c>
      <c r="R983" s="22">
        <v>0</v>
      </c>
      <c r="S983" s="22">
        <v>0</v>
      </c>
      <c r="T983" s="22">
        <v>3.2000000000000002E-3</v>
      </c>
      <c r="U983" s="22">
        <v>0</v>
      </c>
      <c r="V983" s="22">
        <v>0</v>
      </c>
      <c r="W983" s="22">
        <v>0.87549999999999994</v>
      </c>
      <c r="X983" s="22">
        <v>1.7500000000000002E-2</v>
      </c>
      <c r="Y983" s="22">
        <v>0</v>
      </c>
      <c r="Z983" s="22">
        <v>0</v>
      </c>
      <c r="AA983" s="22">
        <v>0</v>
      </c>
      <c r="AB983" s="22">
        <v>0.107</v>
      </c>
      <c r="AC983" s="2">
        <v>411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2">
        <v>0</v>
      </c>
      <c r="F984" s="22">
        <v>0</v>
      </c>
      <c r="G984" s="22">
        <v>0.45140000000000002</v>
      </c>
      <c r="H984" s="22">
        <v>0.4733</v>
      </c>
      <c r="I984" s="22">
        <v>0</v>
      </c>
      <c r="J984" s="22">
        <v>0</v>
      </c>
      <c r="K984" s="22">
        <v>2.52E-2</v>
      </c>
      <c r="L984" s="22">
        <v>5.0099999999999999E-2</v>
      </c>
      <c r="M984" s="22">
        <v>0</v>
      </c>
      <c r="N984" s="22">
        <v>0</v>
      </c>
      <c r="O984" s="22">
        <v>6.7900000000000002E-2</v>
      </c>
      <c r="P984" s="22">
        <v>0.90239999999999998</v>
      </c>
      <c r="Q984" s="22">
        <v>0</v>
      </c>
      <c r="R984" s="22">
        <v>0</v>
      </c>
      <c r="S984" s="22">
        <v>2.52E-2</v>
      </c>
      <c r="T984" s="22">
        <v>4.5000000000000005E-3</v>
      </c>
      <c r="U984" s="22">
        <v>0</v>
      </c>
      <c r="V984" s="22">
        <v>0</v>
      </c>
      <c r="W984" s="22">
        <v>0.85370000000000001</v>
      </c>
      <c r="X984" s="22">
        <v>1.3600000000000001E-2</v>
      </c>
      <c r="Y984" s="22">
        <v>0</v>
      </c>
      <c r="Z984" s="22">
        <v>0</v>
      </c>
      <c r="AA984" s="22">
        <v>2.2000000000000002E-2</v>
      </c>
      <c r="AB984" s="22">
        <v>0.11070000000000001</v>
      </c>
      <c r="AC984" s="2">
        <v>412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2">
        <v>0</v>
      </c>
      <c r="F985" s="22">
        <v>0</v>
      </c>
      <c r="G985" s="22">
        <v>0.44439999999999996</v>
      </c>
      <c r="H985" s="22">
        <v>0.45640000000000003</v>
      </c>
      <c r="I985" s="22">
        <v>0</v>
      </c>
      <c r="J985" s="22">
        <v>0</v>
      </c>
      <c r="K985" s="22">
        <v>4.9800000000000004E-2</v>
      </c>
      <c r="L985" s="22">
        <v>4.9400000000000006E-2</v>
      </c>
      <c r="M985" s="22">
        <v>0</v>
      </c>
      <c r="N985" s="22">
        <v>0</v>
      </c>
      <c r="O985" s="22">
        <v>8.5600000000000009E-2</v>
      </c>
      <c r="P985" s="22">
        <v>0.85659999999999992</v>
      </c>
      <c r="Q985" s="22">
        <v>0</v>
      </c>
      <c r="R985" s="22">
        <v>0</v>
      </c>
      <c r="S985" s="22">
        <v>5.2000000000000005E-2</v>
      </c>
      <c r="T985" s="22">
        <v>5.7999999999999996E-3</v>
      </c>
      <c r="U985" s="22">
        <v>0</v>
      </c>
      <c r="V985" s="22">
        <v>0</v>
      </c>
      <c r="W985" s="22">
        <v>0.88029999999999997</v>
      </c>
      <c r="X985" s="22">
        <v>1.49E-2</v>
      </c>
      <c r="Y985" s="22">
        <v>0</v>
      </c>
      <c r="Z985" s="22">
        <v>0</v>
      </c>
      <c r="AA985" s="22">
        <v>4.2199999999999994E-2</v>
      </c>
      <c r="AB985" s="22">
        <v>6.2600000000000003E-2</v>
      </c>
      <c r="AC985" s="2">
        <v>413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2">
        <v>0</v>
      </c>
      <c r="F986" s="22">
        <v>0</v>
      </c>
      <c r="G986" s="22">
        <v>0.44729999999999998</v>
      </c>
      <c r="H986" s="22">
        <v>0.40850000000000003</v>
      </c>
      <c r="I986" s="22">
        <v>0</v>
      </c>
      <c r="J986" s="22">
        <v>0</v>
      </c>
      <c r="K986" s="22">
        <v>9.4600000000000004E-2</v>
      </c>
      <c r="L986" s="22">
        <v>4.9599999999999998E-2</v>
      </c>
      <c r="M986" s="22">
        <v>0</v>
      </c>
      <c r="N986" s="22">
        <v>0</v>
      </c>
      <c r="O986" s="22">
        <v>0.1153</v>
      </c>
      <c r="P986" s="22">
        <v>0.77910000000000001</v>
      </c>
      <c r="Q986" s="22">
        <v>0</v>
      </c>
      <c r="R986" s="22">
        <v>0</v>
      </c>
      <c r="S986" s="22">
        <v>9.8900000000000002E-2</v>
      </c>
      <c r="T986" s="22">
        <v>6.7000000000000002E-3</v>
      </c>
      <c r="U986" s="22">
        <v>0</v>
      </c>
      <c r="V986" s="22">
        <v>0</v>
      </c>
      <c r="W986" s="22">
        <v>0.78049999999999997</v>
      </c>
      <c r="X986" s="22">
        <v>2.7099999999999999E-2</v>
      </c>
      <c r="Y986" s="22">
        <v>0</v>
      </c>
      <c r="Z986" s="22">
        <v>0</v>
      </c>
      <c r="AA986" s="22">
        <v>9.1499999999999998E-2</v>
      </c>
      <c r="AB986" s="22">
        <v>0.1009</v>
      </c>
      <c r="AC986" s="2">
        <v>414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2">
        <v>0</v>
      </c>
      <c r="F987" s="22">
        <v>0</v>
      </c>
      <c r="G987" s="22">
        <v>0.45119999999999999</v>
      </c>
      <c r="H987" s="22">
        <v>0.34960000000000002</v>
      </c>
      <c r="I987" s="22">
        <v>0</v>
      </c>
      <c r="J987" s="22">
        <v>0</v>
      </c>
      <c r="K987" s="22">
        <v>0.1492</v>
      </c>
      <c r="L987" s="22">
        <v>0.05</v>
      </c>
      <c r="M987" s="22">
        <v>0</v>
      </c>
      <c r="N987" s="22">
        <v>0</v>
      </c>
      <c r="O987" s="22">
        <v>0.15529999999999999</v>
      </c>
      <c r="P987" s="22">
        <v>0.67730000000000001</v>
      </c>
      <c r="Q987" s="22">
        <v>0</v>
      </c>
      <c r="R987" s="22">
        <v>0</v>
      </c>
      <c r="S987" s="22">
        <v>0.15710000000000002</v>
      </c>
      <c r="T987" s="22">
        <v>1.03E-2</v>
      </c>
      <c r="U987" s="22">
        <v>0</v>
      </c>
      <c r="V987" s="22">
        <v>0</v>
      </c>
      <c r="W987" s="22">
        <v>0.71310000000000007</v>
      </c>
      <c r="X987" s="22">
        <v>4.9800000000000004E-2</v>
      </c>
      <c r="Y987" s="22">
        <v>0</v>
      </c>
      <c r="Z987" s="22">
        <v>0</v>
      </c>
      <c r="AA987" s="22">
        <v>0.1454</v>
      </c>
      <c r="AB987" s="22">
        <v>9.1700000000000004E-2</v>
      </c>
      <c r="AC987" s="2">
        <v>415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2">
        <v>0</v>
      </c>
      <c r="F988" s="22">
        <v>0</v>
      </c>
      <c r="G988" s="22">
        <v>0.44750000000000001</v>
      </c>
      <c r="H988" s="22">
        <v>0.31040000000000001</v>
      </c>
      <c r="I988" s="22">
        <v>0</v>
      </c>
      <c r="J988" s="22">
        <v>0</v>
      </c>
      <c r="K988" s="22">
        <v>0.1923</v>
      </c>
      <c r="L988" s="22">
        <v>4.9800000000000004E-2</v>
      </c>
      <c r="M988" s="22">
        <v>0</v>
      </c>
      <c r="N988" s="22">
        <v>0</v>
      </c>
      <c r="O988" s="22">
        <v>0.20230000000000001</v>
      </c>
      <c r="P988" s="22">
        <v>0.58109999999999995</v>
      </c>
      <c r="Q988" s="22">
        <v>0</v>
      </c>
      <c r="R988" s="22">
        <v>0</v>
      </c>
      <c r="S988" s="22">
        <v>0.20309999999999997</v>
      </c>
      <c r="T988" s="22">
        <v>1.3500000000000002E-2</v>
      </c>
      <c r="U988" s="22">
        <v>0</v>
      </c>
      <c r="V988" s="22">
        <v>0</v>
      </c>
      <c r="W988" s="22">
        <v>0.65480000000000005</v>
      </c>
      <c r="X988" s="22">
        <v>6.6900000000000001E-2</v>
      </c>
      <c r="Y988" s="22">
        <v>0</v>
      </c>
      <c r="Z988" s="22">
        <v>0</v>
      </c>
      <c r="AA988" s="22">
        <v>0.19359999999999999</v>
      </c>
      <c r="AB988" s="22">
        <v>8.4700000000000011E-2</v>
      </c>
      <c r="AC988" s="2">
        <v>416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2">
        <v>0</v>
      </c>
      <c r="F989" s="22">
        <v>0</v>
      </c>
      <c r="G989" s="22">
        <v>0.42710000000000004</v>
      </c>
      <c r="H989" s="22">
        <v>0.49759999999999999</v>
      </c>
      <c r="I989" s="22">
        <v>0</v>
      </c>
      <c r="J989" s="22">
        <v>0</v>
      </c>
      <c r="K989" s="22">
        <v>0</v>
      </c>
      <c r="L989" s="22">
        <v>7.5300000000000006E-2</v>
      </c>
      <c r="M989" s="22">
        <v>0</v>
      </c>
      <c r="N989" s="22">
        <v>0</v>
      </c>
      <c r="O989" s="22">
        <v>5.2300000000000006E-2</v>
      </c>
      <c r="P989" s="22">
        <v>0.94340000000000002</v>
      </c>
      <c r="Q989" s="22">
        <v>0</v>
      </c>
      <c r="R989" s="22">
        <v>0</v>
      </c>
      <c r="S989" s="22">
        <v>0</v>
      </c>
      <c r="T989" s="22">
        <v>4.3E-3</v>
      </c>
      <c r="U989" s="22">
        <v>0</v>
      </c>
      <c r="V989" s="22">
        <v>0</v>
      </c>
      <c r="W989" s="22">
        <v>0.81590000000000007</v>
      </c>
      <c r="X989" s="22">
        <v>3.8E-3</v>
      </c>
      <c r="Y989" s="22">
        <v>0</v>
      </c>
      <c r="Z989" s="22">
        <v>0</v>
      </c>
      <c r="AA989" s="22">
        <v>0</v>
      </c>
      <c r="AB989" s="22">
        <v>0.18030000000000002</v>
      </c>
      <c r="AC989" s="2">
        <v>417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2">
        <v>0</v>
      </c>
      <c r="F990" s="22">
        <v>0</v>
      </c>
      <c r="G990" s="22">
        <v>0.4264</v>
      </c>
      <c r="H990" s="22">
        <v>0.47389999999999999</v>
      </c>
      <c r="I990" s="22">
        <v>0</v>
      </c>
      <c r="J990" s="22">
        <v>0</v>
      </c>
      <c r="K990" s="22">
        <v>2.4500000000000001E-2</v>
      </c>
      <c r="L990" s="22">
        <v>7.5199999999999989E-2</v>
      </c>
      <c r="M990" s="22">
        <v>0</v>
      </c>
      <c r="N990" s="22">
        <v>0</v>
      </c>
      <c r="O990" s="22">
        <v>5.5099999999999996E-2</v>
      </c>
      <c r="P990" s="22">
        <v>0.90980000000000005</v>
      </c>
      <c r="Q990" s="22">
        <v>0</v>
      </c>
      <c r="R990" s="22">
        <v>0</v>
      </c>
      <c r="S990" s="22">
        <v>2.9600000000000001E-2</v>
      </c>
      <c r="T990" s="22">
        <v>5.5000000000000005E-3</v>
      </c>
      <c r="U990" s="22">
        <v>0</v>
      </c>
      <c r="V990" s="22">
        <v>0</v>
      </c>
      <c r="W990" s="22">
        <v>0.79769999999999996</v>
      </c>
      <c r="X990" s="22">
        <v>5.3E-3</v>
      </c>
      <c r="Y990" s="22">
        <v>0</v>
      </c>
      <c r="Z990" s="22">
        <v>0</v>
      </c>
      <c r="AA990" s="22">
        <v>1.8500000000000003E-2</v>
      </c>
      <c r="AB990" s="22">
        <v>0.17850000000000002</v>
      </c>
      <c r="AC990" s="2">
        <v>418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2">
        <v>0</v>
      </c>
      <c r="F991" s="22">
        <v>0</v>
      </c>
      <c r="G991" s="22">
        <v>0.43240000000000001</v>
      </c>
      <c r="H991" s="22">
        <v>0.44189999999999996</v>
      </c>
      <c r="I991" s="22">
        <v>0</v>
      </c>
      <c r="J991" s="22">
        <v>0</v>
      </c>
      <c r="K991" s="22">
        <v>4.9299999999999997E-2</v>
      </c>
      <c r="L991" s="22">
        <v>7.6399999999999996E-2</v>
      </c>
      <c r="M991" s="22">
        <v>0</v>
      </c>
      <c r="N991" s="22">
        <v>0</v>
      </c>
      <c r="O991" s="22">
        <v>6.5799999999999997E-2</v>
      </c>
      <c r="P991" s="22">
        <v>0.86269999999999991</v>
      </c>
      <c r="Q991" s="22">
        <v>0</v>
      </c>
      <c r="R991" s="22">
        <v>0</v>
      </c>
      <c r="S991" s="22">
        <v>6.4299999999999996E-2</v>
      </c>
      <c r="T991" s="22">
        <v>7.1999999999999998E-3</v>
      </c>
      <c r="U991" s="22">
        <v>0</v>
      </c>
      <c r="V991" s="22">
        <v>0</v>
      </c>
      <c r="W991" s="22">
        <v>0.77469999999999994</v>
      </c>
      <c r="X991" s="22">
        <v>9.7999999999999997E-3</v>
      </c>
      <c r="Y991" s="22">
        <v>0</v>
      </c>
      <c r="Z991" s="22">
        <v>0</v>
      </c>
      <c r="AA991" s="22">
        <v>4.5499999999999999E-2</v>
      </c>
      <c r="AB991" s="22">
        <v>0.17</v>
      </c>
      <c r="AC991" s="2">
        <v>419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2">
        <v>0</v>
      </c>
      <c r="F992" s="22">
        <v>0</v>
      </c>
      <c r="G992" s="22">
        <v>0.45020000000000004</v>
      </c>
      <c r="H992" s="22">
        <v>0.37880000000000003</v>
      </c>
      <c r="I992" s="22">
        <v>0</v>
      </c>
      <c r="J992" s="22">
        <v>0</v>
      </c>
      <c r="K992" s="22">
        <v>9.1499999999999998E-2</v>
      </c>
      <c r="L992" s="22">
        <v>7.9500000000000001E-2</v>
      </c>
      <c r="M992" s="22">
        <v>0</v>
      </c>
      <c r="N992" s="22">
        <v>0</v>
      </c>
      <c r="O992" s="22">
        <v>9.0800000000000006E-2</v>
      </c>
      <c r="P992" s="22">
        <v>0.78410000000000002</v>
      </c>
      <c r="Q992" s="22">
        <v>0</v>
      </c>
      <c r="R992" s="22">
        <v>0</v>
      </c>
      <c r="S992" s="22">
        <v>0.1166</v>
      </c>
      <c r="T992" s="22">
        <v>8.5000000000000006E-3</v>
      </c>
      <c r="U992" s="22">
        <v>0</v>
      </c>
      <c r="V992" s="22">
        <v>0</v>
      </c>
      <c r="W992" s="22">
        <v>0.754</v>
      </c>
      <c r="X992" s="22">
        <v>1.0700000000000001E-2</v>
      </c>
      <c r="Y992" s="22">
        <v>0</v>
      </c>
      <c r="Z992" s="22">
        <v>0</v>
      </c>
      <c r="AA992" s="22">
        <v>6.8199999999999997E-2</v>
      </c>
      <c r="AB992" s="22">
        <v>0.1671</v>
      </c>
      <c r="AC992" s="2">
        <v>420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2">
        <v>0</v>
      </c>
      <c r="F993" s="22">
        <v>0</v>
      </c>
      <c r="G993" s="22">
        <v>0.44850000000000001</v>
      </c>
      <c r="H993" s="22">
        <v>0.33799999999999997</v>
      </c>
      <c r="I993" s="22">
        <v>0</v>
      </c>
      <c r="J993" s="22">
        <v>0</v>
      </c>
      <c r="K993" s="22">
        <v>0.1343</v>
      </c>
      <c r="L993" s="22">
        <v>7.9199999999999993E-2</v>
      </c>
      <c r="M993" s="22">
        <v>0</v>
      </c>
      <c r="N993" s="22">
        <v>0</v>
      </c>
      <c r="O993" s="22">
        <v>0.11849999999999999</v>
      </c>
      <c r="P993" s="22">
        <v>0.70519999999999994</v>
      </c>
      <c r="Q993" s="22">
        <v>0</v>
      </c>
      <c r="R993" s="22">
        <v>0</v>
      </c>
      <c r="S993" s="22">
        <v>0.1656</v>
      </c>
      <c r="T993" s="22">
        <v>1.0700000000000001E-2</v>
      </c>
      <c r="U993" s="22">
        <v>0</v>
      </c>
      <c r="V993" s="22">
        <v>0</v>
      </c>
      <c r="W993" s="22">
        <v>0.72420000000000007</v>
      </c>
      <c r="X993" s="22">
        <v>1.1599999999999999E-2</v>
      </c>
      <c r="Y993" s="22">
        <v>0</v>
      </c>
      <c r="Z993" s="22">
        <v>0</v>
      </c>
      <c r="AA993" s="22">
        <v>0.1048</v>
      </c>
      <c r="AB993" s="22">
        <v>0.15939999999999999</v>
      </c>
      <c r="AC993" s="2">
        <v>421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2">
        <v>0</v>
      </c>
      <c r="F994" s="22">
        <v>0</v>
      </c>
      <c r="G994" s="22">
        <v>0.43209999999999998</v>
      </c>
      <c r="H994" s="22">
        <v>0.30659999999999998</v>
      </c>
      <c r="I994" s="22">
        <v>0</v>
      </c>
      <c r="J994" s="22">
        <v>0</v>
      </c>
      <c r="K994" s="22">
        <v>0.18510000000000001</v>
      </c>
      <c r="L994" s="22">
        <v>7.6200000000000004E-2</v>
      </c>
      <c r="M994" s="22">
        <v>0</v>
      </c>
      <c r="N994" s="22">
        <v>0</v>
      </c>
      <c r="O994" s="22">
        <v>0.14369999999999999</v>
      </c>
      <c r="P994" s="22">
        <v>0.62219999999999998</v>
      </c>
      <c r="Q994" s="22">
        <v>0</v>
      </c>
      <c r="R994" s="22">
        <v>0</v>
      </c>
      <c r="S994" s="22">
        <v>0.22039999999999998</v>
      </c>
      <c r="T994" s="22">
        <v>1.37E-2</v>
      </c>
      <c r="U994" s="22">
        <v>0</v>
      </c>
      <c r="V994" s="22">
        <v>0</v>
      </c>
      <c r="W994" s="22">
        <v>0.68059999999999998</v>
      </c>
      <c r="X994" s="22">
        <v>1.7299999999999999E-2</v>
      </c>
      <c r="Y994" s="22">
        <v>0</v>
      </c>
      <c r="Z994" s="22">
        <v>0</v>
      </c>
      <c r="AA994" s="22">
        <v>0.1527</v>
      </c>
      <c r="AB994" s="22">
        <v>0.14940000000000001</v>
      </c>
      <c r="AC994" s="2">
        <v>422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2">
        <v>0</v>
      </c>
      <c r="F995" s="22">
        <v>0</v>
      </c>
      <c r="G995" s="22">
        <v>0.40590000000000004</v>
      </c>
      <c r="H995" s="22">
        <v>0.505</v>
      </c>
      <c r="I995" s="22">
        <v>0</v>
      </c>
      <c r="J995" s="22">
        <v>0</v>
      </c>
      <c r="K995" s="22">
        <v>0</v>
      </c>
      <c r="L995" s="22">
        <v>8.9099999999999999E-2</v>
      </c>
      <c r="M995" s="22">
        <v>0</v>
      </c>
      <c r="N995" s="22">
        <v>0</v>
      </c>
      <c r="O995" s="22">
        <v>3.9699999999999999E-2</v>
      </c>
      <c r="P995" s="22">
        <v>0.95430000000000004</v>
      </c>
      <c r="Q995" s="22">
        <v>0</v>
      </c>
      <c r="R995" s="22">
        <v>0</v>
      </c>
      <c r="S995" s="22">
        <v>0</v>
      </c>
      <c r="T995" s="22">
        <v>6.0000000000000001E-3</v>
      </c>
      <c r="U995" s="22">
        <v>0</v>
      </c>
      <c r="V995" s="22">
        <v>0</v>
      </c>
      <c r="W995" s="22">
        <v>0.79700000000000004</v>
      </c>
      <c r="X995" s="22">
        <v>3.5999999999999999E-3</v>
      </c>
      <c r="Y995" s="22">
        <v>0</v>
      </c>
      <c r="Z995" s="22">
        <v>0</v>
      </c>
      <c r="AA995" s="22">
        <v>0</v>
      </c>
      <c r="AB995" s="22">
        <v>0.19940000000000002</v>
      </c>
      <c r="AC995" s="2">
        <v>423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2">
        <v>0</v>
      </c>
      <c r="F996" s="22">
        <v>0</v>
      </c>
      <c r="G996" s="22">
        <v>0.40789999999999998</v>
      </c>
      <c r="H996" s="22">
        <v>0.47789999999999999</v>
      </c>
      <c r="I996" s="22">
        <v>0</v>
      </c>
      <c r="J996" s="22">
        <v>0</v>
      </c>
      <c r="K996" s="22">
        <v>2.4700000000000003E-2</v>
      </c>
      <c r="L996" s="22">
        <v>8.9499999999999996E-2</v>
      </c>
      <c r="M996" s="22">
        <v>0</v>
      </c>
      <c r="N996" s="22">
        <v>0</v>
      </c>
      <c r="O996" s="22">
        <v>5.3499999999999999E-2</v>
      </c>
      <c r="P996" s="22">
        <v>0.90579999999999994</v>
      </c>
      <c r="Q996" s="22">
        <v>0</v>
      </c>
      <c r="R996" s="22">
        <v>0</v>
      </c>
      <c r="S996" s="22">
        <v>3.3500000000000002E-2</v>
      </c>
      <c r="T996" s="22">
        <v>7.1999999999999998E-3</v>
      </c>
      <c r="U996" s="22">
        <v>0</v>
      </c>
      <c r="V996" s="22">
        <v>0</v>
      </c>
      <c r="W996" s="22">
        <v>0.78790000000000004</v>
      </c>
      <c r="X996" s="22">
        <v>2.2000000000000001E-3</v>
      </c>
      <c r="Y996" s="22">
        <v>0</v>
      </c>
      <c r="Z996" s="22">
        <v>0</v>
      </c>
      <c r="AA996" s="22">
        <v>1.34E-2</v>
      </c>
      <c r="AB996" s="22">
        <v>0.19649999999999998</v>
      </c>
      <c r="AC996" s="2">
        <v>424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2">
        <v>0</v>
      </c>
      <c r="F997" s="22">
        <v>0</v>
      </c>
      <c r="G997" s="22">
        <v>0.41499999999999998</v>
      </c>
      <c r="H997" s="22">
        <v>0.44579999999999997</v>
      </c>
      <c r="I997" s="22">
        <v>0</v>
      </c>
      <c r="J997" s="22">
        <v>0</v>
      </c>
      <c r="K997" s="22">
        <v>4.8099999999999997E-2</v>
      </c>
      <c r="L997" s="22">
        <v>9.11E-2</v>
      </c>
      <c r="M997" s="22">
        <v>0</v>
      </c>
      <c r="N997" s="22">
        <v>0</v>
      </c>
      <c r="O997" s="22">
        <v>6.2199999999999998E-2</v>
      </c>
      <c r="P997" s="22">
        <v>0.86519999999999997</v>
      </c>
      <c r="Q997" s="22">
        <v>0</v>
      </c>
      <c r="R997" s="22">
        <v>0</v>
      </c>
      <c r="S997" s="22">
        <v>6.4699999999999994E-2</v>
      </c>
      <c r="T997" s="22">
        <v>7.9000000000000008E-3</v>
      </c>
      <c r="U997" s="22">
        <v>0</v>
      </c>
      <c r="V997" s="22">
        <v>0</v>
      </c>
      <c r="W997" s="22">
        <v>0.77010000000000001</v>
      </c>
      <c r="X997" s="22">
        <v>3.2000000000000002E-3</v>
      </c>
      <c r="Y997" s="22">
        <v>0</v>
      </c>
      <c r="Z997" s="22">
        <v>0</v>
      </c>
      <c r="AA997" s="22">
        <v>3.1800000000000002E-2</v>
      </c>
      <c r="AB997" s="22">
        <v>0.19489999999999999</v>
      </c>
      <c r="AC997" s="2">
        <v>425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2">
        <v>0</v>
      </c>
      <c r="F998" s="22">
        <v>0</v>
      </c>
      <c r="G998" s="22">
        <v>0.41070000000000001</v>
      </c>
      <c r="H998" s="22">
        <v>0.40539999999999998</v>
      </c>
      <c r="I998" s="22">
        <v>0</v>
      </c>
      <c r="J998" s="22">
        <v>0</v>
      </c>
      <c r="K998" s="22">
        <v>9.3800000000000008E-2</v>
      </c>
      <c r="L998" s="22">
        <v>9.01E-2</v>
      </c>
      <c r="M998" s="22">
        <v>0</v>
      </c>
      <c r="N998" s="22">
        <v>0</v>
      </c>
      <c r="O998" s="22">
        <v>8.48E-2</v>
      </c>
      <c r="P998" s="22">
        <v>0.77879999999999994</v>
      </c>
      <c r="Q998" s="22">
        <v>0</v>
      </c>
      <c r="R998" s="22">
        <v>0</v>
      </c>
      <c r="S998" s="22">
        <v>0.12609999999999999</v>
      </c>
      <c r="T998" s="22">
        <v>1.03E-2</v>
      </c>
      <c r="U998" s="22">
        <v>0</v>
      </c>
      <c r="V998" s="22">
        <v>0</v>
      </c>
      <c r="W998" s="22">
        <v>0.74470000000000003</v>
      </c>
      <c r="X998" s="22">
        <v>4.0999999999999995E-3</v>
      </c>
      <c r="Y998" s="22">
        <v>0</v>
      </c>
      <c r="Z998" s="22">
        <v>0</v>
      </c>
      <c r="AA998" s="22">
        <v>5.7699999999999994E-2</v>
      </c>
      <c r="AB998" s="22">
        <v>0.19350000000000001</v>
      </c>
      <c r="AC998" s="2">
        <v>426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2">
        <v>0</v>
      </c>
      <c r="F999" s="22">
        <v>0</v>
      </c>
      <c r="G999" s="22">
        <v>0.40970000000000001</v>
      </c>
      <c r="H999" s="22">
        <v>0.35520000000000002</v>
      </c>
      <c r="I999" s="22">
        <v>0</v>
      </c>
      <c r="J999" s="22">
        <v>0</v>
      </c>
      <c r="K999" s="22">
        <v>0.14510000000000001</v>
      </c>
      <c r="L999" s="22">
        <v>0.09</v>
      </c>
      <c r="M999" s="22">
        <v>0</v>
      </c>
      <c r="N999" s="22">
        <v>0</v>
      </c>
      <c r="O999" s="22">
        <v>0.11380000000000001</v>
      </c>
      <c r="P999" s="22">
        <v>0.6765000000000001</v>
      </c>
      <c r="Q999" s="22">
        <v>0</v>
      </c>
      <c r="R999" s="22">
        <v>0</v>
      </c>
      <c r="S999" s="22">
        <v>0.19510000000000002</v>
      </c>
      <c r="T999" s="22">
        <v>1.46E-2</v>
      </c>
      <c r="U999" s="22">
        <v>0</v>
      </c>
      <c r="V999" s="22">
        <v>0</v>
      </c>
      <c r="W999" s="22">
        <v>0.70989999999999998</v>
      </c>
      <c r="X999" s="22">
        <v>4.0000000000000001E-3</v>
      </c>
      <c r="Y999" s="22">
        <v>0</v>
      </c>
      <c r="Z999" s="22">
        <v>0</v>
      </c>
      <c r="AA999" s="22">
        <v>9.3900000000000011E-2</v>
      </c>
      <c r="AB999" s="22">
        <v>0.19219999999999998</v>
      </c>
      <c r="AC999" s="2">
        <v>427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2">
        <v>0</v>
      </c>
      <c r="F1000" s="22">
        <v>0</v>
      </c>
      <c r="G1000" s="22">
        <v>0.41600000000000004</v>
      </c>
      <c r="H1000" s="22">
        <v>0.2964</v>
      </c>
      <c r="I1000" s="22">
        <v>0</v>
      </c>
      <c r="J1000" s="22">
        <v>0</v>
      </c>
      <c r="K1000" s="22">
        <v>0.1963</v>
      </c>
      <c r="L1000" s="22">
        <v>9.1300000000000006E-2</v>
      </c>
      <c r="M1000" s="22">
        <v>0</v>
      </c>
      <c r="N1000" s="22">
        <v>0</v>
      </c>
      <c r="O1000" s="22">
        <v>0.1552</v>
      </c>
      <c r="P1000" s="22">
        <v>0.5786</v>
      </c>
      <c r="Q1000" s="22">
        <v>0</v>
      </c>
      <c r="R1000" s="22">
        <v>0</v>
      </c>
      <c r="S1000" s="22">
        <v>0.24710000000000001</v>
      </c>
      <c r="T1000" s="22">
        <v>1.9099999999999999E-2</v>
      </c>
      <c r="U1000" s="22">
        <v>0</v>
      </c>
      <c r="V1000" s="22">
        <v>0</v>
      </c>
      <c r="W1000" s="22">
        <v>0.67720000000000002</v>
      </c>
      <c r="X1000" s="22">
        <v>3.7000000000000002E-3</v>
      </c>
      <c r="Y1000" s="22">
        <v>0</v>
      </c>
      <c r="Z1000" s="22">
        <v>0</v>
      </c>
      <c r="AA1000" s="22">
        <v>0.14330000000000001</v>
      </c>
      <c r="AB1000" s="22">
        <v>0.17579999999999998</v>
      </c>
      <c r="AC1000" s="2">
        <v>428</v>
      </c>
    </row>
    <row r="1001" spans="1:29" x14ac:dyDescent="0.25">
      <c r="A1001" s="2">
        <v>41</v>
      </c>
      <c r="B1001" s="2" t="s">
        <v>2</v>
      </c>
      <c r="C1001" s="2">
        <v>298.14999999999998</v>
      </c>
      <c r="D1001" s="2">
        <v>2</v>
      </c>
      <c r="E1001" s="22">
        <v>0</v>
      </c>
      <c r="F1001" s="22">
        <v>0</v>
      </c>
      <c r="G1001" s="22">
        <v>0.49990000000000001</v>
      </c>
      <c r="H1001" s="22">
        <v>0.50009999999999999</v>
      </c>
      <c r="I1001" s="22">
        <v>0</v>
      </c>
      <c r="J1001" s="22">
        <v>0</v>
      </c>
      <c r="K1001" s="22">
        <v>0</v>
      </c>
      <c r="L1001" s="22">
        <v>0</v>
      </c>
      <c r="M1001" s="22">
        <v>0</v>
      </c>
      <c r="N1001" s="22">
        <v>0</v>
      </c>
      <c r="O1001" s="22">
        <v>0.13039999999999999</v>
      </c>
      <c r="P1001" s="22">
        <v>0.86959999999999993</v>
      </c>
      <c r="Q1001" s="22">
        <v>0</v>
      </c>
      <c r="R1001" s="22">
        <v>0</v>
      </c>
      <c r="S1001" s="22">
        <v>0</v>
      </c>
      <c r="T1001" s="22">
        <v>0</v>
      </c>
      <c r="U1001" s="22">
        <v>0</v>
      </c>
      <c r="V1001" s="22">
        <v>0</v>
      </c>
      <c r="W1001" s="22">
        <v>0.95030000000000003</v>
      </c>
      <c r="X1001" s="22">
        <v>4.9699999999999994E-2</v>
      </c>
      <c r="Y1001" s="22">
        <v>0</v>
      </c>
      <c r="Z1001" s="22">
        <v>0</v>
      </c>
      <c r="AA1001" s="22">
        <v>0</v>
      </c>
      <c r="AB1001" s="22">
        <v>0</v>
      </c>
      <c r="AC1001" s="2">
        <v>429</v>
      </c>
    </row>
    <row r="1002" spans="1:29" x14ac:dyDescent="0.25">
      <c r="A1002" s="2">
        <v>42</v>
      </c>
      <c r="B1002" s="2" t="s">
        <v>2</v>
      </c>
      <c r="C1002" s="2">
        <v>298.14999999999998</v>
      </c>
      <c r="D1002" s="2">
        <v>2</v>
      </c>
      <c r="E1002" s="22">
        <v>0</v>
      </c>
      <c r="F1002" s="22">
        <v>0</v>
      </c>
      <c r="G1002" s="22">
        <v>0.504</v>
      </c>
      <c r="H1002" s="22">
        <v>0.48899999999999999</v>
      </c>
      <c r="I1002" s="22">
        <v>0</v>
      </c>
      <c r="J1002" s="22">
        <v>0</v>
      </c>
      <c r="K1002" s="22">
        <v>6.9999999999999993E-3</v>
      </c>
      <c r="L1002" s="22">
        <v>0</v>
      </c>
      <c r="M1002" s="22">
        <v>0</v>
      </c>
      <c r="N1002" s="22">
        <v>0</v>
      </c>
      <c r="O1002" s="22">
        <v>0.13730000000000001</v>
      </c>
      <c r="P1002" s="22">
        <v>0.85640000000000005</v>
      </c>
      <c r="Q1002" s="22">
        <v>0</v>
      </c>
      <c r="R1002" s="22">
        <v>0</v>
      </c>
      <c r="S1002" s="22">
        <v>6.3E-3</v>
      </c>
      <c r="T1002" s="22">
        <v>0</v>
      </c>
      <c r="U1002" s="22">
        <v>0</v>
      </c>
      <c r="V1002" s="22">
        <v>0</v>
      </c>
      <c r="W1002" s="22">
        <v>0.9405</v>
      </c>
      <c r="X1002" s="22">
        <v>5.1900000000000002E-2</v>
      </c>
      <c r="Y1002" s="22">
        <v>0</v>
      </c>
      <c r="Z1002" s="22">
        <v>0</v>
      </c>
      <c r="AA1002" s="22">
        <v>7.6E-3</v>
      </c>
      <c r="AB1002" s="22">
        <v>0</v>
      </c>
      <c r="AC1002" s="2">
        <v>430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2">
        <v>0</v>
      </c>
      <c r="F1003" s="22">
        <v>0</v>
      </c>
      <c r="G1003" s="22">
        <v>0.502</v>
      </c>
      <c r="H1003" s="22">
        <v>0.48619999999999997</v>
      </c>
      <c r="I1003" s="22">
        <v>0</v>
      </c>
      <c r="J1003" s="22">
        <v>0</v>
      </c>
      <c r="K1003" s="22">
        <v>1.18E-2</v>
      </c>
      <c r="L1003" s="22">
        <v>0</v>
      </c>
      <c r="M1003" s="22">
        <v>0</v>
      </c>
      <c r="N1003" s="22">
        <v>0</v>
      </c>
      <c r="O1003" s="22">
        <v>0.14029999999999998</v>
      </c>
      <c r="P1003" s="22">
        <v>0.84950000000000003</v>
      </c>
      <c r="Q1003" s="22">
        <v>0</v>
      </c>
      <c r="R1003" s="22">
        <v>0</v>
      </c>
      <c r="S1003" s="22">
        <v>1.0200000000000001E-2</v>
      </c>
      <c r="T1003" s="22">
        <v>0</v>
      </c>
      <c r="U1003" s="22">
        <v>0</v>
      </c>
      <c r="V1003" s="22">
        <v>0</v>
      </c>
      <c r="W1003" s="22">
        <v>0.93359999999999999</v>
      </c>
      <c r="X1003" s="22">
        <v>5.2699999999999997E-2</v>
      </c>
      <c r="Y1003" s="22">
        <v>0</v>
      </c>
      <c r="Z1003" s="22">
        <v>0</v>
      </c>
      <c r="AA1003" s="22">
        <v>1.37E-2</v>
      </c>
      <c r="AB1003" s="22">
        <v>0</v>
      </c>
      <c r="AC1003" s="2">
        <v>431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2">
        <v>0</v>
      </c>
      <c r="F1004" s="22">
        <v>0</v>
      </c>
      <c r="G1004" s="22">
        <v>0.49959999999999999</v>
      </c>
      <c r="H1004" s="22">
        <v>0.4793</v>
      </c>
      <c r="I1004" s="22">
        <v>0</v>
      </c>
      <c r="J1004" s="22">
        <v>0</v>
      </c>
      <c r="K1004" s="22">
        <v>2.1099999999999997E-2</v>
      </c>
      <c r="L1004" s="22">
        <v>0</v>
      </c>
      <c r="M1004" s="22">
        <v>0</v>
      </c>
      <c r="N1004" s="22">
        <v>0</v>
      </c>
      <c r="O1004" s="22">
        <v>0.1497</v>
      </c>
      <c r="P1004" s="22">
        <v>0.83230000000000004</v>
      </c>
      <c r="Q1004" s="22">
        <v>0</v>
      </c>
      <c r="R1004" s="22">
        <v>0</v>
      </c>
      <c r="S1004" s="22">
        <v>1.8000000000000002E-2</v>
      </c>
      <c r="T1004" s="22">
        <v>0</v>
      </c>
      <c r="U1004" s="22">
        <v>0</v>
      </c>
      <c r="V1004" s="22">
        <v>0</v>
      </c>
      <c r="W1004" s="22">
        <v>0.91769999999999996</v>
      </c>
      <c r="X1004" s="22">
        <v>5.7800000000000004E-2</v>
      </c>
      <c r="Y1004" s="22">
        <v>0</v>
      </c>
      <c r="Z1004" s="22">
        <v>0</v>
      </c>
      <c r="AA1004" s="22">
        <v>2.4500000000000001E-2</v>
      </c>
      <c r="AB1004" s="22">
        <v>0</v>
      </c>
      <c r="AC1004" s="2">
        <v>432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2">
        <v>0</v>
      </c>
      <c r="F1005" s="22">
        <v>0</v>
      </c>
      <c r="G1005" s="22">
        <v>0.50319999999999998</v>
      </c>
      <c r="H1005" s="22">
        <v>0.46460000000000001</v>
      </c>
      <c r="I1005" s="22">
        <v>0</v>
      </c>
      <c r="J1005" s="22">
        <v>0</v>
      </c>
      <c r="K1005" s="22">
        <v>3.2199999999999999E-2</v>
      </c>
      <c r="L1005" s="22">
        <v>0</v>
      </c>
      <c r="M1005" s="22">
        <v>0</v>
      </c>
      <c r="N1005" s="22">
        <v>0</v>
      </c>
      <c r="O1005" s="22">
        <v>0.1638</v>
      </c>
      <c r="P1005" s="22">
        <v>0.80700000000000005</v>
      </c>
      <c r="Q1005" s="22">
        <v>0</v>
      </c>
      <c r="R1005" s="22">
        <v>0</v>
      </c>
      <c r="S1005" s="22">
        <v>2.92E-2</v>
      </c>
      <c r="T1005" s="22">
        <v>0</v>
      </c>
      <c r="U1005" s="22">
        <v>0</v>
      </c>
      <c r="V1005" s="22">
        <v>0</v>
      </c>
      <c r="W1005" s="22">
        <v>0.89549999999999996</v>
      </c>
      <c r="X1005" s="22">
        <v>6.9000000000000006E-2</v>
      </c>
      <c r="Y1005" s="22">
        <v>0</v>
      </c>
      <c r="Z1005" s="22">
        <v>0</v>
      </c>
      <c r="AA1005" s="22">
        <v>3.5499999999999997E-2</v>
      </c>
      <c r="AB1005" s="22">
        <v>0</v>
      </c>
      <c r="AC1005" s="2">
        <v>433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2">
        <v>0</v>
      </c>
      <c r="F1006" s="22">
        <v>0</v>
      </c>
      <c r="G1006" s="22">
        <v>0.50070000000000003</v>
      </c>
      <c r="H1006" s="22">
        <v>0.44770000000000004</v>
      </c>
      <c r="I1006" s="22">
        <v>0</v>
      </c>
      <c r="J1006" s="22">
        <v>0</v>
      </c>
      <c r="K1006" s="22">
        <v>5.16E-2</v>
      </c>
      <c r="L1006" s="22">
        <v>0</v>
      </c>
      <c r="M1006" s="22">
        <v>0</v>
      </c>
      <c r="N1006" s="22">
        <v>0</v>
      </c>
      <c r="O1006" s="22">
        <v>0.19269999999999998</v>
      </c>
      <c r="P1006" s="22">
        <v>0.76060000000000005</v>
      </c>
      <c r="Q1006" s="22">
        <v>0</v>
      </c>
      <c r="R1006" s="22">
        <v>0</v>
      </c>
      <c r="S1006" s="22">
        <v>4.6699999999999998E-2</v>
      </c>
      <c r="T1006" s="22">
        <v>0</v>
      </c>
      <c r="U1006" s="22">
        <v>0</v>
      </c>
      <c r="V1006" s="22">
        <v>0</v>
      </c>
      <c r="W1006" s="22">
        <v>0.82739999999999991</v>
      </c>
      <c r="X1006" s="22">
        <v>0.11609999999999999</v>
      </c>
      <c r="Y1006" s="22">
        <v>0</v>
      </c>
      <c r="Z1006" s="22">
        <v>0</v>
      </c>
      <c r="AA1006" s="22">
        <v>5.6500000000000002E-2</v>
      </c>
      <c r="AB1006" s="22">
        <v>0</v>
      </c>
      <c r="AC1006" s="2">
        <v>434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2">
        <v>0</v>
      </c>
      <c r="F1007" s="22">
        <v>0</v>
      </c>
      <c r="G1007" s="22">
        <v>0.50119999999999998</v>
      </c>
      <c r="H1007" s="22">
        <v>0.39630000000000004</v>
      </c>
      <c r="I1007" s="22">
        <v>0</v>
      </c>
      <c r="J1007" s="22">
        <v>0</v>
      </c>
      <c r="K1007" s="22">
        <v>0.10249999999999999</v>
      </c>
      <c r="L1007" s="22">
        <v>0</v>
      </c>
      <c r="M1007" s="22">
        <v>0</v>
      </c>
      <c r="N1007" s="22">
        <v>0</v>
      </c>
      <c r="O1007" s="22">
        <v>0.31879999999999997</v>
      </c>
      <c r="P1007" s="22">
        <v>0.58320000000000005</v>
      </c>
      <c r="Q1007" s="22">
        <v>0</v>
      </c>
      <c r="R1007" s="22">
        <v>0</v>
      </c>
      <c r="S1007" s="22">
        <v>9.8000000000000004E-2</v>
      </c>
      <c r="T1007" s="22">
        <v>0</v>
      </c>
      <c r="U1007" s="22">
        <v>0</v>
      </c>
      <c r="V1007" s="22">
        <v>0</v>
      </c>
      <c r="W1007" s="22">
        <v>0.65859999999999996</v>
      </c>
      <c r="X1007" s="22">
        <v>0.23440000000000003</v>
      </c>
      <c r="Y1007" s="22">
        <v>0</v>
      </c>
      <c r="Z1007" s="22">
        <v>0</v>
      </c>
      <c r="AA1007" s="22">
        <v>0.107</v>
      </c>
      <c r="AB1007" s="22">
        <v>0</v>
      </c>
      <c r="AC1007" s="2">
        <v>435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2">
        <v>0</v>
      </c>
      <c r="F1008" s="22">
        <v>0</v>
      </c>
      <c r="G1008" s="22">
        <v>0.46880000000000005</v>
      </c>
      <c r="H1008" s="22">
        <v>0.50009999999999999</v>
      </c>
      <c r="I1008" s="22">
        <v>0</v>
      </c>
      <c r="J1008" s="22">
        <v>0</v>
      </c>
      <c r="K1008" s="22">
        <v>0</v>
      </c>
      <c r="L1008" s="22">
        <v>3.1099999999999999E-2</v>
      </c>
      <c r="M1008" s="22">
        <v>0</v>
      </c>
      <c r="N1008" s="22">
        <v>0</v>
      </c>
      <c r="O1008" s="22">
        <v>4.41E-2</v>
      </c>
      <c r="P1008" s="22">
        <v>0.95099999999999996</v>
      </c>
      <c r="Q1008" s="22">
        <v>0</v>
      </c>
      <c r="R1008" s="22">
        <v>0</v>
      </c>
      <c r="S1008" s="22">
        <v>0</v>
      </c>
      <c r="T1008" s="22">
        <v>4.8999999999999998E-3</v>
      </c>
      <c r="U1008" s="22">
        <v>0</v>
      </c>
      <c r="V1008" s="22">
        <v>0</v>
      </c>
      <c r="W1008" s="22">
        <v>0.91980000000000006</v>
      </c>
      <c r="X1008" s="22">
        <v>1.03E-2</v>
      </c>
      <c r="Y1008" s="22">
        <v>0</v>
      </c>
      <c r="Z1008" s="22">
        <v>0</v>
      </c>
      <c r="AA1008" s="22">
        <v>0</v>
      </c>
      <c r="AB1008" s="22">
        <v>6.9900000000000004E-2</v>
      </c>
      <c r="AC1008" s="2">
        <v>436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2">
        <v>0</v>
      </c>
      <c r="F1009" s="22">
        <v>0</v>
      </c>
      <c r="G1009" s="22">
        <v>0.46880000000000005</v>
      </c>
      <c r="H1009" s="22">
        <v>0.49329999999999996</v>
      </c>
      <c r="I1009" s="22">
        <v>0</v>
      </c>
      <c r="J1009" s="22">
        <v>0</v>
      </c>
      <c r="K1009" s="22">
        <v>6.8999999999999999E-3</v>
      </c>
      <c r="L1009" s="22">
        <v>3.1E-2</v>
      </c>
      <c r="M1009" s="22">
        <v>0</v>
      </c>
      <c r="N1009" s="22">
        <v>0</v>
      </c>
      <c r="O1009" s="22">
        <v>5.0900000000000001E-2</v>
      </c>
      <c r="P1009" s="22">
        <v>0.93779999999999997</v>
      </c>
      <c r="Q1009" s="22">
        <v>0</v>
      </c>
      <c r="R1009" s="22">
        <v>0</v>
      </c>
      <c r="S1009" s="22">
        <v>6.5000000000000006E-3</v>
      </c>
      <c r="T1009" s="22">
        <v>4.7999999999999996E-3</v>
      </c>
      <c r="U1009" s="22">
        <v>0</v>
      </c>
      <c r="V1009" s="22">
        <v>0</v>
      </c>
      <c r="W1009" s="22">
        <v>0.92010000000000003</v>
      </c>
      <c r="X1009" s="22">
        <v>3.9000000000000003E-3</v>
      </c>
      <c r="Y1009" s="22">
        <v>0</v>
      </c>
      <c r="Z1009" s="22">
        <v>0</v>
      </c>
      <c r="AA1009" s="22">
        <v>7.4999999999999997E-3</v>
      </c>
      <c r="AB1009" s="22">
        <v>6.8499999999999991E-2</v>
      </c>
      <c r="AC1009" s="2">
        <v>437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2">
        <v>0</v>
      </c>
      <c r="F1010" s="22">
        <v>0</v>
      </c>
      <c r="G1010" s="22">
        <v>0.46899999999999997</v>
      </c>
      <c r="H1010" s="22">
        <v>0.48849999999999999</v>
      </c>
      <c r="I1010" s="22">
        <v>0</v>
      </c>
      <c r="J1010" s="22">
        <v>0</v>
      </c>
      <c r="K1010" s="22">
        <v>1.1299999999999999E-2</v>
      </c>
      <c r="L1010" s="22">
        <v>3.1200000000000002E-2</v>
      </c>
      <c r="M1010" s="22">
        <v>0</v>
      </c>
      <c r="N1010" s="22">
        <v>0</v>
      </c>
      <c r="O1010" s="22">
        <v>4.5400000000000003E-2</v>
      </c>
      <c r="P1010" s="22">
        <v>0.93969999999999998</v>
      </c>
      <c r="Q1010" s="22">
        <v>0</v>
      </c>
      <c r="R1010" s="22">
        <v>0</v>
      </c>
      <c r="S1010" s="22">
        <v>1.09E-2</v>
      </c>
      <c r="T1010" s="22">
        <v>4.0000000000000001E-3</v>
      </c>
      <c r="U1010" s="22">
        <v>0</v>
      </c>
      <c r="V1010" s="22">
        <v>0</v>
      </c>
      <c r="W1010" s="22">
        <v>0.91170000000000007</v>
      </c>
      <c r="X1010" s="22">
        <v>6.1999999999999998E-3</v>
      </c>
      <c r="Y1010" s="22">
        <v>0</v>
      </c>
      <c r="Z1010" s="22">
        <v>0</v>
      </c>
      <c r="AA1010" s="22">
        <v>1.2800000000000001E-2</v>
      </c>
      <c r="AB1010" s="22">
        <v>6.93E-2</v>
      </c>
      <c r="AC1010" s="2">
        <v>438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2">
        <v>0</v>
      </c>
      <c r="F1011" s="22">
        <v>0</v>
      </c>
      <c r="G1011" s="22">
        <v>0.46880000000000005</v>
      </c>
      <c r="H1011" s="22">
        <v>0.47859999999999997</v>
      </c>
      <c r="I1011" s="22">
        <v>0</v>
      </c>
      <c r="J1011" s="22">
        <v>0</v>
      </c>
      <c r="K1011" s="22">
        <v>2.1400000000000002E-2</v>
      </c>
      <c r="L1011" s="22">
        <v>3.1200000000000002E-2</v>
      </c>
      <c r="M1011" s="22">
        <v>0</v>
      </c>
      <c r="N1011" s="22">
        <v>0</v>
      </c>
      <c r="O1011" s="22">
        <v>5.2499999999999998E-2</v>
      </c>
      <c r="P1011" s="22">
        <v>0.92120000000000002</v>
      </c>
      <c r="Q1011" s="22">
        <v>0</v>
      </c>
      <c r="R1011" s="22">
        <v>0</v>
      </c>
      <c r="S1011" s="22">
        <v>2.1000000000000001E-2</v>
      </c>
      <c r="T1011" s="22">
        <v>5.3E-3</v>
      </c>
      <c r="U1011" s="22">
        <v>0</v>
      </c>
      <c r="V1011" s="22">
        <v>0</v>
      </c>
      <c r="W1011" s="22">
        <v>0.89910000000000001</v>
      </c>
      <c r="X1011" s="22">
        <v>9.5999999999999992E-3</v>
      </c>
      <c r="Y1011" s="22">
        <v>0</v>
      </c>
      <c r="Z1011" s="22">
        <v>0</v>
      </c>
      <c r="AA1011" s="22">
        <v>2.2799999999999997E-2</v>
      </c>
      <c r="AB1011" s="22">
        <v>6.8499999999999991E-2</v>
      </c>
      <c r="AC1011" s="2">
        <v>439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2">
        <v>0</v>
      </c>
      <c r="F1012" s="22">
        <v>0</v>
      </c>
      <c r="G1012" s="22">
        <v>0.46889999999999998</v>
      </c>
      <c r="H1012" s="22">
        <v>0.46899999999999997</v>
      </c>
      <c r="I1012" s="22">
        <v>0</v>
      </c>
      <c r="J1012" s="22">
        <v>0</v>
      </c>
      <c r="K1012" s="22">
        <v>3.1099999999999999E-2</v>
      </c>
      <c r="L1012" s="22">
        <v>3.1E-2</v>
      </c>
      <c r="M1012" s="22">
        <v>0</v>
      </c>
      <c r="N1012" s="22">
        <v>0</v>
      </c>
      <c r="O1012" s="22">
        <v>5.6600000000000004E-2</v>
      </c>
      <c r="P1012" s="22">
        <v>0.90659999999999996</v>
      </c>
      <c r="Q1012" s="22">
        <v>0</v>
      </c>
      <c r="R1012" s="22">
        <v>0</v>
      </c>
      <c r="S1012" s="22">
        <v>3.0899999999999997E-2</v>
      </c>
      <c r="T1012" s="22">
        <v>5.8999999999999999E-3</v>
      </c>
      <c r="U1012" s="22">
        <v>0</v>
      </c>
      <c r="V1012" s="22">
        <v>0</v>
      </c>
      <c r="W1012" s="22">
        <v>0.89690000000000003</v>
      </c>
      <c r="X1012" s="22">
        <v>1.0800000000000001E-2</v>
      </c>
      <c r="Y1012" s="22">
        <v>0</v>
      </c>
      <c r="Z1012" s="22">
        <v>0</v>
      </c>
      <c r="AA1012" s="22">
        <v>3.3099999999999997E-2</v>
      </c>
      <c r="AB1012" s="22">
        <v>5.9200000000000003E-2</v>
      </c>
      <c r="AC1012" s="2">
        <v>440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2">
        <v>0</v>
      </c>
      <c r="F1013" s="22">
        <v>0</v>
      </c>
      <c r="G1013" s="22">
        <v>0.47159999999999996</v>
      </c>
      <c r="H1013" s="22">
        <v>0.44479999999999997</v>
      </c>
      <c r="I1013" s="22">
        <v>0</v>
      </c>
      <c r="J1013" s="22">
        <v>0</v>
      </c>
      <c r="K1013" s="22">
        <v>5.2699999999999997E-2</v>
      </c>
      <c r="L1013" s="22">
        <v>3.0899999999999997E-2</v>
      </c>
      <c r="M1013" s="22">
        <v>0</v>
      </c>
      <c r="N1013" s="22">
        <v>0</v>
      </c>
      <c r="O1013" s="22">
        <v>7.5899999999999995E-2</v>
      </c>
      <c r="P1013" s="22">
        <v>0.87080000000000002</v>
      </c>
      <c r="Q1013" s="22">
        <v>0</v>
      </c>
      <c r="R1013" s="22">
        <v>0</v>
      </c>
      <c r="S1013" s="22">
        <v>4.82E-2</v>
      </c>
      <c r="T1013" s="22">
        <v>5.1000000000000004E-3</v>
      </c>
      <c r="U1013" s="22">
        <v>0</v>
      </c>
      <c r="V1013" s="22">
        <v>0</v>
      </c>
      <c r="W1013" s="22">
        <v>0.86629999999999996</v>
      </c>
      <c r="X1013" s="22">
        <v>1.2E-2</v>
      </c>
      <c r="Y1013" s="22">
        <v>0</v>
      </c>
      <c r="Z1013" s="22">
        <v>0</v>
      </c>
      <c r="AA1013" s="22">
        <v>5.8400000000000001E-2</v>
      </c>
      <c r="AB1013" s="22">
        <v>6.3299999999999995E-2</v>
      </c>
      <c r="AC1013" s="2">
        <v>441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2">
        <v>0</v>
      </c>
      <c r="F1014" s="22">
        <v>0</v>
      </c>
      <c r="G1014" s="22">
        <v>0.4708</v>
      </c>
      <c r="H1014" s="22">
        <v>0.39789999999999998</v>
      </c>
      <c r="I1014" s="22">
        <v>0</v>
      </c>
      <c r="J1014" s="22">
        <v>0</v>
      </c>
      <c r="K1014" s="22">
        <v>0.10009999999999999</v>
      </c>
      <c r="L1014" s="22">
        <v>3.1200000000000002E-2</v>
      </c>
      <c r="M1014" s="22">
        <v>0</v>
      </c>
      <c r="N1014" s="22">
        <v>0</v>
      </c>
      <c r="O1014" s="22">
        <v>0.1159</v>
      </c>
      <c r="P1014" s="22">
        <v>0.78150000000000008</v>
      </c>
      <c r="Q1014" s="22">
        <v>0</v>
      </c>
      <c r="R1014" s="22">
        <v>0</v>
      </c>
      <c r="S1014" s="22">
        <v>9.5399999999999985E-2</v>
      </c>
      <c r="T1014" s="22">
        <v>7.1999999999999998E-3</v>
      </c>
      <c r="U1014" s="22">
        <v>0</v>
      </c>
      <c r="V1014" s="22">
        <v>0</v>
      </c>
      <c r="W1014" s="22">
        <v>0.79359999999999997</v>
      </c>
      <c r="X1014" s="22">
        <v>3.3599999999999998E-2</v>
      </c>
      <c r="Y1014" s="22">
        <v>0</v>
      </c>
      <c r="Z1014" s="22">
        <v>0</v>
      </c>
      <c r="AA1014" s="22">
        <v>0.1057</v>
      </c>
      <c r="AB1014" s="22">
        <v>6.7099999999999993E-2</v>
      </c>
      <c r="AC1014" s="2">
        <v>442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2">
        <v>0</v>
      </c>
      <c r="F1015" s="22">
        <v>0</v>
      </c>
      <c r="G1015" s="22">
        <v>0.46899999999999997</v>
      </c>
      <c r="H1015" s="22">
        <v>0.34869999999999995</v>
      </c>
      <c r="I1015" s="22">
        <v>0</v>
      </c>
      <c r="J1015" s="22">
        <v>0</v>
      </c>
      <c r="K1015" s="22">
        <v>0.15160000000000001</v>
      </c>
      <c r="L1015" s="22">
        <v>3.0699999999999998E-2</v>
      </c>
      <c r="M1015" s="22">
        <v>0</v>
      </c>
      <c r="N1015" s="22">
        <v>0</v>
      </c>
      <c r="O1015" s="22">
        <v>0.1777</v>
      </c>
      <c r="P1015" s="22">
        <v>0.66409999999999991</v>
      </c>
      <c r="Q1015" s="22">
        <v>0</v>
      </c>
      <c r="R1015" s="22">
        <v>0</v>
      </c>
      <c r="S1015" s="22">
        <v>0.14949999999999999</v>
      </c>
      <c r="T1015" s="22">
        <v>8.6999999999999994E-3</v>
      </c>
      <c r="U1015" s="22">
        <v>0</v>
      </c>
      <c r="V1015" s="22">
        <v>0</v>
      </c>
      <c r="W1015" s="22">
        <v>0.74280000000000002</v>
      </c>
      <c r="X1015" s="22">
        <v>5.2300000000000006E-2</v>
      </c>
      <c r="Y1015" s="22">
        <v>0</v>
      </c>
      <c r="Z1015" s="22">
        <v>0</v>
      </c>
      <c r="AA1015" s="22">
        <v>0.1537</v>
      </c>
      <c r="AB1015" s="22">
        <v>5.1200000000000002E-2</v>
      </c>
      <c r="AC1015" s="2">
        <v>443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2">
        <v>0</v>
      </c>
      <c r="F1016" s="22">
        <v>0</v>
      </c>
      <c r="G1016" s="22">
        <v>0.46880000000000005</v>
      </c>
      <c r="H1016" s="22">
        <v>0.2994</v>
      </c>
      <c r="I1016" s="22">
        <v>0</v>
      </c>
      <c r="J1016" s="22">
        <v>0</v>
      </c>
      <c r="K1016" s="22">
        <v>0.20030000000000001</v>
      </c>
      <c r="L1016" s="22">
        <v>3.15E-2</v>
      </c>
      <c r="M1016" s="22">
        <v>0</v>
      </c>
      <c r="N1016" s="22">
        <v>0</v>
      </c>
      <c r="O1016" s="22">
        <v>0.2414</v>
      </c>
      <c r="P1016" s="22">
        <v>0.54770000000000008</v>
      </c>
      <c r="Q1016" s="22">
        <v>0</v>
      </c>
      <c r="R1016" s="22">
        <v>0</v>
      </c>
      <c r="S1016" s="22">
        <v>0.19690000000000002</v>
      </c>
      <c r="T1016" s="22">
        <v>1.3999999999999999E-2</v>
      </c>
      <c r="U1016" s="22">
        <v>0</v>
      </c>
      <c r="V1016" s="22">
        <v>0</v>
      </c>
      <c r="W1016" s="22">
        <v>0.65560000000000007</v>
      </c>
      <c r="X1016" s="22">
        <v>9.4700000000000006E-2</v>
      </c>
      <c r="Y1016" s="22">
        <v>0</v>
      </c>
      <c r="Z1016" s="22">
        <v>0</v>
      </c>
      <c r="AA1016" s="22">
        <v>0.20440000000000003</v>
      </c>
      <c r="AB1016" s="22">
        <v>4.53E-2</v>
      </c>
      <c r="AC1016" s="2">
        <v>444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2">
        <v>0</v>
      </c>
      <c r="F1017" s="22">
        <v>0</v>
      </c>
      <c r="G1017" s="22">
        <v>0.4395</v>
      </c>
      <c r="H1017" s="22">
        <v>0.49909999999999999</v>
      </c>
      <c r="I1017" s="22">
        <v>0</v>
      </c>
      <c r="J1017" s="22">
        <v>0</v>
      </c>
      <c r="K1017" s="22">
        <v>0</v>
      </c>
      <c r="L1017" s="22">
        <v>6.1399999999999996E-2</v>
      </c>
      <c r="M1017" s="22">
        <v>0</v>
      </c>
      <c r="N1017" s="22">
        <v>0</v>
      </c>
      <c r="O1017" s="22">
        <v>4.6199999999999998E-2</v>
      </c>
      <c r="P1017" s="22">
        <v>0.94900000000000007</v>
      </c>
      <c r="Q1017" s="22">
        <v>0</v>
      </c>
      <c r="R1017" s="22">
        <v>0</v>
      </c>
      <c r="S1017" s="22">
        <v>0</v>
      </c>
      <c r="T1017" s="22">
        <v>4.7999999999999996E-3</v>
      </c>
      <c r="U1017" s="22">
        <v>0</v>
      </c>
      <c r="V1017" s="22">
        <v>0</v>
      </c>
      <c r="W1017" s="22">
        <v>0.86129999999999995</v>
      </c>
      <c r="X1017" s="22">
        <v>2.3999999999999998E-3</v>
      </c>
      <c r="Y1017" s="22">
        <v>0</v>
      </c>
      <c r="Z1017" s="22">
        <v>0</v>
      </c>
      <c r="AA1017" s="22">
        <v>0</v>
      </c>
      <c r="AB1017" s="22">
        <v>0.1363</v>
      </c>
      <c r="AC1017" s="2">
        <v>445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2">
        <v>0</v>
      </c>
      <c r="F1018" s="22">
        <v>0</v>
      </c>
      <c r="G1018" s="22">
        <v>0.43810000000000004</v>
      </c>
      <c r="H1018" s="22">
        <v>0.49340000000000006</v>
      </c>
      <c r="I1018" s="22">
        <v>0</v>
      </c>
      <c r="J1018" s="22">
        <v>0</v>
      </c>
      <c r="K1018" s="22">
        <v>7.0999999999999995E-3</v>
      </c>
      <c r="L1018" s="22">
        <v>6.1399999999999996E-2</v>
      </c>
      <c r="M1018" s="22">
        <v>0</v>
      </c>
      <c r="N1018" s="22">
        <v>0</v>
      </c>
      <c r="O1018" s="22">
        <v>4.7300000000000002E-2</v>
      </c>
      <c r="P1018" s="22">
        <v>0.93870000000000009</v>
      </c>
      <c r="Q1018" s="22">
        <v>0</v>
      </c>
      <c r="R1018" s="22">
        <v>0</v>
      </c>
      <c r="S1018" s="22">
        <v>9.0000000000000011E-3</v>
      </c>
      <c r="T1018" s="22">
        <v>5.0000000000000001E-3</v>
      </c>
      <c r="U1018" s="22">
        <v>0</v>
      </c>
      <c r="V1018" s="22">
        <v>0</v>
      </c>
      <c r="W1018" s="22">
        <v>0.85470000000000002</v>
      </c>
      <c r="X1018" s="22">
        <v>7.000000000000001E-4</v>
      </c>
      <c r="Y1018" s="22">
        <v>0</v>
      </c>
      <c r="Z1018" s="22">
        <v>0</v>
      </c>
      <c r="AA1018" s="22">
        <v>6.9999999999999993E-3</v>
      </c>
      <c r="AB1018" s="22">
        <v>0.1376</v>
      </c>
      <c r="AC1018" s="2">
        <v>446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2">
        <v>0</v>
      </c>
      <c r="F1019" s="22">
        <v>0</v>
      </c>
      <c r="G1019" s="22">
        <v>0.43869999999999998</v>
      </c>
      <c r="H1019" s="22">
        <v>0.4874</v>
      </c>
      <c r="I1019" s="22">
        <v>0</v>
      </c>
      <c r="J1019" s="22">
        <v>0</v>
      </c>
      <c r="K1019" s="22">
        <v>1.26E-2</v>
      </c>
      <c r="L1019" s="22">
        <v>6.13E-2</v>
      </c>
      <c r="M1019" s="22">
        <v>0</v>
      </c>
      <c r="N1019" s="22">
        <v>0</v>
      </c>
      <c r="O1019" s="22">
        <v>4.6900000000000004E-2</v>
      </c>
      <c r="P1019" s="22">
        <v>0.93059999999999998</v>
      </c>
      <c r="Q1019" s="22">
        <v>0</v>
      </c>
      <c r="R1019" s="22">
        <v>0</v>
      </c>
      <c r="S1019" s="22">
        <v>1.6E-2</v>
      </c>
      <c r="T1019" s="22">
        <v>6.5000000000000006E-3</v>
      </c>
      <c r="U1019" s="22">
        <v>0</v>
      </c>
      <c r="V1019" s="22">
        <v>0</v>
      </c>
      <c r="W1019" s="22">
        <v>0.85219999999999996</v>
      </c>
      <c r="X1019" s="22">
        <v>5.9999999999999995E-4</v>
      </c>
      <c r="Y1019" s="22">
        <v>0</v>
      </c>
      <c r="Z1019" s="22">
        <v>0</v>
      </c>
      <c r="AA1019" s="22">
        <v>1.24E-2</v>
      </c>
      <c r="AB1019" s="22">
        <v>0.1348</v>
      </c>
      <c r="AC1019" s="2">
        <v>447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2">
        <v>0</v>
      </c>
      <c r="F1020" s="22">
        <v>0</v>
      </c>
      <c r="G1020" s="22">
        <v>0.43840000000000001</v>
      </c>
      <c r="H1020" s="22">
        <v>0.4778</v>
      </c>
      <c r="I1020" s="22">
        <v>0</v>
      </c>
      <c r="J1020" s="22">
        <v>0</v>
      </c>
      <c r="K1020" s="22">
        <v>2.2499999999999999E-2</v>
      </c>
      <c r="L1020" s="22">
        <v>6.13E-2</v>
      </c>
      <c r="M1020" s="22">
        <v>0</v>
      </c>
      <c r="N1020" s="22">
        <v>0</v>
      </c>
      <c r="O1020" s="22">
        <v>4.9699999999999994E-2</v>
      </c>
      <c r="P1020" s="22">
        <v>0.91890000000000005</v>
      </c>
      <c r="Q1020" s="22">
        <v>0</v>
      </c>
      <c r="R1020" s="22">
        <v>0</v>
      </c>
      <c r="S1020" s="22">
        <v>2.63E-2</v>
      </c>
      <c r="T1020" s="22">
        <v>5.1000000000000004E-3</v>
      </c>
      <c r="U1020" s="22">
        <v>0</v>
      </c>
      <c r="V1020" s="22">
        <v>0</v>
      </c>
      <c r="W1020" s="22">
        <v>0.8417</v>
      </c>
      <c r="X1020" s="22">
        <v>5.0000000000000001E-3</v>
      </c>
      <c r="Y1020" s="22">
        <v>0</v>
      </c>
      <c r="Z1020" s="22">
        <v>0</v>
      </c>
      <c r="AA1020" s="22">
        <v>2.1299999999999999E-2</v>
      </c>
      <c r="AB1020" s="22">
        <v>0.13200000000000001</v>
      </c>
      <c r="AC1020" s="2">
        <v>448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2">
        <v>0</v>
      </c>
      <c r="F1021" s="22">
        <v>0</v>
      </c>
      <c r="G1021" s="22">
        <v>0.43869999999999998</v>
      </c>
      <c r="H1021" s="22">
        <v>0.46929999999999999</v>
      </c>
      <c r="I1021" s="22">
        <v>0</v>
      </c>
      <c r="J1021" s="22">
        <v>0</v>
      </c>
      <c r="K1021" s="22">
        <v>3.0699999999999998E-2</v>
      </c>
      <c r="L1021" s="22">
        <v>6.13E-2</v>
      </c>
      <c r="M1021" s="22">
        <v>0</v>
      </c>
      <c r="N1021" s="22">
        <v>0</v>
      </c>
      <c r="O1021" s="22">
        <v>5.9900000000000002E-2</v>
      </c>
      <c r="P1021" s="22">
        <v>0.89870000000000005</v>
      </c>
      <c r="Q1021" s="22">
        <v>0</v>
      </c>
      <c r="R1021" s="22">
        <v>0</v>
      </c>
      <c r="S1021" s="22">
        <v>3.6200000000000003E-2</v>
      </c>
      <c r="T1021" s="22">
        <v>5.1999999999999998E-3</v>
      </c>
      <c r="U1021" s="22">
        <v>0</v>
      </c>
      <c r="V1021" s="22">
        <v>0</v>
      </c>
      <c r="W1021" s="22">
        <v>0.83739999999999992</v>
      </c>
      <c r="X1021" s="22">
        <v>2.7000000000000001E-3</v>
      </c>
      <c r="Y1021" s="22">
        <v>0</v>
      </c>
      <c r="Z1021" s="22">
        <v>0</v>
      </c>
      <c r="AA1021" s="22">
        <v>2.7400000000000001E-2</v>
      </c>
      <c r="AB1021" s="22">
        <v>0.13250000000000001</v>
      </c>
      <c r="AC1021" s="2">
        <v>449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2">
        <v>0</v>
      </c>
      <c r="F1022" s="22">
        <v>0</v>
      </c>
      <c r="G1022" s="22">
        <v>0.43209999999999998</v>
      </c>
      <c r="H1022" s="22">
        <v>0.4551</v>
      </c>
      <c r="I1022" s="22">
        <v>0</v>
      </c>
      <c r="J1022" s="22">
        <v>0</v>
      </c>
      <c r="K1022" s="22">
        <v>5.1500000000000004E-2</v>
      </c>
      <c r="L1022" s="22">
        <v>6.13E-2</v>
      </c>
      <c r="M1022" s="22">
        <v>0</v>
      </c>
      <c r="N1022" s="22">
        <v>0</v>
      </c>
      <c r="O1022" s="22">
        <v>6.3500000000000001E-2</v>
      </c>
      <c r="P1022" s="22">
        <v>0.86950000000000005</v>
      </c>
      <c r="Q1022" s="22">
        <v>0</v>
      </c>
      <c r="R1022" s="22">
        <v>0</v>
      </c>
      <c r="S1022" s="22">
        <v>5.8200000000000002E-2</v>
      </c>
      <c r="T1022" s="22">
        <v>8.8000000000000005E-3</v>
      </c>
      <c r="U1022" s="22">
        <v>0</v>
      </c>
      <c r="V1022" s="22">
        <v>0</v>
      </c>
      <c r="W1022" s="22">
        <v>0.81989999999999996</v>
      </c>
      <c r="X1022" s="22">
        <v>5.0000000000000001E-4</v>
      </c>
      <c r="Y1022" s="22">
        <v>0</v>
      </c>
      <c r="Z1022" s="22">
        <v>0</v>
      </c>
      <c r="AA1022" s="22">
        <v>4.6600000000000003E-2</v>
      </c>
      <c r="AB1022" s="22">
        <v>0.13300000000000001</v>
      </c>
      <c r="AC1022" s="2">
        <v>450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2">
        <v>0</v>
      </c>
      <c r="F1023" s="22">
        <v>0</v>
      </c>
      <c r="G1023" s="22">
        <v>0.44</v>
      </c>
      <c r="H1023" s="22">
        <v>0.39700000000000002</v>
      </c>
      <c r="I1023" s="22">
        <v>0</v>
      </c>
      <c r="J1023" s="22">
        <v>0</v>
      </c>
      <c r="K1023" s="22">
        <v>0.10210000000000001</v>
      </c>
      <c r="L1023" s="22">
        <v>6.0899999999999996E-2</v>
      </c>
      <c r="M1023" s="22">
        <v>0</v>
      </c>
      <c r="N1023" s="22">
        <v>0</v>
      </c>
      <c r="O1023" s="22">
        <v>9.820000000000001E-2</v>
      </c>
      <c r="P1023" s="22">
        <v>0.76890000000000003</v>
      </c>
      <c r="Q1023" s="22">
        <v>0</v>
      </c>
      <c r="R1023" s="22">
        <v>0</v>
      </c>
      <c r="S1023" s="22">
        <v>0.11990000000000001</v>
      </c>
      <c r="T1023" s="22">
        <v>1.3000000000000001E-2</v>
      </c>
      <c r="U1023" s="22">
        <v>0</v>
      </c>
      <c r="V1023" s="22">
        <v>0</v>
      </c>
      <c r="W1023" s="22">
        <v>0.78400000000000003</v>
      </c>
      <c r="X1023" s="22">
        <v>1.1000000000000001E-2</v>
      </c>
      <c r="Y1023" s="22">
        <v>0</v>
      </c>
      <c r="Z1023" s="22">
        <v>0</v>
      </c>
      <c r="AA1023" s="22">
        <v>8.4900000000000003E-2</v>
      </c>
      <c r="AB1023" s="22">
        <v>0.1201</v>
      </c>
      <c r="AC1023" s="2">
        <v>451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2">
        <v>0</v>
      </c>
      <c r="F1024" s="22">
        <v>0</v>
      </c>
      <c r="G1024" s="22">
        <v>0.44390000000000002</v>
      </c>
      <c r="H1024" s="22">
        <v>0.29309999999999997</v>
      </c>
      <c r="I1024" s="22">
        <v>0</v>
      </c>
      <c r="J1024" s="22">
        <v>0</v>
      </c>
      <c r="K1024" s="22">
        <v>0.20219999999999999</v>
      </c>
      <c r="L1024" s="22">
        <v>6.08E-2</v>
      </c>
      <c r="M1024" s="22">
        <v>0</v>
      </c>
      <c r="N1024" s="22">
        <v>0</v>
      </c>
      <c r="O1024" s="22">
        <v>0.17329999999999998</v>
      </c>
      <c r="P1024" s="22">
        <v>0.58520000000000005</v>
      </c>
      <c r="Q1024" s="22">
        <v>0</v>
      </c>
      <c r="R1024" s="22">
        <v>0</v>
      </c>
      <c r="S1024" s="22">
        <v>0.22399999999999998</v>
      </c>
      <c r="T1024" s="22">
        <v>1.7500000000000002E-2</v>
      </c>
      <c r="U1024" s="22">
        <v>0</v>
      </c>
      <c r="V1024" s="22">
        <v>0</v>
      </c>
      <c r="W1024" s="22">
        <v>0.6631999999999999</v>
      </c>
      <c r="X1024" s="22">
        <v>3.8599999999999995E-2</v>
      </c>
      <c r="Y1024" s="22">
        <v>0</v>
      </c>
      <c r="Z1024" s="22">
        <v>0</v>
      </c>
      <c r="AA1024" s="22">
        <v>0.18289999999999998</v>
      </c>
      <c r="AB1024" s="22">
        <v>0.1153</v>
      </c>
      <c r="AC1024" s="2">
        <v>452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2">
        <v>0</v>
      </c>
      <c r="F1025" s="22">
        <v>0</v>
      </c>
      <c r="G1025" s="22">
        <v>0.50009999999999999</v>
      </c>
      <c r="H1025" s="22">
        <v>0.49990000000000001</v>
      </c>
      <c r="I1025" s="22">
        <v>0</v>
      </c>
      <c r="J1025" s="22">
        <v>0</v>
      </c>
      <c r="K1025" s="22">
        <v>0</v>
      </c>
      <c r="L1025" s="22">
        <v>0</v>
      </c>
      <c r="M1025" s="22">
        <v>0</v>
      </c>
      <c r="N1025" s="22">
        <v>0</v>
      </c>
      <c r="O1025" s="22">
        <v>0.13550000000000001</v>
      </c>
      <c r="P1025" s="22">
        <v>0.86450000000000005</v>
      </c>
      <c r="Q1025" s="22">
        <v>0</v>
      </c>
      <c r="R1025" s="22">
        <v>0</v>
      </c>
      <c r="S1025" s="22">
        <v>0</v>
      </c>
      <c r="T1025" s="22">
        <v>0</v>
      </c>
      <c r="U1025" s="22">
        <v>0</v>
      </c>
      <c r="V1025" s="22">
        <v>0</v>
      </c>
      <c r="W1025" s="22">
        <v>0.94450000000000001</v>
      </c>
      <c r="X1025" s="22">
        <v>5.5500000000000001E-2</v>
      </c>
      <c r="Y1025" s="22">
        <v>0</v>
      </c>
      <c r="Z1025" s="22">
        <v>0</v>
      </c>
      <c r="AA1025" s="22">
        <v>0</v>
      </c>
      <c r="AB1025" s="22">
        <v>0</v>
      </c>
      <c r="AC1025" s="2">
        <v>453</v>
      </c>
    </row>
    <row r="1026" spans="1:29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2">
        <v>0</v>
      </c>
      <c r="F1026" s="22">
        <v>0</v>
      </c>
      <c r="G1026" s="22">
        <v>0.49990000000000001</v>
      </c>
      <c r="H1026" s="22">
        <v>0.49340000000000006</v>
      </c>
      <c r="I1026" s="22">
        <v>0</v>
      </c>
      <c r="J1026" s="22">
        <v>0</v>
      </c>
      <c r="K1026" s="22">
        <v>6.7000000000000002E-3</v>
      </c>
      <c r="L1026" s="22">
        <v>0</v>
      </c>
      <c r="M1026" s="22">
        <v>0</v>
      </c>
      <c r="N1026" s="22">
        <v>0</v>
      </c>
      <c r="O1026" s="22">
        <v>0.1371</v>
      </c>
      <c r="P1026" s="22">
        <v>0.85719999999999996</v>
      </c>
      <c r="Q1026" s="22">
        <v>0</v>
      </c>
      <c r="R1026" s="22">
        <v>0</v>
      </c>
      <c r="S1026" s="22">
        <v>5.6999999999999993E-3</v>
      </c>
      <c r="T1026" s="22">
        <v>0</v>
      </c>
      <c r="U1026" s="22">
        <v>0</v>
      </c>
      <c r="V1026" s="22">
        <v>0</v>
      </c>
      <c r="W1026" s="22">
        <v>0.93489999999999995</v>
      </c>
      <c r="X1026" s="22">
        <v>5.7800000000000004E-2</v>
      </c>
      <c r="Y1026" s="22">
        <v>0</v>
      </c>
      <c r="Z1026" s="22">
        <v>0</v>
      </c>
      <c r="AA1026" s="22">
        <v>7.3000000000000001E-3</v>
      </c>
      <c r="AB1026" s="22">
        <v>0</v>
      </c>
      <c r="AC1026" s="2">
        <v>454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2">
        <v>0</v>
      </c>
      <c r="F1027" s="22">
        <v>0</v>
      </c>
      <c r="G1027" s="22">
        <v>0.50130000000000008</v>
      </c>
      <c r="H1027" s="22">
        <v>0.48700000000000004</v>
      </c>
      <c r="I1027" s="22">
        <v>0</v>
      </c>
      <c r="J1027" s="22">
        <v>0</v>
      </c>
      <c r="K1027" s="22">
        <v>1.1699999999999999E-2</v>
      </c>
      <c r="L1027" s="22">
        <v>0</v>
      </c>
      <c r="M1027" s="22">
        <v>0</v>
      </c>
      <c r="N1027" s="22">
        <v>0</v>
      </c>
      <c r="O1027" s="22">
        <v>0.14169999999999999</v>
      </c>
      <c r="P1027" s="22">
        <v>0.84799999999999998</v>
      </c>
      <c r="Q1027" s="22">
        <v>0</v>
      </c>
      <c r="R1027" s="22">
        <v>0</v>
      </c>
      <c r="S1027" s="22">
        <v>1.03E-2</v>
      </c>
      <c r="T1027" s="22">
        <v>0</v>
      </c>
      <c r="U1027" s="22">
        <v>0</v>
      </c>
      <c r="V1027" s="22">
        <v>0</v>
      </c>
      <c r="W1027" s="22">
        <v>0.92959999999999998</v>
      </c>
      <c r="X1027" s="22">
        <v>5.6799999999999996E-2</v>
      </c>
      <c r="Y1027" s="22">
        <v>0</v>
      </c>
      <c r="Z1027" s="22">
        <v>0</v>
      </c>
      <c r="AA1027" s="22">
        <v>1.3600000000000001E-2</v>
      </c>
      <c r="AB1027" s="22">
        <v>0</v>
      </c>
      <c r="AC1027" s="2">
        <v>455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2">
        <v>0</v>
      </c>
      <c r="F1028" s="22">
        <v>0</v>
      </c>
      <c r="G1028" s="22">
        <v>0.50159999999999993</v>
      </c>
      <c r="H1028" s="22">
        <v>0.47729999999999995</v>
      </c>
      <c r="I1028" s="22">
        <v>0</v>
      </c>
      <c r="J1028" s="22">
        <v>0</v>
      </c>
      <c r="K1028" s="22">
        <v>2.1099999999999997E-2</v>
      </c>
      <c r="L1028" s="22">
        <v>0</v>
      </c>
      <c r="M1028" s="22">
        <v>0</v>
      </c>
      <c r="N1028" s="22">
        <v>0</v>
      </c>
      <c r="O1028" s="22">
        <v>0.1487</v>
      </c>
      <c r="P1028" s="22">
        <v>0.83260000000000001</v>
      </c>
      <c r="Q1028" s="22">
        <v>0</v>
      </c>
      <c r="R1028" s="22">
        <v>0</v>
      </c>
      <c r="S1028" s="22">
        <v>1.8700000000000001E-2</v>
      </c>
      <c r="T1028" s="22">
        <v>0</v>
      </c>
      <c r="U1028" s="22">
        <v>0</v>
      </c>
      <c r="V1028" s="22">
        <v>0</v>
      </c>
      <c r="W1028" s="22">
        <v>0.91420000000000001</v>
      </c>
      <c r="X1028" s="22">
        <v>6.0899999999999996E-2</v>
      </c>
      <c r="Y1028" s="22">
        <v>0</v>
      </c>
      <c r="Z1028" s="22">
        <v>0</v>
      </c>
      <c r="AA1028" s="22">
        <v>2.4900000000000002E-2</v>
      </c>
      <c r="AB1028" s="22">
        <v>0</v>
      </c>
      <c r="AC1028" s="2">
        <v>456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2">
        <v>0</v>
      </c>
      <c r="F1029" s="22">
        <v>0</v>
      </c>
      <c r="G1029" s="22">
        <v>0.50170000000000003</v>
      </c>
      <c r="H1029" s="22">
        <v>0.46500000000000002</v>
      </c>
      <c r="I1029" s="22">
        <v>0</v>
      </c>
      <c r="J1029" s="22">
        <v>0</v>
      </c>
      <c r="K1029" s="22">
        <v>3.3300000000000003E-2</v>
      </c>
      <c r="L1029" s="22">
        <v>0</v>
      </c>
      <c r="M1029" s="22">
        <v>0</v>
      </c>
      <c r="N1029" s="22">
        <v>0</v>
      </c>
      <c r="O1029" s="22">
        <v>0.1721</v>
      </c>
      <c r="P1029" s="22">
        <v>0.7994</v>
      </c>
      <c r="Q1029" s="22">
        <v>0</v>
      </c>
      <c r="R1029" s="22">
        <v>0</v>
      </c>
      <c r="S1029" s="22">
        <v>2.8500000000000001E-2</v>
      </c>
      <c r="T1029" s="22">
        <v>0</v>
      </c>
      <c r="U1029" s="22">
        <v>0</v>
      </c>
      <c r="V1029" s="22">
        <v>0</v>
      </c>
      <c r="W1029" s="22">
        <v>0.87599999999999989</v>
      </c>
      <c r="X1029" s="22">
        <v>8.4499999999999992E-2</v>
      </c>
      <c r="Y1029" s="22">
        <v>0</v>
      </c>
      <c r="Z1029" s="22">
        <v>0</v>
      </c>
      <c r="AA1029" s="22">
        <v>3.95E-2</v>
      </c>
      <c r="AB1029" s="22">
        <v>0</v>
      </c>
      <c r="AC1029" s="2">
        <v>457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2">
        <v>0</v>
      </c>
      <c r="F1030" s="22">
        <v>0</v>
      </c>
      <c r="G1030" s="22">
        <v>0.49930000000000002</v>
      </c>
      <c r="H1030" s="22">
        <v>0.44880000000000003</v>
      </c>
      <c r="I1030" s="22">
        <v>0</v>
      </c>
      <c r="J1030" s="22">
        <v>0</v>
      </c>
      <c r="K1030" s="22">
        <v>5.1900000000000002E-2</v>
      </c>
      <c r="L1030" s="22">
        <v>0</v>
      </c>
      <c r="M1030" s="22">
        <v>0</v>
      </c>
      <c r="N1030" s="22">
        <v>0</v>
      </c>
      <c r="O1030" s="22">
        <v>0.20980000000000001</v>
      </c>
      <c r="P1030" s="22">
        <v>0.74419999999999997</v>
      </c>
      <c r="Q1030" s="22">
        <v>0</v>
      </c>
      <c r="R1030" s="22">
        <v>0</v>
      </c>
      <c r="S1030" s="22">
        <v>4.5999999999999999E-2</v>
      </c>
      <c r="T1030" s="22">
        <v>0</v>
      </c>
      <c r="U1030" s="22">
        <v>0</v>
      </c>
      <c r="V1030" s="22">
        <v>0</v>
      </c>
      <c r="W1030" s="22">
        <v>0.82379999999999998</v>
      </c>
      <c r="X1030" s="22">
        <v>0.11749999999999999</v>
      </c>
      <c r="Y1030" s="22">
        <v>0</v>
      </c>
      <c r="Z1030" s="22">
        <v>0</v>
      </c>
      <c r="AA1030" s="22">
        <v>5.8700000000000002E-2</v>
      </c>
      <c r="AB1030" s="22">
        <v>0</v>
      </c>
      <c r="AC1030" s="2">
        <v>458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2">
        <v>0</v>
      </c>
      <c r="F1031" s="22">
        <v>0</v>
      </c>
      <c r="G1031" s="22">
        <v>0.4965</v>
      </c>
      <c r="H1031" s="22">
        <v>0.40139999999999998</v>
      </c>
      <c r="I1031" s="22">
        <v>0</v>
      </c>
      <c r="J1031" s="22">
        <v>0</v>
      </c>
      <c r="K1031" s="22">
        <v>0.10210000000000001</v>
      </c>
      <c r="L1031" s="22">
        <v>0</v>
      </c>
      <c r="M1031" s="22">
        <v>0</v>
      </c>
      <c r="N1031" s="22">
        <v>0</v>
      </c>
      <c r="O1031" s="22">
        <v>0.33889999999999998</v>
      </c>
      <c r="P1031" s="22">
        <v>0.56720000000000004</v>
      </c>
      <c r="Q1031" s="22">
        <v>0</v>
      </c>
      <c r="R1031" s="22">
        <v>0</v>
      </c>
      <c r="S1031" s="22">
        <v>9.3900000000000011E-2</v>
      </c>
      <c r="T1031" s="22">
        <v>0</v>
      </c>
      <c r="U1031" s="22">
        <v>0</v>
      </c>
      <c r="V1031" s="22">
        <v>0</v>
      </c>
      <c r="W1031" s="22">
        <v>0.62180000000000002</v>
      </c>
      <c r="X1031" s="22">
        <v>0.26899999999999996</v>
      </c>
      <c r="Y1031" s="22">
        <v>0</v>
      </c>
      <c r="Z1031" s="22">
        <v>0</v>
      </c>
      <c r="AA1031" s="22">
        <v>0.10920000000000001</v>
      </c>
      <c r="AB1031" s="22">
        <v>0</v>
      </c>
      <c r="AC1031" s="2">
        <v>459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2">
        <v>0</v>
      </c>
      <c r="F1032" s="22">
        <v>0</v>
      </c>
      <c r="G1032" s="22">
        <v>0.46909999999999996</v>
      </c>
      <c r="H1032" s="22">
        <v>0.49979999999999997</v>
      </c>
      <c r="I1032" s="22">
        <v>0</v>
      </c>
      <c r="J1032" s="22">
        <v>0</v>
      </c>
      <c r="K1032" s="22">
        <v>0</v>
      </c>
      <c r="L1032" s="22">
        <v>3.1099999999999999E-2</v>
      </c>
      <c r="M1032" s="22">
        <v>0</v>
      </c>
      <c r="N1032" s="22">
        <v>0</v>
      </c>
      <c r="O1032" s="22">
        <v>7.0499999999999993E-2</v>
      </c>
      <c r="P1032" s="22">
        <v>0.92280000000000006</v>
      </c>
      <c r="Q1032" s="22">
        <v>0</v>
      </c>
      <c r="R1032" s="22">
        <v>0</v>
      </c>
      <c r="S1032" s="22">
        <v>0</v>
      </c>
      <c r="T1032" s="22">
        <v>6.7000000000000002E-3</v>
      </c>
      <c r="U1032" s="22">
        <v>0</v>
      </c>
      <c r="V1032" s="22">
        <v>0</v>
      </c>
      <c r="W1032" s="22">
        <v>0.91930000000000012</v>
      </c>
      <c r="X1032" s="22">
        <v>1.49E-2</v>
      </c>
      <c r="Y1032" s="22">
        <v>0</v>
      </c>
      <c r="Z1032" s="22">
        <v>0</v>
      </c>
      <c r="AA1032" s="22">
        <v>0</v>
      </c>
      <c r="AB1032" s="22">
        <v>6.5799999999999997E-2</v>
      </c>
      <c r="AC1032" s="2">
        <v>460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2">
        <v>0</v>
      </c>
      <c r="F1033" s="22">
        <v>0</v>
      </c>
      <c r="G1033" s="22">
        <v>0.46889999999999998</v>
      </c>
      <c r="H1033" s="22">
        <v>0.4929</v>
      </c>
      <c r="I1033" s="22">
        <v>0</v>
      </c>
      <c r="J1033" s="22">
        <v>0</v>
      </c>
      <c r="K1033" s="22">
        <v>7.0999999999999995E-3</v>
      </c>
      <c r="L1033" s="22">
        <v>3.1099999999999999E-2</v>
      </c>
      <c r="M1033" s="22">
        <v>0</v>
      </c>
      <c r="N1033" s="22">
        <v>0</v>
      </c>
      <c r="O1033" s="22">
        <v>7.4700000000000003E-2</v>
      </c>
      <c r="P1033" s="22">
        <v>0.9123</v>
      </c>
      <c r="Q1033" s="22">
        <v>0</v>
      </c>
      <c r="R1033" s="22">
        <v>0</v>
      </c>
      <c r="S1033" s="22">
        <v>7.1999999999999998E-3</v>
      </c>
      <c r="T1033" s="22">
        <v>5.7999999999999996E-3</v>
      </c>
      <c r="U1033" s="22">
        <v>0</v>
      </c>
      <c r="V1033" s="22">
        <v>0</v>
      </c>
      <c r="W1033" s="22">
        <v>0.91849999999999998</v>
      </c>
      <c r="X1033" s="22">
        <v>1.4199999999999999E-2</v>
      </c>
      <c r="Y1033" s="22">
        <v>0</v>
      </c>
      <c r="Z1033" s="22">
        <v>0</v>
      </c>
      <c r="AA1033" s="22">
        <v>6.9999999999999993E-3</v>
      </c>
      <c r="AB1033" s="22">
        <v>6.0299999999999999E-2</v>
      </c>
      <c r="AC1033" s="2">
        <v>461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2">
        <v>0</v>
      </c>
      <c r="F1034" s="22">
        <v>0</v>
      </c>
      <c r="G1034" s="22">
        <v>0.46899999999999997</v>
      </c>
      <c r="H1034" s="22">
        <v>0.48840000000000006</v>
      </c>
      <c r="I1034" s="22">
        <v>0</v>
      </c>
      <c r="J1034" s="22">
        <v>0</v>
      </c>
      <c r="K1034" s="22">
        <v>1.15E-2</v>
      </c>
      <c r="L1034" s="22">
        <v>3.1099999999999999E-2</v>
      </c>
      <c r="M1034" s="22">
        <v>0</v>
      </c>
      <c r="N1034" s="22">
        <v>0</v>
      </c>
      <c r="O1034" s="22">
        <v>7.3499999999999996E-2</v>
      </c>
      <c r="P1034" s="22">
        <v>0.90980000000000005</v>
      </c>
      <c r="Q1034" s="22">
        <v>0</v>
      </c>
      <c r="R1034" s="22">
        <v>0</v>
      </c>
      <c r="S1034" s="22">
        <v>1.1299999999999999E-2</v>
      </c>
      <c r="T1034" s="22">
        <v>5.4000000000000003E-3</v>
      </c>
      <c r="U1034" s="22">
        <v>0</v>
      </c>
      <c r="V1034" s="22">
        <v>0</v>
      </c>
      <c r="W1034" s="22">
        <v>0.90720000000000001</v>
      </c>
      <c r="X1034" s="22">
        <v>1.5300000000000001E-2</v>
      </c>
      <c r="Y1034" s="22">
        <v>0</v>
      </c>
      <c r="Z1034" s="22">
        <v>0</v>
      </c>
      <c r="AA1034" s="22">
        <v>1.1699999999999999E-2</v>
      </c>
      <c r="AB1034" s="22">
        <v>6.5799999999999997E-2</v>
      </c>
      <c r="AC1034" s="2">
        <v>462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2">
        <v>0</v>
      </c>
      <c r="F1035" s="22">
        <v>0</v>
      </c>
      <c r="G1035" s="22">
        <v>0.46920000000000001</v>
      </c>
      <c r="H1035" s="22">
        <v>0.47619999999999996</v>
      </c>
      <c r="I1035" s="22">
        <v>0</v>
      </c>
      <c r="J1035" s="22">
        <v>0</v>
      </c>
      <c r="K1035" s="22">
        <v>2.3399999999999997E-2</v>
      </c>
      <c r="L1035" s="22">
        <v>3.1200000000000002E-2</v>
      </c>
      <c r="M1035" s="22">
        <v>0</v>
      </c>
      <c r="N1035" s="22">
        <v>0</v>
      </c>
      <c r="O1035" s="22">
        <v>8.5000000000000006E-2</v>
      </c>
      <c r="P1035" s="22">
        <v>0.88650000000000007</v>
      </c>
      <c r="Q1035" s="22">
        <v>0</v>
      </c>
      <c r="R1035" s="22">
        <v>0</v>
      </c>
      <c r="S1035" s="22">
        <v>2.3E-2</v>
      </c>
      <c r="T1035" s="22">
        <v>5.5000000000000005E-3</v>
      </c>
      <c r="U1035" s="22">
        <v>0</v>
      </c>
      <c r="V1035" s="22">
        <v>0</v>
      </c>
      <c r="W1035" s="22">
        <v>0.89800000000000002</v>
      </c>
      <c r="X1035" s="22">
        <v>1.6899999999999998E-2</v>
      </c>
      <c r="Y1035" s="22">
        <v>0</v>
      </c>
      <c r="Z1035" s="22">
        <v>0</v>
      </c>
      <c r="AA1035" s="22">
        <v>2.3700000000000002E-2</v>
      </c>
      <c r="AB1035" s="22">
        <v>6.1399999999999996E-2</v>
      </c>
      <c r="AC1035" s="2">
        <v>463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2">
        <v>0</v>
      </c>
      <c r="F1036" s="22">
        <v>0</v>
      </c>
      <c r="G1036" s="22">
        <v>0.46889999999999998</v>
      </c>
      <c r="H1036" s="22">
        <v>0.46960000000000002</v>
      </c>
      <c r="I1036" s="22">
        <v>0</v>
      </c>
      <c r="J1036" s="22">
        <v>0</v>
      </c>
      <c r="K1036" s="22">
        <v>3.0499999999999999E-2</v>
      </c>
      <c r="L1036" s="22">
        <v>3.1E-2</v>
      </c>
      <c r="M1036" s="22">
        <v>0</v>
      </c>
      <c r="N1036" s="22">
        <v>0</v>
      </c>
      <c r="O1036" s="22">
        <v>8.6300000000000002E-2</v>
      </c>
      <c r="P1036" s="22">
        <v>0.87919999999999998</v>
      </c>
      <c r="Q1036" s="22">
        <v>0</v>
      </c>
      <c r="R1036" s="22">
        <v>0</v>
      </c>
      <c r="S1036" s="22">
        <v>2.8999999999999998E-2</v>
      </c>
      <c r="T1036" s="22">
        <v>5.5000000000000005E-3</v>
      </c>
      <c r="U1036" s="22">
        <v>0</v>
      </c>
      <c r="V1036" s="22">
        <v>0</v>
      </c>
      <c r="W1036" s="22">
        <v>0.8861</v>
      </c>
      <c r="X1036" s="22">
        <v>1.5600000000000001E-2</v>
      </c>
      <c r="Y1036" s="22">
        <v>0</v>
      </c>
      <c r="Z1036" s="22">
        <v>0</v>
      </c>
      <c r="AA1036" s="22">
        <v>3.2500000000000001E-2</v>
      </c>
      <c r="AB1036" s="22">
        <v>6.5799999999999997E-2</v>
      </c>
      <c r="AC1036" s="2">
        <v>464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2">
        <v>0</v>
      </c>
      <c r="F1037" s="22">
        <v>0</v>
      </c>
      <c r="G1037" s="22">
        <v>0.47119999999999995</v>
      </c>
      <c r="H1037" s="22">
        <v>0.39789999999999998</v>
      </c>
      <c r="I1037" s="22">
        <v>0</v>
      </c>
      <c r="J1037" s="22">
        <v>0</v>
      </c>
      <c r="K1037" s="22">
        <v>0.10009999999999999</v>
      </c>
      <c r="L1037" s="22">
        <v>3.0800000000000001E-2</v>
      </c>
      <c r="M1037" s="22">
        <v>0</v>
      </c>
      <c r="N1037" s="22">
        <v>0</v>
      </c>
      <c r="O1037" s="22">
        <v>0.1399</v>
      </c>
      <c r="P1037" s="22">
        <v>0.75379999999999991</v>
      </c>
      <c r="Q1037" s="22">
        <v>0</v>
      </c>
      <c r="R1037" s="22">
        <v>0</v>
      </c>
      <c r="S1037" s="22">
        <v>9.8599999999999993E-2</v>
      </c>
      <c r="T1037" s="22">
        <v>7.7000000000000002E-3</v>
      </c>
      <c r="U1037" s="22">
        <v>0</v>
      </c>
      <c r="V1037" s="22">
        <v>0</v>
      </c>
      <c r="W1037" s="22">
        <v>0.78989999999999994</v>
      </c>
      <c r="X1037" s="22">
        <v>4.2300000000000004E-2</v>
      </c>
      <c r="Y1037" s="22">
        <v>0</v>
      </c>
      <c r="Z1037" s="22">
        <v>0</v>
      </c>
      <c r="AA1037" s="22">
        <v>0.1018</v>
      </c>
      <c r="AB1037" s="22">
        <v>6.6000000000000003E-2</v>
      </c>
      <c r="AC1037" s="2">
        <v>465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2">
        <v>0</v>
      </c>
      <c r="F1038" s="22">
        <v>0</v>
      </c>
      <c r="G1038" s="22">
        <v>0.46869999999999995</v>
      </c>
      <c r="H1038" s="22">
        <v>0.3478</v>
      </c>
      <c r="I1038" s="22">
        <v>0</v>
      </c>
      <c r="J1038" s="22">
        <v>0</v>
      </c>
      <c r="K1038" s="22">
        <v>0.15229999999999999</v>
      </c>
      <c r="L1038" s="22">
        <v>3.1200000000000002E-2</v>
      </c>
      <c r="M1038" s="22">
        <v>0</v>
      </c>
      <c r="N1038" s="22">
        <v>0</v>
      </c>
      <c r="O1038" s="22">
        <v>0.18679999999999999</v>
      </c>
      <c r="P1038" s="22">
        <v>0.65599999999999992</v>
      </c>
      <c r="Q1038" s="22">
        <v>0</v>
      </c>
      <c r="R1038" s="22">
        <v>0</v>
      </c>
      <c r="S1038" s="22">
        <v>0.1487</v>
      </c>
      <c r="T1038" s="22">
        <v>8.5000000000000006E-3</v>
      </c>
      <c r="U1038" s="22">
        <v>0</v>
      </c>
      <c r="V1038" s="22">
        <v>0</v>
      </c>
      <c r="W1038" s="22">
        <v>0.71900000000000008</v>
      </c>
      <c r="X1038" s="22">
        <v>7.0699999999999999E-2</v>
      </c>
      <c r="Y1038" s="22">
        <v>0</v>
      </c>
      <c r="Z1038" s="22">
        <v>0</v>
      </c>
      <c r="AA1038" s="22">
        <v>0.15529999999999999</v>
      </c>
      <c r="AB1038" s="22">
        <v>5.5E-2</v>
      </c>
      <c r="AC1038" s="2">
        <v>466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2">
        <v>0</v>
      </c>
      <c r="F1039" s="22">
        <v>0</v>
      </c>
      <c r="G1039" s="22">
        <v>0.46929999999999999</v>
      </c>
      <c r="H1039" s="22">
        <v>0.29849999999999999</v>
      </c>
      <c r="I1039" s="22">
        <v>0</v>
      </c>
      <c r="J1039" s="22">
        <v>0</v>
      </c>
      <c r="K1039" s="22">
        <v>0.2016</v>
      </c>
      <c r="L1039" s="22">
        <v>3.0600000000000002E-2</v>
      </c>
      <c r="M1039" s="22">
        <v>0</v>
      </c>
      <c r="N1039" s="22">
        <v>0</v>
      </c>
      <c r="O1039" s="22">
        <v>0.25540000000000002</v>
      </c>
      <c r="P1039" s="22">
        <v>0.5363</v>
      </c>
      <c r="Q1039" s="22">
        <v>0</v>
      </c>
      <c r="R1039" s="22">
        <v>0</v>
      </c>
      <c r="S1039" s="22">
        <v>0.1963</v>
      </c>
      <c r="T1039" s="22">
        <v>1.2E-2</v>
      </c>
      <c r="U1039" s="22">
        <v>0</v>
      </c>
      <c r="V1039" s="22">
        <v>0</v>
      </c>
      <c r="W1039" s="22">
        <v>0.61529999999999996</v>
      </c>
      <c r="X1039" s="22">
        <v>0.1288</v>
      </c>
      <c r="Y1039" s="22">
        <v>0</v>
      </c>
      <c r="Z1039" s="22">
        <v>0</v>
      </c>
      <c r="AA1039" s="22">
        <v>0.20579999999999998</v>
      </c>
      <c r="AB1039" s="22">
        <v>5.0099999999999999E-2</v>
      </c>
      <c r="AC1039" s="2">
        <v>467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2">
        <v>0</v>
      </c>
      <c r="F1040" s="22">
        <v>0</v>
      </c>
      <c r="G1040" s="22">
        <v>0.4385</v>
      </c>
      <c r="H1040" s="22">
        <v>0.50009999999999999</v>
      </c>
      <c r="I1040" s="22">
        <v>0</v>
      </c>
      <c r="J1040" s="22">
        <v>0</v>
      </c>
      <c r="K1040" s="22">
        <v>0</v>
      </c>
      <c r="L1040" s="22">
        <v>6.1399999999999996E-2</v>
      </c>
      <c r="M1040" s="22">
        <v>0</v>
      </c>
      <c r="N1040" s="22">
        <v>0</v>
      </c>
      <c r="O1040" s="22">
        <v>4.8099999999999997E-2</v>
      </c>
      <c r="P1040" s="22">
        <v>0.94669999999999999</v>
      </c>
      <c r="Q1040" s="22">
        <v>0</v>
      </c>
      <c r="R1040" s="22">
        <v>0</v>
      </c>
      <c r="S1040" s="22">
        <v>0</v>
      </c>
      <c r="T1040" s="22">
        <v>5.1999999999999998E-3</v>
      </c>
      <c r="U1040" s="22">
        <v>0</v>
      </c>
      <c r="V1040" s="22">
        <v>0</v>
      </c>
      <c r="W1040" s="22">
        <v>0.87430000000000008</v>
      </c>
      <c r="X1040" s="22">
        <v>6.9999999999999993E-3</v>
      </c>
      <c r="Y1040" s="22">
        <v>0</v>
      </c>
      <c r="Z1040" s="22">
        <v>0</v>
      </c>
      <c r="AA1040" s="22">
        <v>0</v>
      </c>
      <c r="AB1040" s="22">
        <v>0.11869999999999999</v>
      </c>
      <c r="AC1040" s="2">
        <v>468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2">
        <v>0</v>
      </c>
      <c r="F1041" s="22">
        <v>0</v>
      </c>
      <c r="G1041" s="22">
        <v>0.43859999999999999</v>
      </c>
      <c r="H1041" s="22">
        <v>0.49409999999999998</v>
      </c>
      <c r="I1041" s="22">
        <v>0</v>
      </c>
      <c r="J1041" s="22">
        <v>0</v>
      </c>
      <c r="K1041" s="22">
        <v>5.8999999999999999E-3</v>
      </c>
      <c r="L1041" s="22">
        <v>6.1399999999999996E-2</v>
      </c>
      <c r="M1041" s="22">
        <v>0</v>
      </c>
      <c r="N1041" s="22">
        <v>0</v>
      </c>
      <c r="O1041" s="22">
        <v>5.0499999999999996E-2</v>
      </c>
      <c r="P1041" s="22">
        <v>0.93769999999999998</v>
      </c>
      <c r="Q1041" s="22">
        <v>0</v>
      </c>
      <c r="R1041" s="22">
        <v>0</v>
      </c>
      <c r="S1041" s="22">
        <v>7.4000000000000003E-3</v>
      </c>
      <c r="T1041" s="22">
        <v>4.4000000000000003E-3</v>
      </c>
      <c r="U1041" s="22">
        <v>0</v>
      </c>
      <c r="V1041" s="22">
        <v>0</v>
      </c>
      <c r="W1041" s="22">
        <v>0.86260000000000003</v>
      </c>
      <c r="X1041" s="22">
        <v>3.4999999999999996E-3</v>
      </c>
      <c r="Y1041" s="22">
        <v>0</v>
      </c>
      <c r="Z1041" s="22">
        <v>0</v>
      </c>
      <c r="AA1041" s="22">
        <v>5.6999999999999993E-3</v>
      </c>
      <c r="AB1041" s="22">
        <v>0.12820000000000001</v>
      </c>
      <c r="AC1041" s="2">
        <v>469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2">
        <v>0</v>
      </c>
      <c r="F1042" s="22">
        <v>0</v>
      </c>
      <c r="G1042" s="22">
        <v>0.43869999999999998</v>
      </c>
      <c r="H1042" s="22">
        <v>0.48869999999999997</v>
      </c>
      <c r="I1042" s="22">
        <v>0</v>
      </c>
      <c r="J1042" s="22">
        <v>0</v>
      </c>
      <c r="K1042" s="22">
        <v>1.1299999999999999E-2</v>
      </c>
      <c r="L1042" s="22">
        <v>6.13E-2</v>
      </c>
      <c r="M1042" s="22">
        <v>0</v>
      </c>
      <c r="N1042" s="22">
        <v>0</v>
      </c>
      <c r="O1042" s="22">
        <v>5.2900000000000003E-2</v>
      </c>
      <c r="P1042" s="22">
        <v>0.92890000000000006</v>
      </c>
      <c r="Q1042" s="22">
        <v>0</v>
      </c>
      <c r="R1042" s="22">
        <v>0</v>
      </c>
      <c r="S1042" s="22">
        <v>1.3899999999999999E-2</v>
      </c>
      <c r="T1042" s="22">
        <v>4.3E-3</v>
      </c>
      <c r="U1042" s="22">
        <v>0</v>
      </c>
      <c r="V1042" s="22">
        <v>0</v>
      </c>
      <c r="W1042" s="22">
        <v>0.85629999999999995</v>
      </c>
      <c r="X1042" s="22">
        <v>3.9000000000000003E-3</v>
      </c>
      <c r="Y1042" s="22">
        <v>0</v>
      </c>
      <c r="Z1042" s="22">
        <v>0</v>
      </c>
      <c r="AA1042" s="22">
        <v>1.04E-2</v>
      </c>
      <c r="AB1042" s="22">
        <v>0.12939999999999999</v>
      </c>
      <c r="AC1042" s="2">
        <v>470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2">
        <v>0</v>
      </c>
      <c r="F1043" s="22">
        <v>0</v>
      </c>
      <c r="G1043" s="22">
        <v>0.44359999999999999</v>
      </c>
      <c r="H1043" s="22">
        <v>0.47340000000000004</v>
      </c>
      <c r="I1043" s="22">
        <v>0</v>
      </c>
      <c r="J1043" s="22">
        <v>0</v>
      </c>
      <c r="K1043" s="22">
        <v>2.0899999999999998E-2</v>
      </c>
      <c r="L1043" s="22">
        <v>6.2100000000000002E-2</v>
      </c>
      <c r="M1043" s="22">
        <v>0</v>
      </c>
      <c r="N1043" s="22">
        <v>0</v>
      </c>
      <c r="O1043" s="22">
        <v>5.9000000000000004E-2</v>
      </c>
      <c r="P1043" s="22">
        <v>0.91049999999999998</v>
      </c>
      <c r="Q1043" s="22">
        <v>0</v>
      </c>
      <c r="R1043" s="22">
        <v>0</v>
      </c>
      <c r="S1043" s="22">
        <v>2.53E-2</v>
      </c>
      <c r="T1043" s="22">
        <v>5.1999999999999998E-3</v>
      </c>
      <c r="U1043" s="22">
        <v>0</v>
      </c>
      <c r="V1043" s="22">
        <v>0</v>
      </c>
      <c r="W1043" s="22">
        <v>0.85549999999999993</v>
      </c>
      <c r="X1043" s="22">
        <v>2.0000000000000001E-4</v>
      </c>
      <c r="Y1043" s="22">
        <v>0</v>
      </c>
      <c r="Z1043" s="22">
        <v>0</v>
      </c>
      <c r="AA1043" s="22">
        <v>1.8500000000000003E-2</v>
      </c>
      <c r="AB1043" s="22">
        <v>0.1258</v>
      </c>
      <c r="AC1043" s="2">
        <v>471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2">
        <v>0</v>
      </c>
      <c r="F1044" s="22">
        <v>0</v>
      </c>
      <c r="G1044" s="22">
        <v>0.4385</v>
      </c>
      <c r="H1044" s="22">
        <v>0.46899999999999997</v>
      </c>
      <c r="I1044" s="22">
        <v>0</v>
      </c>
      <c r="J1044" s="22">
        <v>0</v>
      </c>
      <c r="K1044" s="22">
        <v>3.1200000000000002E-2</v>
      </c>
      <c r="L1044" s="22">
        <v>6.13E-2</v>
      </c>
      <c r="M1044" s="22">
        <v>0</v>
      </c>
      <c r="N1044" s="22">
        <v>0</v>
      </c>
      <c r="O1044" s="22">
        <v>6.480000000000001E-2</v>
      </c>
      <c r="P1044" s="22">
        <v>0.89249999999999996</v>
      </c>
      <c r="Q1044" s="22">
        <v>0</v>
      </c>
      <c r="R1044" s="22">
        <v>0</v>
      </c>
      <c r="S1044" s="22">
        <v>3.8100000000000002E-2</v>
      </c>
      <c r="T1044" s="22">
        <v>4.5999999999999999E-3</v>
      </c>
      <c r="U1044" s="22">
        <v>0</v>
      </c>
      <c r="V1044" s="22">
        <v>0</v>
      </c>
      <c r="W1044" s="22">
        <v>0.84360000000000002</v>
      </c>
      <c r="X1044" s="22">
        <v>4.0000000000000002E-4</v>
      </c>
      <c r="Y1044" s="22">
        <v>0</v>
      </c>
      <c r="Z1044" s="22">
        <v>0</v>
      </c>
      <c r="AA1044" s="22">
        <v>2.7900000000000001E-2</v>
      </c>
      <c r="AB1044" s="22">
        <v>0.12809999999999999</v>
      </c>
      <c r="AC1044" s="2">
        <v>472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2">
        <v>0</v>
      </c>
      <c r="F1045" s="22">
        <v>0</v>
      </c>
      <c r="G1045" s="22">
        <v>0.44310000000000005</v>
      </c>
      <c r="H1045" s="22">
        <v>0.44390000000000002</v>
      </c>
      <c r="I1045" s="22">
        <v>0</v>
      </c>
      <c r="J1045" s="22">
        <v>0</v>
      </c>
      <c r="K1045" s="22">
        <v>5.1900000000000002E-2</v>
      </c>
      <c r="L1045" s="22">
        <v>6.1100000000000002E-2</v>
      </c>
      <c r="M1045" s="22">
        <v>0</v>
      </c>
      <c r="N1045" s="22">
        <v>0</v>
      </c>
      <c r="O1045" s="22">
        <v>5.4199999999999998E-2</v>
      </c>
      <c r="P1045" s="22">
        <v>0.88319999999999999</v>
      </c>
      <c r="Q1045" s="22">
        <v>0</v>
      </c>
      <c r="R1045" s="22">
        <v>0</v>
      </c>
      <c r="S1045" s="22">
        <v>5.5599999999999997E-2</v>
      </c>
      <c r="T1045" s="22">
        <v>6.9999999999999993E-3</v>
      </c>
      <c r="U1045" s="22">
        <v>0</v>
      </c>
      <c r="V1045" s="22">
        <v>0</v>
      </c>
      <c r="W1045" s="22">
        <v>0.82310000000000005</v>
      </c>
      <c r="X1045" s="22">
        <v>3.4999999999999996E-3</v>
      </c>
      <c r="Y1045" s="22">
        <v>0</v>
      </c>
      <c r="Z1045" s="22">
        <v>0</v>
      </c>
      <c r="AA1045" s="22">
        <v>4.8600000000000004E-2</v>
      </c>
      <c r="AB1045" s="22">
        <v>0.12480000000000001</v>
      </c>
      <c r="AC1045" s="2">
        <v>473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2">
        <v>0</v>
      </c>
      <c r="F1046" s="22">
        <v>0</v>
      </c>
      <c r="G1046" s="22">
        <v>0.44060000000000005</v>
      </c>
      <c r="H1046" s="22">
        <v>0.39579999999999999</v>
      </c>
      <c r="I1046" s="22">
        <v>0</v>
      </c>
      <c r="J1046" s="22">
        <v>0</v>
      </c>
      <c r="K1046" s="22">
        <v>0.10279999999999999</v>
      </c>
      <c r="L1046" s="22">
        <v>6.08E-2</v>
      </c>
      <c r="M1046" s="22">
        <v>0</v>
      </c>
      <c r="N1046" s="22">
        <v>0</v>
      </c>
      <c r="O1046" s="22">
        <v>9.9199999999999997E-2</v>
      </c>
      <c r="P1046" s="22">
        <v>0.76840000000000008</v>
      </c>
      <c r="Q1046" s="22">
        <v>0</v>
      </c>
      <c r="R1046" s="22">
        <v>0</v>
      </c>
      <c r="S1046" s="22">
        <v>0.12029999999999999</v>
      </c>
      <c r="T1046" s="22">
        <v>1.21E-2</v>
      </c>
      <c r="U1046" s="22">
        <v>0</v>
      </c>
      <c r="V1046" s="22">
        <v>0</v>
      </c>
      <c r="W1046" s="22">
        <v>0.78839999999999999</v>
      </c>
      <c r="X1046" s="22">
        <v>1.1200000000000002E-2</v>
      </c>
      <c r="Y1046" s="22">
        <v>0</v>
      </c>
      <c r="Z1046" s="22">
        <v>0</v>
      </c>
      <c r="AA1046" s="22">
        <v>8.4700000000000011E-2</v>
      </c>
      <c r="AB1046" s="22">
        <v>0.1157</v>
      </c>
      <c r="AC1046" s="2">
        <v>474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2">
        <v>0</v>
      </c>
      <c r="F1047" s="22">
        <v>0</v>
      </c>
      <c r="G1047" s="22">
        <v>0.43459999999999999</v>
      </c>
      <c r="H1047" s="22">
        <v>0.30180000000000001</v>
      </c>
      <c r="I1047" s="22">
        <v>0</v>
      </c>
      <c r="J1047" s="22">
        <v>0</v>
      </c>
      <c r="K1047" s="22">
        <v>0.2029</v>
      </c>
      <c r="L1047" s="22">
        <v>6.0700000000000004E-2</v>
      </c>
      <c r="M1047" s="22">
        <v>0</v>
      </c>
      <c r="N1047" s="22">
        <v>0</v>
      </c>
      <c r="O1047" s="22">
        <v>0.17280000000000001</v>
      </c>
      <c r="P1047" s="22">
        <v>0.58630000000000004</v>
      </c>
      <c r="Q1047" s="22">
        <v>0</v>
      </c>
      <c r="R1047" s="22">
        <v>0</v>
      </c>
      <c r="S1047" s="22">
        <v>0.22289999999999999</v>
      </c>
      <c r="T1047" s="22">
        <v>1.8000000000000002E-2</v>
      </c>
      <c r="U1047" s="22">
        <v>0</v>
      </c>
      <c r="V1047" s="22">
        <v>0</v>
      </c>
      <c r="W1047" s="22">
        <v>0.67879999999999996</v>
      </c>
      <c r="X1047" s="22">
        <v>3.85E-2</v>
      </c>
      <c r="Y1047" s="22">
        <v>0</v>
      </c>
      <c r="Z1047" s="22">
        <v>0</v>
      </c>
      <c r="AA1047" s="22">
        <v>0.183</v>
      </c>
      <c r="AB1047" s="22">
        <v>9.9700000000000011E-2</v>
      </c>
      <c r="AC1047" s="2">
        <v>475</v>
      </c>
    </row>
    <row r="1048" spans="1:29" ht="14.25" customHeight="1" x14ac:dyDescent="0.25">
      <c r="A1048" s="2">
        <v>43</v>
      </c>
      <c r="B1048" s="2" t="s">
        <v>20</v>
      </c>
      <c r="C1048" s="2">
        <v>303.14999999999998</v>
      </c>
      <c r="D1048" s="2">
        <v>1</v>
      </c>
      <c r="E1048" s="22">
        <v>0</v>
      </c>
      <c r="F1048" s="22">
        <v>0</v>
      </c>
      <c r="G1048" s="22">
        <v>0.52560000000000007</v>
      </c>
      <c r="H1048" s="22">
        <v>0.47439999999999999</v>
      </c>
      <c r="I1048" s="22">
        <v>0</v>
      </c>
      <c r="J1048" s="22">
        <v>0</v>
      </c>
      <c r="K1048" s="22">
        <v>0</v>
      </c>
      <c r="L1048" s="22">
        <v>0</v>
      </c>
      <c r="M1048" s="22">
        <v>0</v>
      </c>
      <c r="N1048" s="22">
        <v>0</v>
      </c>
      <c r="O1048" s="22">
        <v>2.7300000000000001E-2</v>
      </c>
      <c r="P1048" s="22">
        <v>0.97270000000000001</v>
      </c>
      <c r="Q1048" s="22">
        <v>0</v>
      </c>
      <c r="R1048" s="22">
        <v>0</v>
      </c>
      <c r="S1048" s="22">
        <v>0</v>
      </c>
      <c r="T1048" s="22">
        <v>0</v>
      </c>
      <c r="U1048" s="22">
        <v>0</v>
      </c>
      <c r="V1048" s="22">
        <v>0</v>
      </c>
      <c r="W1048" s="22">
        <v>0.99219999999999997</v>
      </c>
      <c r="X1048" s="22">
        <v>7.8000000000000005E-3</v>
      </c>
      <c r="Y1048" s="22">
        <v>0</v>
      </c>
      <c r="Z1048" s="22">
        <v>0</v>
      </c>
      <c r="AA1048" s="22">
        <v>0</v>
      </c>
      <c r="AB1048" s="22">
        <v>0</v>
      </c>
      <c r="AC1048" s="2">
        <v>476</v>
      </c>
    </row>
    <row r="1049" spans="1:29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2">
        <v>0</v>
      </c>
      <c r="F1049" s="22">
        <v>0</v>
      </c>
      <c r="G1049" s="22">
        <v>0.52710000000000001</v>
      </c>
      <c r="H1049" s="22">
        <v>0.44119999999999998</v>
      </c>
      <c r="I1049" s="22">
        <v>0</v>
      </c>
      <c r="J1049" s="22">
        <v>0</v>
      </c>
      <c r="K1049" s="22">
        <v>3.1699999999999999E-2</v>
      </c>
      <c r="L1049" s="22">
        <v>0</v>
      </c>
      <c r="M1049" s="22">
        <v>0</v>
      </c>
      <c r="N1049" s="22">
        <v>0</v>
      </c>
      <c r="O1049" s="22">
        <v>7.1099999999999997E-2</v>
      </c>
      <c r="P1049" s="22">
        <v>0.89300000000000002</v>
      </c>
      <c r="Q1049" s="22">
        <v>0</v>
      </c>
      <c r="R1049" s="22">
        <v>0</v>
      </c>
      <c r="S1049" s="22">
        <v>3.5900000000000001E-2</v>
      </c>
      <c r="T1049" s="22">
        <v>0</v>
      </c>
      <c r="U1049" s="22">
        <v>0</v>
      </c>
      <c r="V1049" s="22">
        <v>0</v>
      </c>
      <c r="W1049" s="22">
        <v>0.95680000000000009</v>
      </c>
      <c r="X1049" s="22">
        <v>8.3000000000000001E-3</v>
      </c>
      <c r="Y1049" s="22">
        <v>0</v>
      </c>
      <c r="Z1049" s="22">
        <v>0</v>
      </c>
      <c r="AA1049" s="22">
        <v>3.49E-2</v>
      </c>
      <c r="AB1049" s="22">
        <v>0</v>
      </c>
      <c r="AC1049" s="2">
        <v>477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2">
        <v>0</v>
      </c>
      <c r="F1050" s="22">
        <v>0</v>
      </c>
      <c r="G1050" s="22">
        <v>0.51939999999999997</v>
      </c>
      <c r="H1050" s="22">
        <v>0.42170000000000002</v>
      </c>
      <c r="I1050" s="22">
        <v>0</v>
      </c>
      <c r="J1050" s="22">
        <v>0</v>
      </c>
      <c r="K1050" s="22">
        <v>5.8899999999999994E-2</v>
      </c>
      <c r="L1050" s="22">
        <v>0</v>
      </c>
      <c r="M1050" s="22">
        <v>0</v>
      </c>
      <c r="N1050" s="22">
        <v>0</v>
      </c>
      <c r="O1050" s="22">
        <v>7.8899999999999998E-2</v>
      </c>
      <c r="P1050" s="22">
        <v>0.85510000000000008</v>
      </c>
      <c r="Q1050" s="22">
        <v>0</v>
      </c>
      <c r="R1050" s="22">
        <v>0</v>
      </c>
      <c r="S1050" s="22">
        <v>6.6000000000000003E-2</v>
      </c>
      <c r="T1050" s="22">
        <v>0</v>
      </c>
      <c r="U1050" s="22">
        <v>0</v>
      </c>
      <c r="V1050" s="22">
        <v>0</v>
      </c>
      <c r="W1050" s="22">
        <v>0.92590000000000006</v>
      </c>
      <c r="X1050" s="22">
        <v>1.21E-2</v>
      </c>
      <c r="Y1050" s="22">
        <v>0</v>
      </c>
      <c r="Z1050" s="22">
        <v>0</v>
      </c>
      <c r="AA1050" s="22">
        <v>6.2E-2</v>
      </c>
      <c r="AB1050" s="22">
        <v>0</v>
      </c>
      <c r="AC1050" s="2">
        <v>478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2">
        <v>0</v>
      </c>
      <c r="F1051" s="22">
        <v>0</v>
      </c>
      <c r="G1051" s="22">
        <v>0.47970000000000002</v>
      </c>
      <c r="H1051" s="22">
        <v>0.42749999999999999</v>
      </c>
      <c r="I1051" s="22">
        <v>0</v>
      </c>
      <c r="J1051" s="22">
        <v>0</v>
      </c>
      <c r="K1051" s="22">
        <v>9.2799999999999994E-2</v>
      </c>
      <c r="L1051" s="22">
        <v>0</v>
      </c>
      <c r="M1051" s="22">
        <v>0</v>
      </c>
      <c r="N1051" s="22">
        <v>0</v>
      </c>
      <c r="O1051" s="22">
        <v>0.11019999999999999</v>
      </c>
      <c r="P1051" s="22">
        <v>0.79200000000000004</v>
      </c>
      <c r="Q1051" s="22">
        <v>0</v>
      </c>
      <c r="R1051" s="22">
        <v>0</v>
      </c>
      <c r="S1051" s="22">
        <v>9.7799999999999998E-2</v>
      </c>
      <c r="T1051" s="22">
        <v>0</v>
      </c>
      <c r="U1051" s="22">
        <v>0</v>
      </c>
      <c r="V1051" s="22">
        <v>0</v>
      </c>
      <c r="W1051" s="22">
        <v>0.88340000000000007</v>
      </c>
      <c r="X1051" s="22">
        <v>2.0400000000000001E-2</v>
      </c>
      <c r="Y1051" s="22">
        <v>0</v>
      </c>
      <c r="Z1051" s="22">
        <v>0</v>
      </c>
      <c r="AA1051" s="22">
        <v>9.6199999999999994E-2</v>
      </c>
      <c r="AB1051" s="22">
        <v>0</v>
      </c>
      <c r="AC1051" s="2">
        <v>479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2">
        <v>0</v>
      </c>
      <c r="F1052" s="22">
        <v>0</v>
      </c>
      <c r="G1052" s="22">
        <v>0.47310000000000002</v>
      </c>
      <c r="H1052" s="22">
        <v>0.39659999999999995</v>
      </c>
      <c r="I1052" s="22">
        <v>0</v>
      </c>
      <c r="J1052" s="22">
        <v>0</v>
      </c>
      <c r="K1052" s="22">
        <v>0.1303</v>
      </c>
      <c r="L1052" s="22">
        <v>0</v>
      </c>
      <c r="M1052" s="22">
        <v>0</v>
      </c>
      <c r="N1052" s="22">
        <v>0</v>
      </c>
      <c r="O1052" s="22">
        <v>0.1396</v>
      </c>
      <c r="P1052" s="22">
        <v>0.7319</v>
      </c>
      <c r="Q1052" s="22">
        <v>0</v>
      </c>
      <c r="R1052" s="22">
        <v>0</v>
      </c>
      <c r="S1052" s="22">
        <v>0.1285</v>
      </c>
      <c r="T1052" s="22">
        <v>0</v>
      </c>
      <c r="U1052" s="22">
        <v>0</v>
      </c>
      <c r="V1052" s="22">
        <v>0</v>
      </c>
      <c r="W1052" s="22">
        <v>0.84260000000000002</v>
      </c>
      <c r="X1052" s="22">
        <v>2.58E-2</v>
      </c>
      <c r="Y1052" s="22">
        <v>0</v>
      </c>
      <c r="Z1052" s="22">
        <v>0</v>
      </c>
      <c r="AA1052" s="22">
        <v>0.13159999999999999</v>
      </c>
      <c r="AB1052" s="22">
        <v>0</v>
      </c>
      <c r="AC1052" s="2">
        <v>480</v>
      </c>
    </row>
    <row r="1053" spans="1:29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2">
        <v>0</v>
      </c>
      <c r="F1053" s="22">
        <v>0</v>
      </c>
      <c r="G1053" s="22">
        <v>0.52579999999999993</v>
      </c>
      <c r="H1053" s="22">
        <v>0.47420000000000001</v>
      </c>
      <c r="I1053" s="22">
        <v>0</v>
      </c>
      <c r="J1053" s="22">
        <v>0</v>
      </c>
      <c r="K1053" s="22">
        <v>0</v>
      </c>
      <c r="L1053" s="22">
        <v>0</v>
      </c>
      <c r="M1053" s="22">
        <v>0</v>
      </c>
      <c r="N1053" s="22">
        <v>0</v>
      </c>
      <c r="O1053" s="22">
        <v>6.3600000000000004E-2</v>
      </c>
      <c r="P1053" s="22">
        <v>0.93640000000000001</v>
      </c>
      <c r="Q1053" s="22">
        <v>0</v>
      </c>
      <c r="R1053" s="22">
        <v>0</v>
      </c>
      <c r="S1053" s="22">
        <v>0</v>
      </c>
      <c r="T1053" s="22">
        <v>0</v>
      </c>
      <c r="U1053" s="22">
        <v>0</v>
      </c>
      <c r="V1053" s="22">
        <v>0</v>
      </c>
      <c r="W1053" s="22">
        <v>0.98860000000000003</v>
      </c>
      <c r="X1053" s="22">
        <v>1.1399999999999999E-2</v>
      </c>
      <c r="Y1053" s="22">
        <v>0</v>
      </c>
      <c r="Z1053" s="22">
        <v>0</v>
      </c>
      <c r="AA1053" s="22">
        <v>0</v>
      </c>
      <c r="AB1053" s="22">
        <v>0</v>
      </c>
      <c r="AC1053" s="2">
        <v>481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2">
        <v>0</v>
      </c>
      <c r="F1054" s="22">
        <v>0</v>
      </c>
      <c r="G1054" s="22">
        <v>0.52680000000000005</v>
      </c>
      <c r="H1054" s="22">
        <v>0.44140000000000001</v>
      </c>
      <c r="I1054" s="22">
        <v>0</v>
      </c>
      <c r="J1054" s="22">
        <v>0</v>
      </c>
      <c r="K1054" s="22">
        <v>3.1800000000000002E-2</v>
      </c>
      <c r="L1054" s="22">
        <v>0</v>
      </c>
      <c r="M1054" s="22">
        <v>0</v>
      </c>
      <c r="N1054" s="22">
        <v>0</v>
      </c>
      <c r="O1054" s="22">
        <v>7.6799999999999993E-2</v>
      </c>
      <c r="P1054" s="22">
        <v>0.88719999999999999</v>
      </c>
      <c r="Q1054" s="22">
        <v>0</v>
      </c>
      <c r="R1054" s="22">
        <v>0</v>
      </c>
      <c r="S1054" s="22">
        <v>3.6000000000000004E-2</v>
      </c>
      <c r="T1054" s="22">
        <v>0</v>
      </c>
      <c r="U1054" s="22">
        <v>0</v>
      </c>
      <c r="V1054" s="22">
        <v>0</v>
      </c>
      <c r="W1054" s="22">
        <v>0.9487000000000001</v>
      </c>
      <c r="X1054" s="22">
        <v>1.67E-2</v>
      </c>
      <c r="Y1054" s="22">
        <v>0</v>
      </c>
      <c r="Z1054" s="22">
        <v>0</v>
      </c>
      <c r="AA1054" s="22">
        <v>3.4599999999999999E-2</v>
      </c>
      <c r="AB1054" s="22">
        <v>0</v>
      </c>
      <c r="AC1054" s="2">
        <v>482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2">
        <v>0</v>
      </c>
      <c r="F1055" s="22">
        <v>0</v>
      </c>
      <c r="G1055" s="22">
        <v>0.51969999999999994</v>
      </c>
      <c r="H1055" s="22">
        <v>0.42149999999999999</v>
      </c>
      <c r="I1055" s="22">
        <v>0</v>
      </c>
      <c r="J1055" s="22">
        <v>0</v>
      </c>
      <c r="K1055" s="22">
        <v>5.8799999999999998E-2</v>
      </c>
      <c r="L1055" s="22">
        <v>0</v>
      </c>
      <c r="M1055" s="22">
        <v>0</v>
      </c>
      <c r="N1055" s="22">
        <v>0</v>
      </c>
      <c r="O1055" s="22">
        <v>8.4199999999999997E-2</v>
      </c>
      <c r="P1055" s="22">
        <v>0.85299999999999998</v>
      </c>
      <c r="Q1055" s="22">
        <v>0</v>
      </c>
      <c r="R1055" s="22">
        <v>0</v>
      </c>
      <c r="S1055" s="22">
        <v>6.2800000000000009E-2</v>
      </c>
      <c r="T1055" s="22">
        <v>0</v>
      </c>
      <c r="U1055" s="22">
        <v>0</v>
      </c>
      <c r="V1055" s="22">
        <v>0</v>
      </c>
      <c r="W1055" s="22">
        <v>0.91349999999999998</v>
      </c>
      <c r="X1055" s="22">
        <v>2.35E-2</v>
      </c>
      <c r="Y1055" s="22">
        <v>0</v>
      </c>
      <c r="Z1055" s="22">
        <v>0</v>
      </c>
      <c r="AA1055" s="22">
        <v>6.3E-2</v>
      </c>
      <c r="AB1055" s="22">
        <v>0</v>
      </c>
      <c r="AC1055" s="2">
        <v>483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2">
        <v>0</v>
      </c>
      <c r="F1056" s="22">
        <v>0</v>
      </c>
      <c r="G1056" s="22">
        <v>0.47899999999999998</v>
      </c>
      <c r="H1056" s="22">
        <v>0.42770000000000002</v>
      </c>
      <c r="I1056" s="22">
        <v>0</v>
      </c>
      <c r="J1056" s="22">
        <v>0</v>
      </c>
      <c r="K1056" s="22">
        <v>9.3299999999999994E-2</v>
      </c>
      <c r="L1056" s="22">
        <v>0</v>
      </c>
      <c r="M1056" s="22">
        <v>0</v>
      </c>
      <c r="N1056" s="22">
        <v>0</v>
      </c>
      <c r="O1056" s="22">
        <v>0.1158</v>
      </c>
      <c r="P1056" s="22">
        <v>0.79379999999999995</v>
      </c>
      <c r="Q1056" s="22">
        <v>0</v>
      </c>
      <c r="R1056" s="22">
        <v>0</v>
      </c>
      <c r="S1056" s="22">
        <v>9.0399999999999994E-2</v>
      </c>
      <c r="T1056" s="22">
        <v>0</v>
      </c>
      <c r="U1056" s="22">
        <v>0</v>
      </c>
      <c r="V1056" s="22">
        <v>0</v>
      </c>
      <c r="W1056" s="22">
        <v>0.87980000000000003</v>
      </c>
      <c r="X1056" s="22">
        <v>2.7999999999999997E-2</v>
      </c>
      <c r="Y1056" s="22">
        <v>0</v>
      </c>
      <c r="Z1056" s="22">
        <v>0</v>
      </c>
      <c r="AA1056" s="22">
        <v>9.2200000000000004E-2</v>
      </c>
      <c r="AB1056" s="22">
        <v>0</v>
      </c>
      <c r="AC1056" s="2">
        <v>484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2">
        <v>0</v>
      </c>
      <c r="F1057" s="22">
        <v>0</v>
      </c>
      <c r="G1057" s="22">
        <v>0.47310000000000002</v>
      </c>
      <c r="H1057" s="22">
        <v>0.39659999999999995</v>
      </c>
      <c r="I1057" s="22">
        <v>0</v>
      </c>
      <c r="J1057" s="22">
        <v>0</v>
      </c>
      <c r="K1057" s="22">
        <v>0.1303</v>
      </c>
      <c r="L1057" s="22">
        <v>0</v>
      </c>
      <c r="M1057" s="22">
        <v>0</v>
      </c>
      <c r="N1057" s="22">
        <v>0</v>
      </c>
      <c r="O1057" s="22">
        <v>0.14380000000000001</v>
      </c>
      <c r="P1057" s="22">
        <v>0.73510000000000009</v>
      </c>
      <c r="Q1057" s="22">
        <v>0</v>
      </c>
      <c r="R1057" s="22">
        <v>0</v>
      </c>
      <c r="S1057" s="22">
        <v>0.1211</v>
      </c>
      <c r="T1057" s="22">
        <v>0</v>
      </c>
      <c r="U1057" s="22">
        <v>0</v>
      </c>
      <c r="V1057" s="22">
        <v>0</v>
      </c>
      <c r="W1057" s="22">
        <v>0.83160000000000001</v>
      </c>
      <c r="X1057" s="22">
        <v>3.04E-2</v>
      </c>
      <c r="Y1057" s="22">
        <v>0</v>
      </c>
      <c r="Z1057" s="22">
        <v>0</v>
      </c>
      <c r="AA1057" s="22">
        <v>0.13800000000000001</v>
      </c>
      <c r="AB1057" s="22">
        <v>0</v>
      </c>
      <c r="AC1057" s="2">
        <v>485</v>
      </c>
    </row>
    <row r="1058" spans="1:29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2">
        <v>0</v>
      </c>
      <c r="F1058" s="22">
        <v>0</v>
      </c>
      <c r="G1058" s="22">
        <v>0.54020000000000001</v>
      </c>
      <c r="H1058" s="22">
        <v>0.45979999999999999</v>
      </c>
      <c r="I1058" s="22">
        <v>0</v>
      </c>
      <c r="J1058" s="22">
        <v>0</v>
      </c>
      <c r="K1058" s="22">
        <v>0</v>
      </c>
      <c r="L1058" s="22">
        <v>0</v>
      </c>
      <c r="M1058" s="22">
        <v>0</v>
      </c>
      <c r="N1058" s="22">
        <v>0</v>
      </c>
      <c r="O1058" s="22">
        <v>0.14880000000000002</v>
      </c>
      <c r="P1058" s="22">
        <v>0.85120000000000007</v>
      </c>
      <c r="Q1058" s="22">
        <v>0</v>
      </c>
      <c r="R1058" s="22">
        <v>0</v>
      </c>
      <c r="S1058" s="22">
        <v>0</v>
      </c>
      <c r="T1058" s="22">
        <v>0</v>
      </c>
      <c r="U1058" s="22">
        <v>0</v>
      </c>
      <c r="V1058" s="22">
        <v>0</v>
      </c>
      <c r="W1058" s="22">
        <v>0.94200000000000006</v>
      </c>
      <c r="X1058" s="22">
        <v>5.7999999999999996E-2</v>
      </c>
      <c r="Y1058" s="22">
        <v>0</v>
      </c>
      <c r="Z1058" s="22">
        <v>0</v>
      </c>
      <c r="AA1058" s="22">
        <v>0</v>
      </c>
      <c r="AB1058" s="22">
        <v>0</v>
      </c>
      <c r="AC1058" s="2">
        <v>486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2">
        <v>0</v>
      </c>
      <c r="F1059" s="22">
        <v>0</v>
      </c>
      <c r="G1059" s="22">
        <v>0.52090000000000003</v>
      </c>
      <c r="H1059" s="22">
        <v>0.46630000000000005</v>
      </c>
      <c r="I1059" s="22">
        <v>0</v>
      </c>
      <c r="J1059" s="22">
        <v>0</v>
      </c>
      <c r="K1059" s="22">
        <v>1.2800000000000001E-2</v>
      </c>
      <c r="L1059" s="22">
        <v>0</v>
      </c>
      <c r="M1059" s="22">
        <v>0</v>
      </c>
      <c r="N1059" s="22">
        <v>0</v>
      </c>
      <c r="O1059" s="22">
        <v>0.1636</v>
      </c>
      <c r="P1059" s="22">
        <v>0.81819999999999993</v>
      </c>
      <c r="Q1059" s="22">
        <v>0</v>
      </c>
      <c r="R1059" s="22">
        <v>0</v>
      </c>
      <c r="S1059" s="22">
        <v>1.8200000000000001E-2</v>
      </c>
      <c r="T1059" s="22">
        <v>0</v>
      </c>
      <c r="U1059" s="22">
        <v>0</v>
      </c>
      <c r="V1059" s="22">
        <v>0</v>
      </c>
      <c r="W1059" s="22">
        <v>0.91370000000000007</v>
      </c>
      <c r="X1059" s="22">
        <v>6.6900000000000001E-2</v>
      </c>
      <c r="Y1059" s="22">
        <v>0</v>
      </c>
      <c r="Z1059" s="22">
        <v>0</v>
      </c>
      <c r="AA1059" s="22">
        <v>1.9400000000000001E-2</v>
      </c>
      <c r="AB1059" s="22">
        <v>0</v>
      </c>
      <c r="AC1059" s="2">
        <v>487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2">
        <v>0</v>
      </c>
      <c r="F1060" s="22">
        <v>0</v>
      </c>
      <c r="G1060" s="22">
        <v>0.50080000000000002</v>
      </c>
      <c r="H1060" s="22">
        <v>0.47439999999999999</v>
      </c>
      <c r="I1060" s="22">
        <v>0</v>
      </c>
      <c r="J1060" s="22">
        <v>0</v>
      </c>
      <c r="K1060" s="22">
        <v>2.4799999999999999E-2</v>
      </c>
      <c r="L1060" s="22">
        <v>0</v>
      </c>
      <c r="M1060" s="22">
        <v>0</v>
      </c>
      <c r="N1060" s="22">
        <v>0</v>
      </c>
      <c r="O1060" s="22">
        <v>0.1661</v>
      </c>
      <c r="P1060" s="22">
        <v>0.80709999999999993</v>
      </c>
      <c r="Q1060" s="22">
        <v>0</v>
      </c>
      <c r="R1060" s="22">
        <v>0</v>
      </c>
      <c r="S1060" s="22">
        <v>2.6800000000000001E-2</v>
      </c>
      <c r="T1060" s="22">
        <v>0</v>
      </c>
      <c r="U1060" s="22">
        <v>0</v>
      </c>
      <c r="V1060" s="22">
        <v>0</v>
      </c>
      <c r="W1060" s="22">
        <v>0.90810000000000002</v>
      </c>
      <c r="X1060" s="22">
        <v>5.9000000000000004E-2</v>
      </c>
      <c r="Y1060" s="22">
        <v>0</v>
      </c>
      <c r="Z1060" s="22">
        <v>0</v>
      </c>
      <c r="AA1060" s="22">
        <v>3.2899999999999999E-2</v>
      </c>
      <c r="AB1060" s="22">
        <v>0</v>
      </c>
      <c r="AC1060" s="2">
        <v>488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2">
        <v>0</v>
      </c>
      <c r="F1061" s="22">
        <v>0</v>
      </c>
      <c r="G1061" s="22">
        <v>0.50869999999999993</v>
      </c>
      <c r="H1061" s="22">
        <v>0.45829999999999999</v>
      </c>
      <c r="I1061" s="22">
        <v>0</v>
      </c>
      <c r="J1061" s="22">
        <v>0</v>
      </c>
      <c r="K1061" s="22">
        <v>3.3000000000000002E-2</v>
      </c>
      <c r="L1061" s="22">
        <v>0</v>
      </c>
      <c r="M1061" s="22">
        <v>0</v>
      </c>
      <c r="N1061" s="22">
        <v>0</v>
      </c>
      <c r="O1061" s="22">
        <v>0.1696</v>
      </c>
      <c r="P1061" s="22">
        <v>0.79819999999999991</v>
      </c>
      <c r="Q1061" s="22">
        <v>0</v>
      </c>
      <c r="R1061" s="22">
        <v>0</v>
      </c>
      <c r="S1061" s="22">
        <v>3.2199999999999999E-2</v>
      </c>
      <c r="T1061" s="22">
        <v>0</v>
      </c>
      <c r="U1061" s="22">
        <v>0</v>
      </c>
      <c r="V1061" s="22">
        <v>0</v>
      </c>
      <c r="W1061" s="22">
        <v>0.88430000000000009</v>
      </c>
      <c r="X1061" s="22">
        <v>7.4099999999999999E-2</v>
      </c>
      <c r="Y1061" s="22">
        <v>0</v>
      </c>
      <c r="Z1061" s="22">
        <v>0</v>
      </c>
      <c r="AA1061" s="22">
        <v>4.1599999999999998E-2</v>
      </c>
      <c r="AB1061" s="22">
        <v>0</v>
      </c>
      <c r="AC1061" s="2">
        <v>489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2">
        <v>0</v>
      </c>
      <c r="F1062" s="22">
        <v>0</v>
      </c>
      <c r="G1062" s="22">
        <v>0.48849999999999999</v>
      </c>
      <c r="H1062" s="22">
        <v>0.41830000000000001</v>
      </c>
      <c r="I1062" s="22">
        <v>0</v>
      </c>
      <c r="J1062" s="22">
        <v>0</v>
      </c>
      <c r="K1062" s="22">
        <v>9.3200000000000005E-2</v>
      </c>
      <c r="L1062" s="22">
        <v>0</v>
      </c>
      <c r="M1062" s="22">
        <v>0</v>
      </c>
      <c r="N1062" s="22">
        <v>0</v>
      </c>
      <c r="O1062" s="22">
        <v>0.2039</v>
      </c>
      <c r="P1062" s="22">
        <v>0.71389999999999998</v>
      </c>
      <c r="Q1062" s="22">
        <v>0</v>
      </c>
      <c r="R1062" s="22">
        <v>0</v>
      </c>
      <c r="S1062" s="22">
        <v>8.2200000000000009E-2</v>
      </c>
      <c r="T1062" s="22">
        <v>0</v>
      </c>
      <c r="U1062" s="22">
        <v>0</v>
      </c>
      <c r="V1062" s="22">
        <v>0</v>
      </c>
      <c r="W1062" s="22">
        <v>0.7651</v>
      </c>
      <c r="X1062" s="22">
        <v>0.1295</v>
      </c>
      <c r="Y1062" s="22">
        <v>0</v>
      </c>
      <c r="Z1062" s="22">
        <v>0</v>
      </c>
      <c r="AA1062" s="22">
        <v>0.10539999999999999</v>
      </c>
      <c r="AB1062" s="22">
        <v>0</v>
      </c>
      <c r="AC1062" s="2">
        <v>490</v>
      </c>
    </row>
    <row r="1063" spans="1:29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2">
        <v>0</v>
      </c>
      <c r="F1063" s="22">
        <v>0</v>
      </c>
      <c r="G1063" s="22">
        <v>0.54189999999999994</v>
      </c>
      <c r="H1063" s="22">
        <v>0.45810000000000001</v>
      </c>
      <c r="I1063" s="22">
        <v>0</v>
      </c>
      <c r="J1063" s="22">
        <v>0</v>
      </c>
      <c r="K1063" s="22">
        <v>0</v>
      </c>
      <c r="L1063" s="22">
        <v>0</v>
      </c>
      <c r="M1063" s="22">
        <v>0</v>
      </c>
      <c r="N1063" s="22">
        <v>0</v>
      </c>
      <c r="O1063" s="22">
        <v>0.13</v>
      </c>
      <c r="P1063" s="22">
        <v>0.87</v>
      </c>
      <c r="Q1063" s="22">
        <v>0</v>
      </c>
      <c r="R1063" s="22">
        <v>0</v>
      </c>
      <c r="S1063" s="22">
        <v>0</v>
      </c>
      <c r="T1063" s="22">
        <v>0</v>
      </c>
      <c r="U1063" s="22">
        <v>0</v>
      </c>
      <c r="V1063" s="22">
        <v>0</v>
      </c>
      <c r="W1063" s="22">
        <v>0.93500000000000005</v>
      </c>
      <c r="X1063" s="22">
        <v>6.5000000000000002E-2</v>
      </c>
      <c r="Y1063" s="22">
        <v>0</v>
      </c>
      <c r="Z1063" s="22">
        <v>0</v>
      </c>
      <c r="AA1063" s="22">
        <v>0</v>
      </c>
      <c r="AB1063" s="22">
        <v>0</v>
      </c>
      <c r="AC1063" s="2">
        <v>491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2">
        <v>0</v>
      </c>
      <c r="F1064" s="22">
        <v>0</v>
      </c>
      <c r="G1064" s="22">
        <v>0.5212</v>
      </c>
      <c r="H1064" s="22">
        <v>0.46619999999999995</v>
      </c>
      <c r="I1064" s="22">
        <v>0</v>
      </c>
      <c r="J1064" s="22">
        <v>0</v>
      </c>
      <c r="K1064" s="22">
        <v>1.26E-2</v>
      </c>
      <c r="L1064" s="22">
        <v>0</v>
      </c>
      <c r="M1064" s="22">
        <v>0</v>
      </c>
      <c r="N1064" s="22">
        <v>0</v>
      </c>
      <c r="O1064" s="22">
        <v>0.14990000000000001</v>
      </c>
      <c r="P1064" s="22">
        <v>0.83590000000000009</v>
      </c>
      <c r="Q1064" s="22">
        <v>0</v>
      </c>
      <c r="R1064" s="22">
        <v>0</v>
      </c>
      <c r="S1064" s="22">
        <v>1.4199999999999999E-2</v>
      </c>
      <c r="T1064" s="22">
        <v>0</v>
      </c>
      <c r="U1064" s="22">
        <v>0</v>
      </c>
      <c r="V1064" s="22">
        <v>0</v>
      </c>
      <c r="W1064" s="22">
        <v>0.91610000000000003</v>
      </c>
      <c r="X1064" s="22">
        <v>6.8499999999999991E-2</v>
      </c>
      <c r="Y1064" s="22">
        <v>0</v>
      </c>
      <c r="Z1064" s="22">
        <v>0</v>
      </c>
      <c r="AA1064" s="22">
        <v>1.54E-2</v>
      </c>
      <c r="AB1064" s="22">
        <v>0</v>
      </c>
      <c r="AC1064" s="2">
        <v>492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2">
        <v>0</v>
      </c>
      <c r="F1065" s="22">
        <v>0</v>
      </c>
      <c r="G1065" s="22">
        <v>0.50060000000000004</v>
      </c>
      <c r="H1065" s="22">
        <v>0.47450000000000003</v>
      </c>
      <c r="I1065" s="22">
        <v>0</v>
      </c>
      <c r="J1065" s="22">
        <v>0</v>
      </c>
      <c r="K1065" s="22">
        <v>2.4900000000000002E-2</v>
      </c>
      <c r="L1065" s="22">
        <v>0</v>
      </c>
      <c r="M1065" s="22">
        <v>0</v>
      </c>
      <c r="N1065" s="22">
        <v>0</v>
      </c>
      <c r="O1065" s="22">
        <v>0.15289999999999998</v>
      </c>
      <c r="P1065" s="22">
        <v>0.82409999999999994</v>
      </c>
      <c r="Q1065" s="22">
        <v>0</v>
      </c>
      <c r="R1065" s="22">
        <v>0</v>
      </c>
      <c r="S1065" s="22">
        <v>2.3E-2</v>
      </c>
      <c r="T1065" s="22">
        <v>0</v>
      </c>
      <c r="U1065" s="22">
        <v>0</v>
      </c>
      <c r="V1065" s="22">
        <v>0</v>
      </c>
      <c r="W1065" s="22">
        <v>0.89119999999999999</v>
      </c>
      <c r="X1065" s="22">
        <v>7.9500000000000001E-2</v>
      </c>
      <c r="Y1065" s="22">
        <v>0</v>
      </c>
      <c r="Z1065" s="22">
        <v>0</v>
      </c>
      <c r="AA1065" s="22">
        <v>2.9300000000000003E-2</v>
      </c>
      <c r="AB1065" s="22">
        <v>0</v>
      </c>
      <c r="AC1065" s="2">
        <v>493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2">
        <v>0</v>
      </c>
      <c r="F1066" s="22">
        <v>0</v>
      </c>
      <c r="G1066" s="22">
        <v>0.50850000000000006</v>
      </c>
      <c r="H1066" s="22">
        <v>0.45850000000000002</v>
      </c>
      <c r="I1066" s="22">
        <v>0</v>
      </c>
      <c r="J1066" s="22">
        <v>0</v>
      </c>
      <c r="K1066" s="22">
        <v>3.3000000000000002E-2</v>
      </c>
      <c r="L1066" s="22">
        <v>0</v>
      </c>
      <c r="M1066" s="22">
        <v>0</v>
      </c>
      <c r="N1066" s="22">
        <v>0</v>
      </c>
      <c r="O1066" s="22">
        <v>0.15479999999999999</v>
      </c>
      <c r="P1066" s="22">
        <v>0.81420000000000003</v>
      </c>
      <c r="Q1066" s="22">
        <v>0</v>
      </c>
      <c r="R1066" s="22">
        <v>0</v>
      </c>
      <c r="S1066" s="22">
        <v>3.1E-2</v>
      </c>
      <c r="T1066" s="22">
        <v>0</v>
      </c>
      <c r="U1066" s="22">
        <v>0</v>
      </c>
      <c r="V1066" s="22">
        <v>0</v>
      </c>
      <c r="W1066" s="22">
        <v>0.87819999999999998</v>
      </c>
      <c r="X1066" s="22">
        <v>8.2299999999999998E-2</v>
      </c>
      <c r="Y1066" s="22">
        <v>0</v>
      </c>
      <c r="Z1066" s="22">
        <v>0</v>
      </c>
      <c r="AA1066" s="22">
        <v>3.95E-2</v>
      </c>
      <c r="AB1066" s="22">
        <v>0</v>
      </c>
      <c r="AC1066" s="2">
        <v>494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2">
        <v>0</v>
      </c>
      <c r="F1067" s="22">
        <v>0</v>
      </c>
      <c r="G1067" s="22">
        <v>0.48950000000000005</v>
      </c>
      <c r="H1067" s="22">
        <v>0.41840000000000005</v>
      </c>
      <c r="I1067" s="22">
        <v>0</v>
      </c>
      <c r="J1067" s="22">
        <v>0</v>
      </c>
      <c r="K1067" s="22">
        <v>9.2100000000000015E-2</v>
      </c>
      <c r="L1067" s="22">
        <v>0</v>
      </c>
      <c r="M1067" s="22">
        <v>0</v>
      </c>
      <c r="N1067" s="22">
        <v>0</v>
      </c>
      <c r="O1067" s="22">
        <v>0.24660000000000001</v>
      </c>
      <c r="P1067" s="22">
        <v>0.66310000000000002</v>
      </c>
      <c r="Q1067" s="22">
        <v>0</v>
      </c>
      <c r="R1067" s="22">
        <v>0</v>
      </c>
      <c r="S1067" s="22">
        <v>9.0299999999999991E-2</v>
      </c>
      <c r="T1067" s="22">
        <v>0</v>
      </c>
      <c r="U1067" s="22">
        <v>0</v>
      </c>
      <c r="V1067" s="22">
        <v>0</v>
      </c>
      <c r="W1067" s="22">
        <v>0.72299999999999998</v>
      </c>
      <c r="X1067" s="22">
        <v>0.17519999999999999</v>
      </c>
      <c r="Y1067" s="22">
        <v>0</v>
      </c>
      <c r="Z1067" s="22">
        <v>0</v>
      </c>
      <c r="AA1067" s="22">
        <v>0.1018</v>
      </c>
      <c r="AB1067" s="22">
        <v>0</v>
      </c>
      <c r="AC1067" s="2">
        <v>495</v>
      </c>
    </row>
    <row r="1068" spans="1:29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2">
        <v>0</v>
      </c>
      <c r="F1068" s="22">
        <v>0</v>
      </c>
      <c r="G1068" s="22">
        <v>0.5</v>
      </c>
      <c r="H1068" s="22">
        <v>0.4501</v>
      </c>
      <c r="I1068" s="22">
        <v>0</v>
      </c>
      <c r="J1068" s="22">
        <v>0</v>
      </c>
      <c r="K1068" s="22">
        <v>4.99E-2</v>
      </c>
      <c r="L1068" s="22">
        <v>0</v>
      </c>
      <c r="M1068" s="22">
        <v>0</v>
      </c>
      <c r="N1068" s="22">
        <v>0</v>
      </c>
      <c r="O1068" s="22">
        <v>0.1573</v>
      </c>
      <c r="P1068" s="22">
        <v>0.8015000000000001</v>
      </c>
      <c r="Q1068" s="22">
        <v>0</v>
      </c>
      <c r="R1068" s="22">
        <v>0</v>
      </c>
      <c r="S1068" s="22">
        <v>4.1200000000000001E-2</v>
      </c>
      <c r="T1068" s="22">
        <v>0</v>
      </c>
      <c r="U1068" s="22">
        <v>0</v>
      </c>
      <c r="V1068" s="22">
        <v>0</v>
      </c>
      <c r="W1068" s="22">
        <v>0.86909999999999998</v>
      </c>
      <c r="X1068" s="22">
        <v>7.1800000000000003E-2</v>
      </c>
      <c r="Y1068" s="22">
        <v>0</v>
      </c>
      <c r="Z1068" s="22">
        <v>0</v>
      </c>
      <c r="AA1068" s="22">
        <v>5.91E-2</v>
      </c>
      <c r="AB1068" s="22">
        <v>0</v>
      </c>
      <c r="AC1068" s="2">
        <v>496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2">
        <v>0</v>
      </c>
      <c r="F1069" s="22">
        <v>0</v>
      </c>
      <c r="G1069" s="22">
        <v>0.49990000000000001</v>
      </c>
      <c r="H1069" s="22">
        <v>0.46020000000000005</v>
      </c>
      <c r="I1069" s="22">
        <v>0</v>
      </c>
      <c r="J1069" s="22">
        <v>0</v>
      </c>
      <c r="K1069" s="22">
        <v>3.9900000000000005E-2</v>
      </c>
      <c r="L1069" s="22">
        <v>0</v>
      </c>
      <c r="M1069" s="22">
        <v>0</v>
      </c>
      <c r="N1069" s="22">
        <v>0</v>
      </c>
      <c r="O1069" s="22">
        <v>0.1535</v>
      </c>
      <c r="P1069" s="22">
        <v>0.81969999999999998</v>
      </c>
      <c r="Q1069" s="22">
        <v>0</v>
      </c>
      <c r="R1069" s="22">
        <v>0</v>
      </c>
      <c r="S1069" s="22">
        <v>3.2799999999999996E-2</v>
      </c>
      <c r="T1069" s="22">
        <v>0</v>
      </c>
      <c r="U1069" s="22">
        <v>0</v>
      </c>
      <c r="V1069" s="22">
        <v>0</v>
      </c>
      <c r="W1069" s="22">
        <v>0.88900000000000001</v>
      </c>
      <c r="X1069" s="22">
        <v>6.3600000000000004E-2</v>
      </c>
      <c r="Y1069" s="22">
        <v>0</v>
      </c>
      <c r="Z1069" s="22">
        <v>0</v>
      </c>
      <c r="AA1069" s="22">
        <v>4.7400000000000005E-2</v>
      </c>
      <c r="AB1069" s="22">
        <v>0</v>
      </c>
      <c r="AC1069" s="2">
        <v>497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2">
        <v>0</v>
      </c>
      <c r="F1070" s="22">
        <v>0</v>
      </c>
      <c r="G1070" s="22">
        <v>0.5</v>
      </c>
      <c r="H1070" s="22">
        <v>0.47</v>
      </c>
      <c r="I1070" s="22">
        <v>0</v>
      </c>
      <c r="J1070" s="22">
        <v>0</v>
      </c>
      <c r="K1070" s="22">
        <v>0.03</v>
      </c>
      <c r="L1070" s="22">
        <v>0</v>
      </c>
      <c r="M1070" s="22">
        <v>0</v>
      </c>
      <c r="N1070" s="22">
        <v>0</v>
      </c>
      <c r="O1070" s="22">
        <v>0.13930000000000001</v>
      </c>
      <c r="P1070" s="22">
        <v>0.83630000000000004</v>
      </c>
      <c r="Q1070" s="22">
        <v>0</v>
      </c>
      <c r="R1070" s="22">
        <v>0</v>
      </c>
      <c r="S1070" s="22">
        <v>2.4399999999999998E-2</v>
      </c>
      <c r="T1070" s="22">
        <v>0</v>
      </c>
      <c r="U1070" s="22">
        <v>0</v>
      </c>
      <c r="V1070" s="22">
        <v>0</v>
      </c>
      <c r="W1070" s="22">
        <v>0.90610000000000002</v>
      </c>
      <c r="X1070" s="22">
        <v>5.7999999999999996E-2</v>
      </c>
      <c r="Y1070" s="22">
        <v>0</v>
      </c>
      <c r="Z1070" s="22">
        <v>0</v>
      </c>
      <c r="AA1070" s="22">
        <v>3.5900000000000001E-2</v>
      </c>
      <c r="AB1070" s="22">
        <v>0</v>
      </c>
      <c r="AC1070" s="2">
        <v>498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2">
        <v>0</v>
      </c>
      <c r="F1071" s="22">
        <v>0</v>
      </c>
      <c r="G1071" s="22">
        <v>0.50009999999999999</v>
      </c>
      <c r="H1071" s="22">
        <v>0.47989999999999999</v>
      </c>
      <c r="I1071" s="22">
        <v>0</v>
      </c>
      <c r="J1071" s="22">
        <v>0</v>
      </c>
      <c r="K1071" s="22">
        <v>0.02</v>
      </c>
      <c r="L1071" s="22">
        <v>0</v>
      </c>
      <c r="M1071" s="22">
        <v>0</v>
      </c>
      <c r="N1071" s="22">
        <v>0</v>
      </c>
      <c r="O1071" s="22">
        <v>0.1303</v>
      </c>
      <c r="P1071" s="22">
        <v>0.85319999999999996</v>
      </c>
      <c r="Q1071" s="22">
        <v>0</v>
      </c>
      <c r="R1071" s="22">
        <v>0</v>
      </c>
      <c r="S1071" s="22">
        <v>1.6500000000000001E-2</v>
      </c>
      <c r="T1071" s="22">
        <v>0</v>
      </c>
      <c r="U1071" s="22">
        <v>0</v>
      </c>
      <c r="V1071" s="22">
        <v>0</v>
      </c>
      <c r="W1071" s="22">
        <v>0.92310000000000003</v>
      </c>
      <c r="X1071" s="22">
        <v>5.2699999999999997E-2</v>
      </c>
      <c r="Y1071" s="22">
        <v>0</v>
      </c>
      <c r="Z1071" s="22">
        <v>0</v>
      </c>
      <c r="AA1071" s="22">
        <v>2.4199999999999999E-2</v>
      </c>
      <c r="AB1071" s="22">
        <v>0</v>
      </c>
      <c r="AC1071" s="2">
        <v>499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2">
        <v>0</v>
      </c>
      <c r="F1072" s="22">
        <v>0</v>
      </c>
      <c r="G1072" s="22">
        <v>0.49990000000000001</v>
      </c>
      <c r="H1072" s="22">
        <v>0.49030000000000001</v>
      </c>
      <c r="I1072" s="22">
        <v>0</v>
      </c>
      <c r="J1072" s="22">
        <v>0</v>
      </c>
      <c r="K1072" s="22">
        <v>9.7999999999999997E-3</v>
      </c>
      <c r="L1072" s="22">
        <v>0</v>
      </c>
      <c r="M1072" s="22">
        <v>0</v>
      </c>
      <c r="N1072" s="22">
        <v>0</v>
      </c>
      <c r="O1072" s="22">
        <v>0.1208</v>
      </c>
      <c r="P1072" s="22">
        <v>0.871</v>
      </c>
      <c r="Q1072" s="22">
        <v>0</v>
      </c>
      <c r="R1072" s="22">
        <v>0</v>
      </c>
      <c r="S1072" s="22">
        <v>8.199999999999999E-3</v>
      </c>
      <c r="T1072" s="22">
        <v>0</v>
      </c>
      <c r="U1072" s="22">
        <v>0</v>
      </c>
      <c r="V1072" s="22">
        <v>0</v>
      </c>
      <c r="W1072" s="22">
        <v>0.94019999999999992</v>
      </c>
      <c r="X1072" s="22">
        <v>4.7699999999999992E-2</v>
      </c>
      <c r="Y1072" s="22">
        <v>0</v>
      </c>
      <c r="Z1072" s="22">
        <v>0</v>
      </c>
      <c r="AA1072" s="22">
        <v>1.21E-2</v>
      </c>
      <c r="AB1072" s="22">
        <v>0</v>
      </c>
      <c r="AC1072" s="2">
        <v>500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2">
        <v>0</v>
      </c>
      <c r="F1073" s="22">
        <v>0</v>
      </c>
      <c r="G1073" s="22">
        <v>0.86980000000000002</v>
      </c>
      <c r="H1073" s="22">
        <v>0.12970000000000001</v>
      </c>
      <c r="I1073" s="22">
        <v>0</v>
      </c>
      <c r="J1073" s="22">
        <v>0</v>
      </c>
      <c r="K1073" s="22">
        <v>5.0000000000000001E-4</v>
      </c>
      <c r="L1073" s="22">
        <v>0</v>
      </c>
      <c r="M1073" s="22">
        <v>0</v>
      </c>
      <c r="N1073" s="22">
        <v>0</v>
      </c>
      <c r="O1073" s="22">
        <v>0.10980000000000001</v>
      </c>
      <c r="P1073" s="22">
        <v>0.88969999999999994</v>
      </c>
      <c r="Q1073" s="22">
        <v>0</v>
      </c>
      <c r="R1073" s="22">
        <v>0</v>
      </c>
      <c r="S1073" s="22">
        <v>5.0000000000000001E-4</v>
      </c>
      <c r="T1073" s="22">
        <v>0</v>
      </c>
      <c r="U1073" s="22">
        <v>0</v>
      </c>
      <c r="V1073" s="22">
        <v>0</v>
      </c>
      <c r="W1073" s="22">
        <v>0.95940000000000003</v>
      </c>
      <c r="X1073" s="22">
        <v>4.0099999999999997E-2</v>
      </c>
      <c r="Y1073" s="22">
        <v>0</v>
      </c>
      <c r="Z1073" s="22">
        <v>0</v>
      </c>
      <c r="AA1073" s="22">
        <v>5.0000000000000001E-4</v>
      </c>
      <c r="AB1073" s="22">
        <v>0</v>
      </c>
      <c r="AC1073" s="2">
        <v>501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2">
        <v>0</v>
      </c>
      <c r="F1074" s="22">
        <v>0</v>
      </c>
      <c r="G1074" s="22">
        <v>0.47989999999999999</v>
      </c>
      <c r="H1074" s="22">
        <v>0.4496</v>
      </c>
      <c r="I1074" s="22">
        <v>0</v>
      </c>
      <c r="J1074" s="22">
        <v>0</v>
      </c>
      <c r="K1074" s="22">
        <v>0.05</v>
      </c>
      <c r="L1074" s="22">
        <v>2.0499999999999997E-2</v>
      </c>
      <c r="M1074" s="22">
        <v>0</v>
      </c>
      <c r="N1074" s="22">
        <v>0</v>
      </c>
      <c r="O1074" s="22">
        <v>9.8900000000000002E-2</v>
      </c>
      <c r="P1074" s="22">
        <v>0.8538</v>
      </c>
      <c r="Q1074" s="22">
        <v>0</v>
      </c>
      <c r="R1074" s="22">
        <v>0</v>
      </c>
      <c r="S1074" s="22">
        <v>4.4900000000000002E-2</v>
      </c>
      <c r="T1074" s="22">
        <v>2.3999999999999998E-3</v>
      </c>
      <c r="U1074" s="22">
        <v>0</v>
      </c>
      <c r="V1074" s="22">
        <v>0</v>
      </c>
      <c r="W1074" s="22">
        <v>0.88230000000000008</v>
      </c>
      <c r="X1074" s="22">
        <v>2.2499999999999999E-2</v>
      </c>
      <c r="Y1074" s="22">
        <v>0</v>
      </c>
      <c r="Z1074" s="22">
        <v>0</v>
      </c>
      <c r="AA1074" s="22">
        <v>5.4699999999999999E-2</v>
      </c>
      <c r="AB1074" s="22">
        <v>4.0500000000000001E-2</v>
      </c>
      <c r="AC1074" s="2">
        <v>502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2">
        <v>0</v>
      </c>
      <c r="F1075" s="22">
        <v>0</v>
      </c>
      <c r="G1075" s="22">
        <v>0.48</v>
      </c>
      <c r="H1075" s="22">
        <v>0.45939999999999998</v>
      </c>
      <c r="I1075" s="22">
        <v>0</v>
      </c>
      <c r="J1075" s="22">
        <v>0</v>
      </c>
      <c r="K1075" s="22">
        <v>0.04</v>
      </c>
      <c r="L1075" s="22">
        <v>2.06E-2</v>
      </c>
      <c r="M1075" s="22">
        <v>0</v>
      </c>
      <c r="N1075" s="22">
        <v>0</v>
      </c>
      <c r="O1075" s="22">
        <v>9.3200000000000005E-2</v>
      </c>
      <c r="P1075" s="22">
        <v>0.86879999999999991</v>
      </c>
      <c r="Q1075" s="22">
        <v>0</v>
      </c>
      <c r="R1075" s="22">
        <v>0</v>
      </c>
      <c r="S1075" s="22">
        <v>3.5799999999999998E-2</v>
      </c>
      <c r="T1075" s="22">
        <v>2.2000000000000001E-3</v>
      </c>
      <c r="U1075" s="22">
        <v>0</v>
      </c>
      <c r="V1075" s="22">
        <v>0</v>
      </c>
      <c r="W1075" s="22">
        <v>0.8952</v>
      </c>
      <c r="X1075" s="22">
        <v>1.9699999999999999E-2</v>
      </c>
      <c r="Y1075" s="22">
        <v>0</v>
      </c>
      <c r="Z1075" s="22">
        <v>0</v>
      </c>
      <c r="AA1075" s="22">
        <v>4.3700000000000003E-2</v>
      </c>
      <c r="AB1075" s="22">
        <v>4.1399999999999999E-2</v>
      </c>
      <c r="AC1075" s="2">
        <v>503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2">
        <v>0</v>
      </c>
      <c r="F1076" s="22">
        <v>0</v>
      </c>
      <c r="G1076" s="22">
        <v>0.47989999999999999</v>
      </c>
      <c r="H1076" s="22">
        <v>0.46939999999999998</v>
      </c>
      <c r="I1076" s="22">
        <v>0</v>
      </c>
      <c r="J1076" s="22">
        <v>0</v>
      </c>
      <c r="K1076" s="22">
        <v>3.0099999999999998E-2</v>
      </c>
      <c r="L1076" s="22">
        <v>2.06E-2</v>
      </c>
      <c r="M1076" s="22">
        <v>0</v>
      </c>
      <c r="N1076" s="22">
        <v>0</v>
      </c>
      <c r="O1076" s="22">
        <v>8.8300000000000003E-2</v>
      </c>
      <c r="P1076" s="22">
        <v>0.88280000000000003</v>
      </c>
      <c r="Q1076" s="22">
        <v>0</v>
      </c>
      <c r="R1076" s="22">
        <v>0</v>
      </c>
      <c r="S1076" s="22">
        <v>2.6800000000000001E-2</v>
      </c>
      <c r="T1076" s="22">
        <v>2.0999999999999999E-3</v>
      </c>
      <c r="U1076" s="22">
        <v>0</v>
      </c>
      <c r="V1076" s="22">
        <v>0</v>
      </c>
      <c r="W1076" s="22">
        <v>0.90680000000000005</v>
      </c>
      <c r="X1076" s="22">
        <v>1.8100000000000002E-2</v>
      </c>
      <c r="Y1076" s="22">
        <v>0</v>
      </c>
      <c r="Z1076" s="22">
        <v>0</v>
      </c>
      <c r="AA1076" s="22">
        <v>3.3099999999999997E-2</v>
      </c>
      <c r="AB1076" s="22">
        <v>4.2000000000000003E-2</v>
      </c>
      <c r="AC1076" s="2">
        <v>504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2">
        <v>0</v>
      </c>
      <c r="F1077" s="22">
        <v>0</v>
      </c>
      <c r="G1077" s="22">
        <v>0.48020000000000002</v>
      </c>
      <c r="H1077" s="22">
        <v>0.4793</v>
      </c>
      <c r="I1077" s="22">
        <v>0</v>
      </c>
      <c r="J1077" s="22">
        <v>0</v>
      </c>
      <c r="K1077" s="22">
        <v>1.9900000000000001E-2</v>
      </c>
      <c r="L1077" s="22">
        <v>2.06E-2</v>
      </c>
      <c r="M1077" s="22">
        <v>0</v>
      </c>
      <c r="N1077" s="22">
        <v>0</v>
      </c>
      <c r="O1077" s="22">
        <v>8.14E-2</v>
      </c>
      <c r="P1077" s="22">
        <v>0.8992</v>
      </c>
      <c r="Q1077" s="22">
        <v>0</v>
      </c>
      <c r="R1077" s="22">
        <v>0</v>
      </c>
      <c r="S1077" s="22">
        <v>1.7500000000000002E-2</v>
      </c>
      <c r="T1077" s="22">
        <v>1.9E-3</v>
      </c>
      <c r="U1077" s="22">
        <v>0</v>
      </c>
      <c r="V1077" s="22">
        <v>0</v>
      </c>
      <c r="W1077" s="22">
        <v>0.91870000000000007</v>
      </c>
      <c r="X1077" s="22">
        <v>1.6500000000000001E-2</v>
      </c>
      <c r="Y1077" s="22">
        <v>0</v>
      </c>
      <c r="Z1077" s="22">
        <v>0</v>
      </c>
      <c r="AA1077" s="22">
        <v>2.2599999999999999E-2</v>
      </c>
      <c r="AB1077" s="22">
        <v>4.2199999999999994E-2</v>
      </c>
      <c r="AC1077" s="2">
        <v>505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2">
        <v>0</v>
      </c>
      <c r="F1078" s="22">
        <v>0</v>
      </c>
      <c r="G1078" s="22">
        <v>0.48</v>
      </c>
      <c r="H1078" s="22">
        <v>0.4894</v>
      </c>
      <c r="I1078" s="22">
        <v>0</v>
      </c>
      <c r="J1078" s="22">
        <v>0</v>
      </c>
      <c r="K1078" s="22">
        <v>0.01</v>
      </c>
      <c r="L1078" s="22">
        <v>2.06E-2</v>
      </c>
      <c r="M1078" s="22">
        <v>0</v>
      </c>
      <c r="N1078" s="22">
        <v>0</v>
      </c>
      <c r="O1078" s="22">
        <v>7.7100000000000002E-2</v>
      </c>
      <c r="P1078" s="22">
        <v>0.9123</v>
      </c>
      <c r="Q1078" s="22">
        <v>0</v>
      </c>
      <c r="R1078" s="22">
        <v>0</v>
      </c>
      <c r="S1078" s="22">
        <v>8.8999999999999999E-3</v>
      </c>
      <c r="T1078" s="22">
        <v>1.7000000000000001E-3</v>
      </c>
      <c r="U1078" s="22">
        <v>0</v>
      </c>
      <c r="V1078" s="22">
        <v>0</v>
      </c>
      <c r="W1078" s="22">
        <v>0.93120000000000003</v>
      </c>
      <c r="X1078" s="22">
        <v>1.49E-2</v>
      </c>
      <c r="Y1078" s="22">
        <v>0</v>
      </c>
      <c r="Z1078" s="22">
        <v>0</v>
      </c>
      <c r="AA1078" s="22">
        <v>1.15E-2</v>
      </c>
      <c r="AB1078" s="22">
        <v>4.24E-2</v>
      </c>
      <c r="AC1078" s="2">
        <v>506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2">
        <v>0</v>
      </c>
      <c r="F1079" s="22">
        <v>0</v>
      </c>
      <c r="G1079" s="22">
        <v>0.83519999999999994</v>
      </c>
      <c r="H1079" s="22">
        <v>0.1293</v>
      </c>
      <c r="I1079" s="22">
        <v>0</v>
      </c>
      <c r="J1079" s="22">
        <v>0</v>
      </c>
      <c r="K1079" s="22">
        <v>5.0000000000000001E-4</v>
      </c>
      <c r="L1079" s="22">
        <v>3.5000000000000003E-2</v>
      </c>
      <c r="M1079" s="22">
        <v>0</v>
      </c>
      <c r="N1079" s="22">
        <v>0</v>
      </c>
      <c r="O1079" s="22">
        <v>7.0400000000000004E-2</v>
      </c>
      <c r="P1079" s="22">
        <v>0.92760000000000009</v>
      </c>
      <c r="Q1079" s="22">
        <v>0</v>
      </c>
      <c r="R1079" s="22">
        <v>0</v>
      </c>
      <c r="S1079" s="22">
        <v>5.0000000000000001E-4</v>
      </c>
      <c r="T1079" s="22">
        <v>1.5E-3</v>
      </c>
      <c r="U1079" s="22">
        <v>0</v>
      </c>
      <c r="V1079" s="22">
        <v>0</v>
      </c>
      <c r="W1079" s="22">
        <v>0.9476</v>
      </c>
      <c r="X1079" s="22">
        <v>1.2E-2</v>
      </c>
      <c r="Y1079" s="22">
        <v>0</v>
      </c>
      <c r="Z1079" s="22">
        <v>0</v>
      </c>
      <c r="AA1079" s="22">
        <v>5.0000000000000001E-4</v>
      </c>
      <c r="AB1079" s="22">
        <v>3.9900000000000005E-2</v>
      </c>
      <c r="AC1079" s="2">
        <v>507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2">
        <v>0</v>
      </c>
      <c r="F1080" s="22">
        <v>0</v>
      </c>
      <c r="G1080" s="22">
        <v>0.47200000000000003</v>
      </c>
      <c r="H1080" s="22">
        <v>0.4496</v>
      </c>
      <c r="I1080" s="22">
        <v>0</v>
      </c>
      <c r="J1080" s="22">
        <v>0</v>
      </c>
      <c r="K1080" s="22">
        <v>0.05</v>
      </c>
      <c r="L1080" s="22">
        <v>2.8399999999999998E-2</v>
      </c>
      <c r="M1080" s="22">
        <v>0</v>
      </c>
      <c r="N1080" s="22">
        <v>0</v>
      </c>
      <c r="O1080" s="22">
        <v>9.0200000000000002E-2</v>
      </c>
      <c r="P1080" s="22">
        <v>0.85950000000000004</v>
      </c>
      <c r="Q1080" s="22">
        <v>0</v>
      </c>
      <c r="R1080" s="22">
        <v>0</v>
      </c>
      <c r="S1080" s="22">
        <v>4.7400000000000005E-2</v>
      </c>
      <c r="T1080" s="22">
        <v>2.8999999999999998E-3</v>
      </c>
      <c r="U1080" s="22">
        <v>0</v>
      </c>
      <c r="V1080" s="22">
        <v>0</v>
      </c>
      <c r="W1080" s="22">
        <v>0.87730000000000008</v>
      </c>
      <c r="X1080" s="22">
        <v>1.41E-2</v>
      </c>
      <c r="Y1080" s="22">
        <v>0</v>
      </c>
      <c r="Z1080" s="22">
        <v>0</v>
      </c>
      <c r="AA1080" s="22">
        <v>5.2600000000000001E-2</v>
      </c>
      <c r="AB1080" s="22">
        <v>5.5999999999999994E-2</v>
      </c>
      <c r="AC1080" s="2">
        <v>508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2">
        <v>0</v>
      </c>
      <c r="F1081" s="22">
        <v>0</v>
      </c>
      <c r="G1081" s="22">
        <v>0.47210000000000002</v>
      </c>
      <c r="H1081" s="22">
        <v>0.45929999999999999</v>
      </c>
      <c r="I1081" s="22">
        <v>0</v>
      </c>
      <c r="J1081" s="22">
        <v>0</v>
      </c>
      <c r="K1081" s="22">
        <v>4.0099999999999997E-2</v>
      </c>
      <c r="L1081" s="22">
        <v>2.8500000000000001E-2</v>
      </c>
      <c r="M1081" s="22">
        <v>0</v>
      </c>
      <c r="N1081" s="22">
        <v>0</v>
      </c>
      <c r="O1081" s="22">
        <v>8.4199999999999997E-2</v>
      </c>
      <c r="P1081" s="22">
        <v>0.8751000000000001</v>
      </c>
      <c r="Q1081" s="22">
        <v>0</v>
      </c>
      <c r="R1081" s="22">
        <v>0</v>
      </c>
      <c r="S1081" s="22">
        <v>3.7999999999999999E-2</v>
      </c>
      <c r="T1081" s="22">
        <v>2.7000000000000001E-3</v>
      </c>
      <c r="U1081" s="22">
        <v>0</v>
      </c>
      <c r="V1081" s="22">
        <v>0</v>
      </c>
      <c r="W1081" s="22">
        <v>0.88780000000000003</v>
      </c>
      <c r="X1081" s="22">
        <v>1.3100000000000001E-2</v>
      </c>
      <c r="Y1081" s="22">
        <v>0</v>
      </c>
      <c r="Z1081" s="22">
        <v>0</v>
      </c>
      <c r="AA1081" s="22">
        <v>4.2300000000000004E-2</v>
      </c>
      <c r="AB1081" s="22">
        <v>5.6799999999999996E-2</v>
      </c>
      <c r="AC1081" s="2">
        <v>509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2">
        <v>0</v>
      </c>
      <c r="F1082" s="22">
        <v>0</v>
      </c>
      <c r="G1082" s="22">
        <v>0.47200000000000003</v>
      </c>
      <c r="H1082" s="22">
        <v>0.46950000000000003</v>
      </c>
      <c r="I1082" s="22">
        <v>0</v>
      </c>
      <c r="J1082" s="22">
        <v>0</v>
      </c>
      <c r="K1082" s="22">
        <v>0.03</v>
      </c>
      <c r="L1082" s="22">
        <v>2.8500000000000001E-2</v>
      </c>
      <c r="M1082" s="22">
        <v>0</v>
      </c>
      <c r="N1082" s="22">
        <v>0</v>
      </c>
      <c r="O1082" s="22">
        <v>7.7800000000000008E-2</v>
      </c>
      <c r="P1082" s="22">
        <v>0.89129999999999998</v>
      </c>
      <c r="Q1082" s="22">
        <v>0</v>
      </c>
      <c r="R1082" s="22">
        <v>0</v>
      </c>
      <c r="S1082" s="22">
        <v>2.8399999999999998E-2</v>
      </c>
      <c r="T1082" s="22">
        <v>2.5000000000000001E-3</v>
      </c>
      <c r="U1082" s="22">
        <v>0</v>
      </c>
      <c r="V1082" s="22">
        <v>0</v>
      </c>
      <c r="W1082" s="22">
        <v>0.89950000000000008</v>
      </c>
      <c r="X1082" s="22">
        <v>1.1699999999999999E-2</v>
      </c>
      <c r="Y1082" s="22">
        <v>0</v>
      </c>
      <c r="Z1082" s="22">
        <v>0</v>
      </c>
      <c r="AA1082" s="22">
        <v>3.1600000000000003E-2</v>
      </c>
      <c r="AB1082" s="22">
        <v>5.7200000000000001E-2</v>
      </c>
      <c r="AC1082" s="2">
        <v>510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2">
        <v>0</v>
      </c>
      <c r="F1083" s="22">
        <v>0</v>
      </c>
      <c r="G1083" s="22">
        <v>0.47210000000000002</v>
      </c>
      <c r="H1083" s="22">
        <v>0.47939999999999999</v>
      </c>
      <c r="I1083" s="22">
        <v>0</v>
      </c>
      <c r="J1083" s="22">
        <v>0</v>
      </c>
      <c r="K1083" s="22">
        <v>0.02</v>
      </c>
      <c r="L1083" s="22">
        <v>2.8500000000000001E-2</v>
      </c>
      <c r="M1083" s="22">
        <v>0</v>
      </c>
      <c r="N1083" s="22">
        <v>0</v>
      </c>
      <c r="O1083" s="22">
        <v>7.3200000000000001E-2</v>
      </c>
      <c r="P1083" s="22">
        <v>0.90590000000000004</v>
      </c>
      <c r="Q1083" s="22">
        <v>0</v>
      </c>
      <c r="R1083" s="22">
        <v>0</v>
      </c>
      <c r="S1083" s="22">
        <v>1.8600000000000002E-2</v>
      </c>
      <c r="T1083" s="22">
        <v>2.3E-3</v>
      </c>
      <c r="U1083" s="22">
        <v>0</v>
      </c>
      <c r="V1083" s="22">
        <v>0</v>
      </c>
      <c r="W1083" s="22">
        <v>0.90879999999999994</v>
      </c>
      <c r="X1083" s="22">
        <v>1.06E-2</v>
      </c>
      <c r="Y1083" s="22">
        <v>0</v>
      </c>
      <c r="Z1083" s="22">
        <v>0</v>
      </c>
      <c r="AA1083" s="22">
        <v>2.1400000000000002E-2</v>
      </c>
      <c r="AB1083" s="22">
        <v>5.9200000000000003E-2</v>
      </c>
      <c r="AC1083" s="2">
        <v>511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2">
        <v>0</v>
      </c>
      <c r="F1084" s="22">
        <v>0</v>
      </c>
      <c r="G1084" s="22">
        <v>0.47229999999999994</v>
      </c>
      <c r="H1084" s="22">
        <v>0.4894</v>
      </c>
      <c r="I1084" s="22">
        <v>0</v>
      </c>
      <c r="J1084" s="22">
        <v>0</v>
      </c>
      <c r="K1084" s="22">
        <v>9.7999999999999997E-3</v>
      </c>
      <c r="L1084" s="22">
        <v>2.8500000000000001E-2</v>
      </c>
      <c r="M1084" s="22">
        <v>0</v>
      </c>
      <c r="N1084" s="22">
        <v>0</v>
      </c>
      <c r="O1084" s="22">
        <v>6.88E-2</v>
      </c>
      <c r="P1084" s="22">
        <v>0.92</v>
      </c>
      <c r="Q1084" s="22">
        <v>0</v>
      </c>
      <c r="R1084" s="22">
        <v>0</v>
      </c>
      <c r="S1084" s="22">
        <v>9.300000000000001E-3</v>
      </c>
      <c r="T1084" s="22">
        <v>1.9E-3</v>
      </c>
      <c r="U1084" s="22">
        <v>0</v>
      </c>
      <c r="V1084" s="22">
        <v>0</v>
      </c>
      <c r="W1084" s="22">
        <v>0.91980000000000006</v>
      </c>
      <c r="X1084" s="22">
        <v>0.01</v>
      </c>
      <c r="Y1084" s="22">
        <v>0</v>
      </c>
      <c r="Z1084" s="22">
        <v>0</v>
      </c>
      <c r="AA1084" s="22">
        <v>1.0800000000000001E-2</v>
      </c>
      <c r="AB1084" s="22">
        <v>5.9400000000000001E-2</v>
      </c>
      <c r="AC1084" s="2">
        <v>512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2">
        <v>0</v>
      </c>
      <c r="F1085" s="22">
        <v>0</v>
      </c>
      <c r="G1085" s="22">
        <v>0.8216</v>
      </c>
      <c r="H1085" s="22">
        <v>0.12920000000000001</v>
      </c>
      <c r="I1085" s="22">
        <v>0</v>
      </c>
      <c r="J1085" s="22">
        <v>0</v>
      </c>
      <c r="K1085" s="22">
        <v>5.0000000000000001E-4</v>
      </c>
      <c r="L1085" s="22">
        <v>4.87E-2</v>
      </c>
      <c r="M1085" s="22">
        <v>0</v>
      </c>
      <c r="N1085" s="22">
        <v>0</v>
      </c>
      <c r="O1085" s="22">
        <v>6.3399999999999998E-2</v>
      </c>
      <c r="P1085" s="22">
        <v>0.93440000000000001</v>
      </c>
      <c r="Q1085" s="22">
        <v>0</v>
      </c>
      <c r="R1085" s="22">
        <v>0</v>
      </c>
      <c r="S1085" s="22">
        <v>5.0000000000000001E-4</v>
      </c>
      <c r="T1085" s="22">
        <v>1.7000000000000001E-3</v>
      </c>
      <c r="U1085" s="22">
        <v>0</v>
      </c>
      <c r="V1085" s="22">
        <v>0</v>
      </c>
      <c r="W1085" s="22">
        <v>0.93420000000000003</v>
      </c>
      <c r="X1085" s="22">
        <v>9.0000000000000011E-3</v>
      </c>
      <c r="Y1085" s="22">
        <v>0</v>
      </c>
      <c r="Z1085" s="22">
        <v>0</v>
      </c>
      <c r="AA1085" s="22">
        <v>5.0000000000000001E-4</v>
      </c>
      <c r="AB1085" s="22">
        <v>5.6299999999999996E-2</v>
      </c>
      <c r="AC1085" s="2">
        <v>513</v>
      </c>
    </row>
    <row r="1086" spans="1:29" x14ac:dyDescent="0.25">
      <c r="A1086" s="2">
        <v>44</v>
      </c>
      <c r="B1086" s="2" t="s">
        <v>2</v>
      </c>
      <c r="C1086" s="2">
        <v>290.14999999999998</v>
      </c>
      <c r="D1086" s="2">
        <v>2</v>
      </c>
      <c r="E1086" s="22">
        <v>0</v>
      </c>
      <c r="F1086" s="22">
        <v>0</v>
      </c>
      <c r="G1086" s="22">
        <v>0.5</v>
      </c>
      <c r="H1086" s="22">
        <v>0.44990000000000002</v>
      </c>
      <c r="I1086" s="22">
        <v>0</v>
      </c>
      <c r="J1086" s="22">
        <v>0</v>
      </c>
      <c r="K1086" s="22">
        <v>5.0099999999999999E-2</v>
      </c>
      <c r="L1086" s="22">
        <v>0</v>
      </c>
      <c r="M1086" s="22">
        <v>0</v>
      </c>
      <c r="N1086" s="22">
        <v>0</v>
      </c>
      <c r="O1086" s="22">
        <v>0.1772</v>
      </c>
      <c r="P1086" s="22">
        <v>0.78060000000000007</v>
      </c>
      <c r="Q1086" s="22">
        <v>0</v>
      </c>
      <c r="R1086" s="22">
        <v>0</v>
      </c>
      <c r="S1086" s="22">
        <v>4.2199999999999994E-2</v>
      </c>
      <c r="T1086" s="22">
        <v>0</v>
      </c>
      <c r="U1086" s="22">
        <v>0</v>
      </c>
      <c r="V1086" s="22">
        <v>0</v>
      </c>
      <c r="W1086" s="22">
        <v>0.85309999999999997</v>
      </c>
      <c r="X1086" s="22">
        <v>8.8300000000000003E-2</v>
      </c>
      <c r="Y1086" s="22">
        <v>0</v>
      </c>
      <c r="Z1086" s="22">
        <v>0</v>
      </c>
      <c r="AA1086" s="22">
        <v>5.8600000000000006E-2</v>
      </c>
      <c r="AB1086" s="22">
        <v>0</v>
      </c>
      <c r="AC1086" s="2">
        <v>514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2">
        <v>0</v>
      </c>
      <c r="F1087" s="22">
        <v>0</v>
      </c>
      <c r="G1087" s="22">
        <v>0.50029999999999997</v>
      </c>
      <c r="H1087" s="22">
        <v>0.45960000000000001</v>
      </c>
      <c r="I1087" s="22">
        <v>0</v>
      </c>
      <c r="J1087" s="22">
        <v>0</v>
      </c>
      <c r="K1087" s="22">
        <v>4.0099999999999997E-2</v>
      </c>
      <c r="L1087" s="22">
        <v>0</v>
      </c>
      <c r="M1087" s="22">
        <v>0</v>
      </c>
      <c r="N1087" s="22">
        <v>0</v>
      </c>
      <c r="O1087" s="22">
        <v>0.16789999999999999</v>
      </c>
      <c r="P1087" s="22">
        <v>0.7984</v>
      </c>
      <c r="Q1087" s="22">
        <v>0</v>
      </c>
      <c r="R1087" s="22">
        <v>0</v>
      </c>
      <c r="S1087" s="22">
        <v>3.3700000000000001E-2</v>
      </c>
      <c r="T1087" s="22">
        <v>0</v>
      </c>
      <c r="U1087" s="22">
        <v>0</v>
      </c>
      <c r="V1087" s="22">
        <v>0</v>
      </c>
      <c r="W1087" s="22">
        <v>0.87599999999999989</v>
      </c>
      <c r="X1087" s="22">
        <v>7.7199999999999991E-2</v>
      </c>
      <c r="Y1087" s="22">
        <v>0</v>
      </c>
      <c r="Z1087" s="22">
        <v>0</v>
      </c>
      <c r="AA1087" s="22">
        <v>4.6799999999999994E-2</v>
      </c>
      <c r="AB1087" s="22">
        <v>0</v>
      </c>
      <c r="AC1087" s="2">
        <v>515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2">
        <v>0</v>
      </c>
      <c r="F1088" s="22">
        <v>0</v>
      </c>
      <c r="G1088" s="22">
        <v>0.49990000000000001</v>
      </c>
      <c r="H1088" s="22">
        <v>0.47</v>
      </c>
      <c r="I1088" s="22">
        <v>0</v>
      </c>
      <c r="J1088" s="22">
        <v>0</v>
      </c>
      <c r="K1088" s="22">
        <v>3.0099999999999998E-2</v>
      </c>
      <c r="L1088" s="22">
        <v>0</v>
      </c>
      <c r="M1088" s="22">
        <v>0</v>
      </c>
      <c r="N1088" s="22">
        <v>0</v>
      </c>
      <c r="O1088" s="22">
        <v>0.15869999999999998</v>
      </c>
      <c r="P1088" s="22">
        <v>0.81599999999999995</v>
      </c>
      <c r="Q1088" s="22">
        <v>0</v>
      </c>
      <c r="R1088" s="22">
        <v>0</v>
      </c>
      <c r="S1088" s="22">
        <v>2.53E-2</v>
      </c>
      <c r="T1088" s="22">
        <v>0</v>
      </c>
      <c r="U1088" s="22">
        <v>0</v>
      </c>
      <c r="V1088" s="22">
        <v>0</v>
      </c>
      <c r="W1088" s="22">
        <v>0.89359999999999995</v>
      </c>
      <c r="X1088" s="22">
        <v>7.0599999999999996E-2</v>
      </c>
      <c r="Y1088" s="22">
        <v>0</v>
      </c>
      <c r="Z1088" s="22">
        <v>0</v>
      </c>
      <c r="AA1088" s="22">
        <v>3.5799999999999998E-2</v>
      </c>
      <c r="AB1088" s="22">
        <v>0</v>
      </c>
      <c r="AC1088" s="2">
        <v>516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2">
        <v>0</v>
      </c>
      <c r="F1089" s="22">
        <v>0</v>
      </c>
      <c r="G1089" s="22">
        <v>0.49969999999999998</v>
      </c>
      <c r="H1089" s="22">
        <v>0.48</v>
      </c>
      <c r="I1089" s="22">
        <v>0</v>
      </c>
      <c r="J1089" s="22">
        <v>0</v>
      </c>
      <c r="K1089" s="22">
        <v>2.0299999999999999E-2</v>
      </c>
      <c r="L1089" s="22">
        <v>0</v>
      </c>
      <c r="M1089" s="22">
        <v>0</v>
      </c>
      <c r="N1089" s="22">
        <v>0</v>
      </c>
      <c r="O1089" s="22">
        <v>0.14940000000000001</v>
      </c>
      <c r="P1089" s="22">
        <v>0.83379999999999999</v>
      </c>
      <c r="Q1089" s="22">
        <v>0</v>
      </c>
      <c r="R1089" s="22">
        <v>0</v>
      </c>
      <c r="S1089" s="22">
        <v>1.6799999999999999E-2</v>
      </c>
      <c r="T1089" s="22">
        <v>0</v>
      </c>
      <c r="U1089" s="22">
        <v>0</v>
      </c>
      <c r="V1089" s="22">
        <v>0</v>
      </c>
      <c r="W1089" s="22">
        <v>0.91220000000000001</v>
      </c>
      <c r="X1089" s="22">
        <v>6.3500000000000001E-2</v>
      </c>
      <c r="Y1089" s="22">
        <v>0</v>
      </c>
      <c r="Z1089" s="22">
        <v>0</v>
      </c>
      <c r="AA1089" s="22">
        <v>2.4300000000000002E-2</v>
      </c>
      <c r="AB1089" s="22">
        <v>0</v>
      </c>
      <c r="AC1089" s="2">
        <v>517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2">
        <v>0</v>
      </c>
      <c r="F1090" s="22">
        <v>0</v>
      </c>
      <c r="G1090" s="22">
        <v>0.49969999999999998</v>
      </c>
      <c r="H1090" s="22">
        <v>0.49009999999999998</v>
      </c>
      <c r="I1090" s="22">
        <v>0</v>
      </c>
      <c r="J1090" s="22">
        <v>0</v>
      </c>
      <c r="K1090" s="22">
        <v>1.0200000000000001E-2</v>
      </c>
      <c r="L1090" s="22">
        <v>0</v>
      </c>
      <c r="M1090" s="22">
        <v>0</v>
      </c>
      <c r="N1090" s="22">
        <v>0</v>
      </c>
      <c r="O1090" s="22">
        <v>0.13849999999999998</v>
      </c>
      <c r="P1090" s="22">
        <v>0.85299999999999998</v>
      </c>
      <c r="Q1090" s="22">
        <v>0</v>
      </c>
      <c r="R1090" s="22">
        <v>0</v>
      </c>
      <c r="S1090" s="22">
        <v>8.5000000000000006E-3</v>
      </c>
      <c r="T1090" s="22">
        <v>0</v>
      </c>
      <c r="U1090" s="22">
        <v>0</v>
      </c>
      <c r="V1090" s="22">
        <v>0</v>
      </c>
      <c r="W1090" s="22">
        <v>0.93059999999999998</v>
      </c>
      <c r="X1090" s="22">
        <v>5.7000000000000002E-2</v>
      </c>
      <c r="Y1090" s="22">
        <v>0</v>
      </c>
      <c r="Z1090" s="22">
        <v>0</v>
      </c>
      <c r="AA1090" s="22">
        <v>1.24E-2</v>
      </c>
      <c r="AB1090" s="22">
        <v>0</v>
      </c>
      <c r="AC1090" s="2">
        <v>518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2">
        <v>0</v>
      </c>
      <c r="F1091" s="22">
        <v>0</v>
      </c>
      <c r="G1091" s="22">
        <v>0.86959999999999993</v>
      </c>
      <c r="H1091" s="22">
        <v>0.12990000000000002</v>
      </c>
      <c r="I1091" s="22">
        <v>0</v>
      </c>
      <c r="J1091" s="22">
        <v>0</v>
      </c>
      <c r="K1091" s="22">
        <v>5.0000000000000001E-4</v>
      </c>
      <c r="L1091" s="22">
        <v>0</v>
      </c>
      <c r="M1091" s="22">
        <v>0</v>
      </c>
      <c r="N1091" s="22">
        <v>0</v>
      </c>
      <c r="O1091" s="22">
        <v>0.1258</v>
      </c>
      <c r="P1091" s="22">
        <v>0.87370000000000003</v>
      </c>
      <c r="Q1091" s="22">
        <v>0</v>
      </c>
      <c r="R1091" s="22">
        <v>0</v>
      </c>
      <c r="S1091" s="22">
        <v>5.0000000000000001E-4</v>
      </c>
      <c r="T1091" s="22">
        <v>0</v>
      </c>
      <c r="U1091" s="22">
        <v>0</v>
      </c>
      <c r="V1091" s="22">
        <v>0</v>
      </c>
      <c r="W1091" s="22">
        <v>0.95239999999999991</v>
      </c>
      <c r="X1091" s="22">
        <v>4.7100000000000003E-2</v>
      </c>
      <c r="Y1091" s="22">
        <v>0</v>
      </c>
      <c r="Z1091" s="22">
        <v>0</v>
      </c>
      <c r="AA1091" s="22">
        <v>5.0000000000000001E-4</v>
      </c>
      <c r="AB1091" s="22">
        <v>0</v>
      </c>
      <c r="AC1091" s="2">
        <v>519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2">
        <v>0</v>
      </c>
      <c r="F1092" s="22">
        <v>0</v>
      </c>
      <c r="G1092" s="22">
        <v>0.48020000000000002</v>
      </c>
      <c r="H1092" s="22">
        <v>0.44920000000000004</v>
      </c>
      <c r="I1092" s="22">
        <v>0</v>
      </c>
      <c r="J1092" s="22">
        <v>0</v>
      </c>
      <c r="K1092" s="22">
        <v>5.0099999999999999E-2</v>
      </c>
      <c r="L1092" s="22">
        <v>2.0499999999999997E-2</v>
      </c>
      <c r="M1092" s="22">
        <v>0</v>
      </c>
      <c r="N1092" s="22">
        <v>0</v>
      </c>
      <c r="O1092" s="22">
        <v>0.1128</v>
      </c>
      <c r="P1092" s="22">
        <v>0.83900000000000008</v>
      </c>
      <c r="Q1092" s="22">
        <v>0</v>
      </c>
      <c r="R1092" s="22">
        <v>0</v>
      </c>
      <c r="S1092" s="22">
        <v>4.5199999999999997E-2</v>
      </c>
      <c r="T1092" s="22">
        <v>3.0000000000000001E-3</v>
      </c>
      <c r="U1092" s="22">
        <v>0</v>
      </c>
      <c r="V1092" s="22">
        <v>0</v>
      </c>
      <c r="W1092" s="22">
        <v>0.87730000000000008</v>
      </c>
      <c r="X1092" s="22">
        <v>2.7000000000000003E-2</v>
      </c>
      <c r="Y1092" s="22">
        <v>0</v>
      </c>
      <c r="Z1092" s="22">
        <v>0</v>
      </c>
      <c r="AA1092" s="22">
        <v>5.45E-2</v>
      </c>
      <c r="AB1092" s="22">
        <v>4.1200000000000001E-2</v>
      </c>
      <c r="AC1092" s="2">
        <v>520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2">
        <v>0</v>
      </c>
      <c r="F1093" s="22">
        <v>0</v>
      </c>
      <c r="G1093" s="22">
        <v>0.48039999999999999</v>
      </c>
      <c r="H1093" s="22">
        <v>0.45909999999999995</v>
      </c>
      <c r="I1093" s="22">
        <v>0</v>
      </c>
      <c r="J1093" s="22">
        <v>0</v>
      </c>
      <c r="K1093" s="22">
        <v>3.9900000000000005E-2</v>
      </c>
      <c r="L1093" s="22">
        <v>2.06E-2</v>
      </c>
      <c r="M1093" s="22">
        <v>0</v>
      </c>
      <c r="N1093" s="22">
        <v>0</v>
      </c>
      <c r="O1093" s="22">
        <v>0.106</v>
      </c>
      <c r="P1093" s="22">
        <v>0.85560000000000003</v>
      </c>
      <c r="Q1093" s="22">
        <v>0</v>
      </c>
      <c r="R1093" s="22">
        <v>0</v>
      </c>
      <c r="S1093" s="22">
        <v>3.5699999999999996E-2</v>
      </c>
      <c r="T1093" s="22">
        <v>2.7000000000000001E-3</v>
      </c>
      <c r="U1093" s="22">
        <v>0</v>
      </c>
      <c r="V1093" s="22">
        <v>0</v>
      </c>
      <c r="W1093" s="22">
        <v>0.89080000000000004</v>
      </c>
      <c r="X1093" s="22">
        <v>2.3700000000000002E-2</v>
      </c>
      <c r="Y1093" s="22">
        <v>0</v>
      </c>
      <c r="Z1093" s="22">
        <v>0</v>
      </c>
      <c r="AA1093" s="22">
        <v>4.3899999999999995E-2</v>
      </c>
      <c r="AB1093" s="22">
        <v>4.1599999999999998E-2</v>
      </c>
      <c r="AC1093" s="2">
        <v>521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2">
        <v>0</v>
      </c>
      <c r="F1094" s="22">
        <v>0</v>
      </c>
      <c r="G1094" s="22">
        <v>0.48020000000000002</v>
      </c>
      <c r="H1094" s="22">
        <v>0.46920000000000001</v>
      </c>
      <c r="I1094" s="22">
        <v>0</v>
      </c>
      <c r="J1094" s="22">
        <v>0</v>
      </c>
      <c r="K1094" s="22">
        <v>0.03</v>
      </c>
      <c r="L1094" s="22">
        <v>2.06E-2</v>
      </c>
      <c r="M1094" s="22">
        <v>0</v>
      </c>
      <c r="N1094" s="22">
        <v>0</v>
      </c>
      <c r="O1094" s="22">
        <v>9.8900000000000002E-2</v>
      </c>
      <c r="P1094" s="22">
        <v>0.87150000000000005</v>
      </c>
      <c r="Q1094" s="22">
        <v>0</v>
      </c>
      <c r="R1094" s="22">
        <v>0</v>
      </c>
      <c r="S1094" s="22">
        <v>2.7099999999999999E-2</v>
      </c>
      <c r="T1094" s="22">
        <v>2.5000000000000001E-3</v>
      </c>
      <c r="U1094" s="22">
        <v>0</v>
      </c>
      <c r="V1094" s="22">
        <v>0</v>
      </c>
      <c r="W1094" s="22">
        <v>0.90319999999999989</v>
      </c>
      <c r="X1094" s="22">
        <v>2.1899999999999999E-2</v>
      </c>
      <c r="Y1094" s="22">
        <v>0</v>
      </c>
      <c r="Z1094" s="22">
        <v>0</v>
      </c>
      <c r="AA1094" s="22">
        <v>3.2899999999999999E-2</v>
      </c>
      <c r="AB1094" s="22">
        <v>4.2000000000000003E-2</v>
      </c>
      <c r="AC1094" s="2">
        <v>522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2">
        <v>0</v>
      </c>
      <c r="F1095" s="22">
        <v>0</v>
      </c>
      <c r="G1095" s="22">
        <v>0.48</v>
      </c>
      <c r="H1095" s="22">
        <v>0.4793</v>
      </c>
      <c r="I1095" s="22">
        <v>0</v>
      </c>
      <c r="J1095" s="22">
        <v>0</v>
      </c>
      <c r="K1095" s="22">
        <v>2.0099999999999996E-2</v>
      </c>
      <c r="L1095" s="22">
        <v>2.06E-2</v>
      </c>
      <c r="M1095" s="22">
        <v>0</v>
      </c>
      <c r="N1095" s="22">
        <v>0</v>
      </c>
      <c r="O1095" s="22">
        <v>9.1899999999999996E-2</v>
      </c>
      <c r="P1095" s="22">
        <v>0.88790000000000002</v>
      </c>
      <c r="Q1095" s="22">
        <v>0</v>
      </c>
      <c r="R1095" s="22">
        <v>0</v>
      </c>
      <c r="S1095" s="22">
        <v>1.8000000000000002E-2</v>
      </c>
      <c r="T1095" s="22">
        <v>2.2000000000000001E-3</v>
      </c>
      <c r="U1095" s="22">
        <v>0</v>
      </c>
      <c r="V1095" s="22">
        <v>0</v>
      </c>
      <c r="W1095" s="22">
        <v>0.91549999999999998</v>
      </c>
      <c r="X1095" s="22">
        <v>1.9900000000000001E-2</v>
      </c>
      <c r="Y1095" s="22">
        <v>0</v>
      </c>
      <c r="Z1095" s="22">
        <v>0</v>
      </c>
      <c r="AA1095" s="22">
        <v>2.2099999999999998E-2</v>
      </c>
      <c r="AB1095" s="22">
        <v>4.2500000000000003E-2</v>
      </c>
      <c r="AC1095" s="2">
        <v>523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2">
        <v>0</v>
      </c>
      <c r="F1096" s="22">
        <v>0</v>
      </c>
      <c r="G1096" s="22">
        <v>0.47989999999999999</v>
      </c>
      <c r="H1096" s="22">
        <v>0.48960000000000004</v>
      </c>
      <c r="I1096" s="22">
        <v>0</v>
      </c>
      <c r="J1096" s="22">
        <v>0</v>
      </c>
      <c r="K1096" s="22">
        <v>9.8999999999999991E-3</v>
      </c>
      <c r="L1096" s="22">
        <v>2.06E-2</v>
      </c>
      <c r="M1096" s="22">
        <v>0</v>
      </c>
      <c r="N1096" s="22">
        <v>0</v>
      </c>
      <c r="O1096" s="22">
        <v>8.5999999999999993E-2</v>
      </c>
      <c r="P1096" s="22">
        <v>0.90300000000000002</v>
      </c>
      <c r="Q1096" s="22">
        <v>0</v>
      </c>
      <c r="R1096" s="22">
        <v>0</v>
      </c>
      <c r="S1096" s="22">
        <v>9.0000000000000011E-3</v>
      </c>
      <c r="T1096" s="22">
        <v>2E-3</v>
      </c>
      <c r="U1096" s="22">
        <v>0</v>
      </c>
      <c r="V1096" s="22">
        <v>0</v>
      </c>
      <c r="W1096" s="22">
        <v>0.92769999999999997</v>
      </c>
      <c r="X1096" s="22">
        <v>1.8200000000000001E-2</v>
      </c>
      <c r="Y1096" s="22">
        <v>0</v>
      </c>
      <c r="Z1096" s="22">
        <v>0</v>
      </c>
      <c r="AA1096" s="22">
        <v>1.1200000000000002E-2</v>
      </c>
      <c r="AB1096" s="22">
        <v>4.2900000000000001E-2</v>
      </c>
      <c r="AC1096" s="2">
        <v>524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2">
        <v>0</v>
      </c>
      <c r="F1097" s="22">
        <v>0</v>
      </c>
      <c r="G1097" s="22">
        <v>0.83489999999999998</v>
      </c>
      <c r="H1097" s="22">
        <v>0.12970000000000001</v>
      </c>
      <c r="I1097" s="22">
        <v>0</v>
      </c>
      <c r="J1097" s="22">
        <v>0</v>
      </c>
      <c r="K1097" s="22">
        <v>5.0000000000000001E-4</v>
      </c>
      <c r="L1097" s="22">
        <v>3.49E-2</v>
      </c>
      <c r="M1097" s="22">
        <v>0</v>
      </c>
      <c r="N1097" s="22">
        <v>0</v>
      </c>
      <c r="O1097" s="22">
        <v>8.0199999999999994E-2</v>
      </c>
      <c r="P1097" s="22">
        <v>0.91760000000000008</v>
      </c>
      <c r="Q1097" s="22">
        <v>0</v>
      </c>
      <c r="R1097" s="22">
        <v>0</v>
      </c>
      <c r="S1097" s="22">
        <v>5.0000000000000001E-4</v>
      </c>
      <c r="T1097" s="22">
        <v>1.7000000000000001E-3</v>
      </c>
      <c r="U1097" s="22">
        <v>0</v>
      </c>
      <c r="V1097" s="22">
        <v>0</v>
      </c>
      <c r="W1097" s="22">
        <v>0.94420000000000004</v>
      </c>
      <c r="X1097" s="22">
        <v>1.54E-2</v>
      </c>
      <c r="Y1097" s="22">
        <v>0</v>
      </c>
      <c r="Z1097" s="22">
        <v>0</v>
      </c>
      <c r="AA1097" s="22">
        <v>5.0000000000000001E-4</v>
      </c>
      <c r="AB1097" s="22">
        <v>3.9900000000000005E-2</v>
      </c>
      <c r="AC1097" s="2">
        <v>525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2">
        <v>0</v>
      </c>
      <c r="F1098" s="22">
        <v>0</v>
      </c>
      <c r="G1098" s="22">
        <v>0.47249999999999998</v>
      </c>
      <c r="H1098" s="22">
        <v>0.44929999999999998</v>
      </c>
      <c r="I1098" s="22">
        <v>0</v>
      </c>
      <c r="J1098" s="22">
        <v>0</v>
      </c>
      <c r="K1098" s="22">
        <v>4.9699999999999994E-2</v>
      </c>
      <c r="L1098" s="22">
        <v>2.8500000000000001E-2</v>
      </c>
      <c r="M1098" s="22">
        <v>0</v>
      </c>
      <c r="N1098" s="22">
        <v>0</v>
      </c>
      <c r="O1098" s="22">
        <v>0.10050000000000001</v>
      </c>
      <c r="P1098" s="22">
        <v>0.84889999999999999</v>
      </c>
      <c r="Q1098" s="22">
        <v>0</v>
      </c>
      <c r="R1098" s="22">
        <v>0</v>
      </c>
      <c r="S1098" s="22">
        <v>4.7300000000000002E-2</v>
      </c>
      <c r="T1098" s="22">
        <v>3.3E-3</v>
      </c>
      <c r="U1098" s="22">
        <v>0</v>
      </c>
      <c r="V1098" s="22">
        <v>0</v>
      </c>
      <c r="W1098" s="22">
        <v>0.87430000000000008</v>
      </c>
      <c r="X1098" s="22">
        <v>1.7899999999999999E-2</v>
      </c>
      <c r="Y1098" s="22">
        <v>0</v>
      </c>
      <c r="Z1098" s="22">
        <v>0</v>
      </c>
      <c r="AA1098" s="22">
        <v>5.2000000000000005E-2</v>
      </c>
      <c r="AB1098" s="22">
        <v>5.5800000000000002E-2</v>
      </c>
      <c r="AC1098" s="2">
        <v>526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2">
        <v>0</v>
      </c>
      <c r="F1099" s="22">
        <v>0</v>
      </c>
      <c r="G1099" s="22">
        <v>0.47200000000000003</v>
      </c>
      <c r="H1099" s="22">
        <v>0.4592</v>
      </c>
      <c r="I1099" s="22">
        <v>0</v>
      </c>
      <c r="J1099" s="22">
        <v>0</v>
      </c>
      <c r="K1099" s="22">
        <v>4.0300000000000002E-2</v>
      </c>
      <c r="L1099" s="22">
        <v>2.8500000000000001E-2</v>
      </c>
      <c r="M1099" s="22">
        <v>0</v>
      </c>
      <c r="N1099" s="22">
        <v>0</v>
      </c>
      <c r="O1099" s="22">
        <v>9.4700000000000006E-2</v>
      </c>
      <c r="P1099" s="22">
        <v>0.8639</v>
      </c>
      <c r="Q1099" s="22">
        <v>0</v>
      </c>
      <c r="R1099" s="22">
        <v>0</v>
      </c>
      <c r="S1099" s="22">
        <v>3.8300000000000001E-2</v>
      </c>
      <c r="T1099" s="22">
        <v>3.0999999999999999E-3</v>
      </c>
      <c r="U1099" s="22">
        <v>0</v>
      </c>
      <c r="V1099" s="22">
        <v>0</v>
      </c>
      <c r="W1099" s="22">
        <v>0.88489999999999991</v>
      </c>
      <c r="X1099" s="22">
        <v>1.6299999999999999E-2</v>
      </c>
      <c r="Y1099" s="22">
        <v>0</v>
      </c>
      <c r="Z1099" s="22">
        <v>0</v>
      </c>
      <c r="AA1099" s="22">
        <v>4.2199999999999994E-2</v>
      </c>
      <c r="AB1099" s="22">
        <v>5.6600000000000004E-2</v>
      </c>
      <c r="AC1099" s="2">
        <v>527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2">
        <v>0</v>
      </c>
      <c r="F1100" s="22">
        <v>0</v>
      </c>
      <c r="G1100" s="22">
        <v>0.47220000000000001</v>
      </c>
      <c r="H1100" s="22">
        <v>0.46929999999999999</v>
      </c>
      <c r="I1100" s="22">
        <v>0</v>
      </c>
      <c r="J1100" s="22">
        <v>0</v>
      </c>
      <c r="K1100" s="22">
        <v>0.03</v>
      </c>
      <c r="L1100" s="22">
        <v>2.8500000000000001E-2</v>
      </c>
      <c r="M1100" s="22">
        <v>0</v>
      </c>
      <c r="N1100" s="22">
        <v>0</v>
      </c>
      <c r="O1100" s="22">
        <v>8.6999999999999994E-2</v>
      </c>
      <c r="P1100" s="22">
        <v>0.88159999999999994</v>
      </c>
      <c r="Q1100" s="22">
        <v>0</v>
      </c>
      <c r="R1100" s="22">
        <v>0</v>
      </c>
      <c r="S1100" s="22">
        <v>2.8399999999999998E-2</v>
      </c>
      <c r="T1100" s="22">
        <v>3.0000000000000001E-3</v>
      </c>
      <c r="U1100" s="22">
        <v>0</v>
      </c>
      <c r="V1100" s="22">
        <v>0</v>
      </c>
      <c r="W1100" s="22">
        <v>0.89639999999999997</v>
      </c>
      <c r="X1100" s="22">
        <v>1.46E-2</v>
      </c>
      <c r="Y1100" s="22">
        <v>0</v>
      </c>
      <c r="Z1100" s="22">
        <v>0</v>
      </c>
      <c r="AA1100" s="22">
        <v>3.1800000000000002E-2</v>
      </c>
      <c r="AB1100" s="22">
        <v>5.7200000000000001E-2</v>
      </c>
      <c r="AC1100" s="2">
        <v>528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2">
        <v>0</v>
      </c>
      <c r="F1101" s="22">
        <v>0</v>
      </c>
      <c r="G1101" s="22">
        <v>0.47189999999999999</v>
      </c>
      <c r="H1101" s="22">
        <v>0.47960000000000003</v>
      </c>
      <c r="I1101" s="22">
        <v>0</v>
      </c>
      <c r="J1101" s="22">
        <v>0</v>
      </c>
      <c r="K1101" s="22">
        <v>0.02</v>
      </c>
      <c r="L1101" s="22">
        <v>2.8500000000000001E-2</v>
      </c>
      <c r="M1101" s="22">
        <v>0</v>
      </c>
      <c r="N1101" s="22">
        <v>0</v>
      </c>
      <c r="O1101" s="22">
        <v>8.1000000000000003E-2</v>
      </c>
      <c r="P1101" s="22">
        <v>0.89760000000000006</v>
      </c>
      <c r="Q1101" s="22">
        <v>0</v>
      </c>
      <c r="R1101" s="22">
        <v>0</v>
      </c>
      <c r="S1101" s="22">
        <v>1.8799999999999997E-2</v>
      </c>
      <c r="T1101" s="22">
        <v>2.5999999999999999E-3</v>
      </c>
      <c r="U1101" s="22">
        <v>0</v>
      </c>
      <c r="V1101" s="22">
        <v>0</v>
      </c>
      <c r="W1101" s="22">
        <v>0.90709999999999991</v>
      </c>
      <c r="X1101" s="22">
        <v>1.3100000000000001E-2</v>
      </c>
      <c r="Y1101" s="22">
        <v>0</v>
      </c>
      <c r="Z1101" s="22">
        <v>0</v>
      </c>
      <c r="AA1101" s="22">
        <v>2.1299999999999999E-2</v>
      </c>
      <c r="AB1101" s="22">
        <v>5.8499999999999996E-2</v>
      </c>
      <c r="AC1101" s="2">
        <v>529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2">
        <v>0</v>
      </c>
      <c r="F1102" s="22">
        <v>0</v>
      </c>
      <c r="G1102" s="22">
        <v>0.47220000000000001</v>
      </c>
      <c r="H1102" s="22">
        <v>0.48950000000000005</v>
      </c>
      <c r="I1102" s="22">
        <v>0</v>
      </c>
      <c r="J1102" s="22">
        <v>0</v>
      </c>
      <c r="K1102" s="22">
        <v>9.7999999999999997E-3</v>
      </c>
      <c r="L1102" s="22">
        <v>2.8500000000000001E-2</v>
      </c>
      <c r="M1102" s="22">
        <v>0</v>
      </c>
      <c r="N1102" s="22">
        <v>0</v>
      </c>
      <c r="O1102" s="22">
        <v>7.6100000000000001E-2</v>
      </c>
      <c r="P1102" s="22">
        <v>0.9123</v>
      </c>
      <c r="Q1102" s="22">
        <v>0</v>
      </c>
      <c r="R1102" s="22">
        <v>0</v>
      </c>
      <c r="S1102" s="22">
        <v>9.1999999999999998E-3</v>
      </c>
      <c r="T1102" s="22">
        <v>2.3999999999999998E-3</v>
      </c>
      <c r="U1102" s="22">
        <v>0</v>
      </c>
      <c r="V1102" s="22">
        <v>0</v>
      </c>
      <c r="W1102" s="22">
        <v>0.91819999999999991</v>
      </c>
      <c r="X1102" s="22">
        <v>1.1899999999999999E-2</v>
      </c>
      <c r="Y1102" s="22">
        <v>0</v>
      </c>
      <c r="Z1102" s="22">
        <v>0</v>
      </c>
      <c r="AA1102" s="22">
        <v>1.06E-2</v>
      </c>
      <c r="AB1102" s="22">
        <v>5.9299999999999999E-2</v>
      </c>
      <c r="AC1102" s="2">
        <v>530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2">
        <v>0</v>
      </c>
      <c r="F1103" s="22">
        <v>0</v>
      </c>
      <c r="G1103" s="22">
        <v>0.82169999999999999</v>
      </c>
      <c r="H1103" s="22">
        <v>0.12909999999999999</v>
      </c>
      <c r="I1103" s="22">
        <v>0</v>
      </c>
      <c r="J1103" s="22">
        <v>0</v>
      </c>
      <c r="K1103" s="22">
        <v>5.0000000000000001E-4</v>
      </c>
      <c r="L1103" s="22">
        <v>4.87E-2</v>
      </c>
      <c r="M1103" s="22">
        <v>0</v>
      </c>
      <c r="N1103" s="22">
        <v>0</v>
      </c>
      <c r="O1103" s="22">
        <v>7.0900000000000005E-2</v>
      </c>
      <c r="P1103" s="22">
        <v>0.92659999999999998</v>
      </c>
      <c r="Q1103" s="22">
        <v>0</v>
      </c>
      <c r="R1103" s="22">
        <v>0</v>
      </c>
      <c r="S1103" s="22">
        <v>5.0000000000000001E-4</v>
      </c>
      <c r="T1103" s="22">
        <v>2E-3</v>
      </c>
      <c r="U1103" s="22">
        <v>0</v>
      </c>
      <c r="V1103" s="22">
        <v>0</v>
      </c>
      <c r="W1103" s="22">
        <v>0.9326000000000001</v>
      </c>
      <c r="X1103" s="22">
        <v>1.0700000000000001E-2</v>
      </c>
      <c r="Y1103" s="22">
        <v>0</v>
      </c>
      <c r="Z1103" s="22">
        <v>0</v>
      </c>
      <c r="AA1103" s="22">
        <v>5.0000000000000001E-4</v>
      </c>
      <c r="AB1103" s="22">
        <v>5.62E-2</v>
      </c>
      <c r="AC1103" s="2">
        <v>531</v>
      </c>
    </row>
    <row r="1104" spans="1:29" x14ac:dyDescent="0.25">
      <c r="A1104" s="2">
        <v>44</v>
      </c>
      <c r="B1104" s="2" t="s">
        <v>20</v>
      </c>
      <c r="C1104" s="2">
        <v>298.14999999999998</v>
      </c>
      <c r="D1104" s="2">
        <v>2</v>
      </c>
      <c r="E1104" s="22">
        <v>0</v>
      </c>
      <c r="F1104" s="22">
        <v>0</v>
      </c>
      <c r="G1104" s="22">
        <v>0.4471</v>
      </c>
      <c r="H1104" s="22">
        <v>0</v>
      </c>
      <c r="I1104" s="22">
        <v>0.503</v>
      </c>
      <c r="J1104" s="22">
        <v>0</v>
      </c>
      <c r="K1104" s="22">
        <v>4.99E-2</v>
      </c>
      <c r="L1104" s="22">
        <v>0</v>
      </c>
      <c r="M1104" s="22">
        <v>0</v>
      </c>
      <c r="N1104" s="22">
        <v>0</v>
      </c>
      <c r="O1104" s="22">
        <v>0.20379999999999998</v>
      </c>
      <c r="P1104" s="22">
        <v>0.75319999999999998</v>
      </c>
      <c r="Q1104" s="22">
        <v>0</v>
      </c>
      <c r="R1104" s="22">
        <v>0</v>
      </c>
      <c r="S1104" s="22">
        <v>4.2999999999999997E-2</v>
      </c>
      <c r="T1104" s="22">
        <v>0</v>
      </c>
      <c r="U1104" s="22">
        <v>0</v>
      </c>
      <c r="V1104" s="22">
        <v>0</v>
      </c>
      <c r="W1104" s="22">
        <v>0.83849999999999991</v>
      </c>
      <c r="X1104" s="22">
        <v>0.1043</v>
      </c>
      <c r="Y1104" s="22">
        <v>0</v>
      </c>
      <c r="Z1104" s="22">
        <v>0</v>
      </c>
      <c r="AA1104" s="22">
        <v>5.7200000000000001E-2</v>
      </c>
      <c r="AB1104" s="22">
        <v>0</v>
      </c>
      <c r="AC1104" s="2">
        <v>532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2">
        <v>0</v>
      </c>
      <c r="F1105" s="22">
        <v>0</v>
      </c>
      <c r="G1105" s="22">
        <v>0.46009999999999995</v>
      </c>
      <c r="H1105" s="22">
        <v>0</v>
      </c>
      <c r="I1105" s="22">
        <v>0.5</v>
      </c>
      <c r="J1105" s="22">
        <v>0</v>
      </c>
      <c r="K1105" s="22">
        <v>3.9900000000000005E-2</v>
      </c>
      <c r="L1105" s="22">
        <v>0</v>
      </c>
      <c r="M1105" s="22">
        <v>0</v>
      </c>
      <c r="N1105" s="22">
        <v>0</v>
      </c>
      <c r="O1105" s="22">
        <v>0.19239999999999999</v>
      </c>
      <c r="P1105" s="22">
        <v>0.77349999999999997</v>
      </c>
      <c r="Q1105" s="22">
        <v>0</v>
      </c>
      <c r="R1105" s="22">
        <v>0</v>
      </c>
      <c r="S1105" s="22">
        <v>3.4099999999999998E-2</v>
      </c>
      <c r="T1105" s="22">
        <v>0</v>
      </c>
      <c r="U1105" s="22">
        <v>0</v>
      </c>
      <c r="V1105" s="22">
        <v>0</v>
      </c>
      <c r="W1105" s="22">
        <v>0.86129999999999995</v>
      </c>
      <c r="X1105" s="22">
        <v>9.2699999999999991E-2</v>
      </c>
      <c r="Y1105" s="22">
        <v>0</v>
      </c>
      <c r="Z1105" s="22">
        <v>0</v>
      </c>
      <c r="AA1105" s="22">
        <v>4.5999999999999999E-2</v>
      </c>
      <c r="AB1105" s="22">
        <v>0</v>
      </c>
      <c r="AC1105" s="2">
        <v>533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2">
        <v>0</v>
      </c>
      <c r="F1106" s="22">
        <v>0</v>
      </c>
      <c r="G1106" s="22">
        <v>0.46970000000000001</v>
      </c>
      <c r="H1106" s="22">
        <v>0</v>
      </c>
      <c r="I1106" s="22">
        <v>0.50029999999999997</v>
      </c>
      <c r="J1106" s="22">
        <v>0</v>
      </c>
      <c r="K1106" s="22">
        <v>0.03</v>
      </c>
      <c r="L1106" s="22">
        <v>0</v>
      </c>
      <c r="M1106" s="22">
        <v>0</v>
      </c>
      <c r="N1106" s="22">
        <v>0</v>
      </c>
      <c r="O1106" s="22">
        <v>0.18129999999999999</v>
      </c>
      <c r="P1106" s="22">
        <v>0.79249999999999998</v>
      </c>
      <c r="Q1106" s="22">
        <v>0</v>
      </c>
      <c r="R1106" s="22">
        <v>0</v>
      </c>
      <c r="S1106" s="22">
        <v>2.6200000000000001E-2</v>
      </c>
      <c r="T1106" s="22">
        <v>0</v>
      </c>
      <c r="U1106" s="22">
        <v>0</v>
      </c>
      <c r="V1106" s="22">
        <v>0</v>
      </c>
      <c r="W1106" s="22">
        <v>0.8801000000000001</v>
      </c>
      <c r="X1106" s="22">
        <v>8.539999999999999E-2</v>
      </c>
      <c r="Y1106" s="22">
        <v>0</v>
      </c>
      <c r="Z1106" s="22">
        <v>0</v>
      </c>
      <c r="AA1106" s="22">
        <v>3.4500000000000003E-2</v>
      </c>
      <c r="AB1106" s="22">
        <v>0</v>
      </c>
      <c r="AC1106" s="2">
        <v>534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2">
        <v>0</v>
      </c>
      <c r="F1107" s="22">
        <v>0</v>
      </c>
      <c r="G1107" s="22">
        <v>0.47939999999999999</v>
      </c>
      <c r="H1107" s="22">
        <v>0</v>
      </c>
      <c r="I1107" s="22">
        <v>0.50070000000000003</v>
      </c>
      <c r="J1107" s="22">
        <v>0</v>
      </c>
      <c r="K1107" s="22">
        <v>1.9900000000000001E-2</v>
      </c>
      <c r="L1107" s="22">
        <v>0</v>
      </c>
      <c r="M1107" s="22">
        <v>0</v>
      </c>
      <c r="N1107" s="22">
        <v>0</v>
      </c>
      <c r="O1107" s="22">
        <v>0.17059999999999997</v>
      </c>
      <c r="P1107" s="22">
        <v>0.81220000000000003</v>
      </c>
      <c r="Q1107" s="22">
        <v>0</v>
      </c>
      <c r="R1107" s="22">
        <v>0</v>
      </c>
      <c r="S1107" s="22">
        <v>1.72E-2</v>
      </c>
      <c r="T1107" s="22">
        <v>0</v>
      </c>
      <c r="U1107" s="22">
        <v>0</v>
      </c>
      <c r="V1107" s="22">
        <v>0</v>
      </c>
      <c r="W1107" s="22">
        <v>0.90180000000000005</v>
      </c>
      <c r="X1107" s="22">
        <v>7.4900000000000008E-2</v>
      </c>
      <c r="Y1107" s="22">
        <v>0</v>
      </c>
      <c r="Z1107" s="22">
        <v>0</v>
      </c>
      <c r="AA1107" s="22">
        <v>2.3300000000000001E-2</v>
      </c>
      <c r="AB1107" s="22">
        <v>0</v>
      </c>
      <c r="AC1107" s="2">
        <v>535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2">
        <v>0</v>
      </c>
      <c r="F1108" s="22">
        <v>0</v>
      </c>
      <c r="G1108" s="22">
        <v>0.48960000000000004</v>
      </c>
      <c r="H1108" s="22">
        <v>0</v>
      </c>
      <c r="I1108" s="22">
        <v>0.50060000000000004</v>
      </c>
      <c r="J1108" s="22">
        <v>0</v>
      </c>
      <c r="K1108" s="22">
        <v>9.7999999999999997E-3</v>
      </c>
      <c r="L1108" s="22">
        <v>0</v>
      </c>
      <c r="M1108" s="22">
        <v>0</v>
      </c>
      <c r="N1108" s="22">
        <v>0</v>
      </c>
      <c r="O1108" s="22">
        <v>0.15789999999999998</v>
      </c>
      <c r="P1108" s="22">
        <v>0.8337</v>
      </c>
      <c r="Q1108" s="22">
        <v>0</v>
      </c>
      <c r="R1108" s="22">
        <v>0</v>
      </c>
      <c r="S1108" s="22">
        <v>8.3999999999999995E-3</v>
      </c>
      <c r="T1108" s="22">
        <v>0</v>
      </c>
      <c r="U1108" s="22">
        <v>0</v>
      </c>
      <c r="V1108" s="22">
        <v>0</v>
      </c>
      <c r="W1108" s="22">
        <v>0.92010000000000003</v>
      </c>
      <c r="X1108" s="22">
        <v>6.8199999999999997E-2</v>
      </c>
      <c r="Y1108" s="22">
        <v>0</v>
      </c>
      <c r="Z1108" s="22">
        <v>0</v>
      </c>
      <c r="AA1108" s="22">
        <v>1.1699999999999999E-2</v>
      </c>
      <c r="AB1108" s="22">
        <v>0</v>
      </c>
      <c r="AC1108" s="2">
        <v>536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2">
        <v>0</v>
      </c>
      <c r="F1109" s="22">
        <v>0</v>
      </c>
      <c r="G1109" s="22">
        <v>0.2994</v>
      </c>
      <c r="H1109" s="22">
        <v>0</v>
      </c>
      <c r="I1109" s="22">
        <v>0.70050000000000001</v>
      </c>
      <c r="J1109" s="22">
        <v>0</v>
      </c>
      <c r="K1109" s="22">
        <v>1E-4</v>
      </c>
      <c r="L1109" s="22">
        <v>0</v>
      </c>
      <c r="M1109" s="22">
        <v>0</v>
      </c>
      <c r="N1109" s="22">
        <v>0</v>
      </c>
      <c r="O1109" s="22">
        <v>0.14649999999999999</v>
      </c>
      <c r="P1109" s="22">
        <v>0.85340000000000005</v>
      </c>
      <c r="Q1109" s="22">
        <v>0</v>
      </c>
      <c r="R1109" s="22">
        <v>0</v>
      </c>
      <c r="S1109" s="22">
        <v>1E-4</v>
      </c>
      <c r="T1109" s="22">
        <v>0</v>
      </c>
      <c r="U1109" s="22">
        <v>0</v>
      </c>
      <c r="V1109" s="22">
        <v>0</v>
      </c>
      <c r="W1109" s="22">
        <v>0.94030000000000002</v>
      </c>
      <c r="X1109" s="22">
        <v>5.96E-2</v>
      </c>
      <c r="Y1109" s="22">
        <v>0</v>
      </c>
      <c r="Z1109" s="22">
        <v>0</v>
      </c>
      <c r="AA1109" s="22">
        <v>1E-4</v>
      </c>
      <c r="AB1109" s="22">
        <v>0</v>
      </c>
      <c r="AC1109" s="2">
        <v>537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2">
        <v>0</v>
      </c>
      <c r="F1110" s="22">
        <v>0</v>
      </c>
      <c r="G1110" s="22">
        <v>0.45119999999999999</v>
      </c>
      <c r="H1110" s="22">
        <v>0</v>
      </c>
      <c r="I1110" s="22">
        <v>0.4788</v>
      </c>
      <c r="J1110" s="22">
        <v>0</v>
      </c>
      <c r="K1110" s="22">
        <v>4.99E-2</v>
      </c>
      <c r="L1110" s="22">
        <v>2.0099999999999996E-2</v>
      </c>
      <c r="M1110" s="22">
        <v>0</v>
      </c>
      <c r="N1110" s="22">
        <v>0</v>
      </c>
      <c r="O1110" s="22">
        <v>0.128</v>
      </c>
      <c r="P1110" s="22">
        <v>0.82319999999999993</v>
      </c>
      <c r="Q1110" s="22">
        <v>0</v>
      </c>
      <c r="R1110" s="22">
        <v>0</v>
      </c>
      <c r="S1110" s="22">
        <v>4.5199999999999997E-2</v>
      </c>
      <c r="T1110" s="22">
        <v>3.5999999999999999E-3</v>
      </c>
      <c r="U1110" s="22">
        <v>0</v>
      </c>
      <c r="V1110" s="22">
        <v>0</v>
      </c>
      <c r="W1110" s="22">
        <v>0.87250000000000005</v>
      </c>
      <c r="X1110" s="22">
        <v>3.5200000000000002E-2</v>
      </c>
      <c r="Y1110" s="22">
        <v>0</v>
      </c>
      <c r="Z1110" s="22">
        <v>0</v>
      </c>
      <c r="AA1110" s="22">
        <v>5.3800000000000001E-2</v>
      </c>
      <c r="AB1110" s="22">
        <v>3.85E-2</v>
      </c>
      <c r="AC1110" s="2">
        <v>538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2">
        <v>0</v>
      </c>
      <c r="F1111" s="22">
        <v>0</v>
      </c>
      <c r="G1111" s="22">
        <v>0.4597</v>
      </c>
      <c r="H1111" s="22">
        <v>0</v>
      </c>
      <c r="I1111" s="22">
        <v>0.47989999999999999</v>
      </c>
      <c r="J1111" s="22">
        <v>0</v>
      </c>
      <c r="K1111" s="22">
        <v>4.0199999999999993E-2</v>
      </c>
      <c r="L1111" s="22">
        <v>2.0199999999999999E-2</v>
      </c>
      <c r="M1111" s="22">
        <v>0</v>
      </c>
      <c r="N1111" s="22">
        <v>0</v>
      </c>
      <c r="O1111" s="22">
        <v>0.12029999999999999</v>
      </c>
      <c r="P1111" s="22">
        <v>0.8397</v>
      </c>
      <c r="Q1111" s="22">
        <v>0</v>
      </c>
      <c r="R1111" s="22">
        <v>0</v>
      </c>
      <c r="S1111" s="22">
        <v>3.6699999999999997E-2</v>
      </c>
      <c r="T1111" s="22">
        <v>3.3E-3</v>
      </c>
      <c r="U1111" s="22">
        <v>0</v>
      </c>
      <c r="V1111" s="22">
        <v>0</v>
      </c>
      <c r="W1111" s="22">
        <v>0.88659999999999994</v>
      </c>
      <c r="X1111" s="22">
        <v>3.0899999999999997E-2</v>
      </c>
      <c r="Y1111" s="22">
        <v>0</v>
      </c>
      <c r="Z1111" s="22">
        <v>0</v>
      </c>
      <c r="AA1111" s="22">
        <v>4.3299999999999998E-2</v>
      </c>
      <c r="AB1111" s="22">
        <v>3.9199999999999999E-2</v>
      </c>
      <c r="AC1111" s="2">
        <v>539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2">
        <v>0</v>
      </c>
      <c r="F1112" s="22">
        <v>0</v>
      </c>
      <c r="G1112" s="22">
        <v>0.47039999999999998</v>
      </c>
      <c r="H1112" s="22">
        <v>0</v>
      </c>
      <c r="I1112" s="22">
        <v>0.47950000000000004</v>
      </c>
      <c r="J1112" s="22">
        <v>0</v>
      </c>
      <c r="K1112" s="22">
        <v>0.03</v>
      </c>
      <c r="L1112" s="22">
        <v>2.0099999999999996E-2</v>
      </c>
      <c r="M1112" s="22">
        <v>0</v>
      </c>
      <c r="N1112" s="22">
        <v>0</v>
      </c>
      <c r="O1112" s="22">
        <v>0.113</v>
      </c>
      <c r="P1112" s="22">
        <v>0.85670000000000002</v>
      </c>
      <c r="Q1112" s="22">
        <v>0</v>
      </c>
      <c r="R1112" s="22">
        <v>0</v>
      </c>
      <c r="S1112" s="22">
        <v>2.7300000000000001E-2</v>
      </c>
      <c r="T1112" s="22">
        <v>3.0000000000000001E-3</v>
      </c>
      <c r="U1112" s="22">
        <v>0</v>
      </c>
      <c r="V1112" s="22">
        <v>0</v>
      </c>
      <c r="W1112" s="22">
        <v>0.89900000000000002</v>
      </c>
      <c r="X1112" s="22">
        <v>2.8999999999999998E-2</v>
      </c>
      <c r="Y1112" s="22">
        <v>0</v>
      </c>
      <c r="Z1112" s="22">
        <v>0</v>
      </c>
      <c r="AA1112" s="22">
        <v>3.2400000000000005E-2</v>
      </c>
      <c r="AB1112" s="22">
        <v>3.9599999999999996E-2</v>
      </c>
      <c r="AC1112" s="2">
        <v>540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2">
        <v>0</v>
      </c>
      <c r="F1113" s="22">
        <v>0</v>
      </c>
      <c r="G1113" s="22">
        <v>0.47850000000000004</v>
      </c>
      <c r="H1113" s="22">
        <v>0</v>
      </c>
      <c r="I1113" s="22">
        <v>0.48170000000000002</v>
      </c>
      <c r="J1113" s="22">
        <v>0</v>
      </c>
      <c r="K1113" s="22">
        <v>1.9599999999999999E-2</v>
      </c>
      <c r="L1113" s="22">
        <v>2.0199999999999999E-2</v>
      </c>
      <c r="M1113" s="22">
        <v>0</v>
      </c>
      <c r="N1113" s="22">
        <v>0</v>
      </c>
      <c r="O1113" s="22">
        <v>0.1065</v>
      </c>
      <c r="P1113" s="22">
        <v>0.873</v>
      </c>
      <c r="Q1113" s="22">
        <v>0</v>
      </c>
      <c r="R1113" s="22">
        <v>0</v>
      </c>
      <c r="S1113" s="22">
        <v>1.77E-2</v>
      </c>
      <c r="T1113" s="22">
        <v>2.8000000000000004E-3</v>
      </c>
      <c r="U1113" s="22">
        <v>0</v>
      </c>
      <c r="V1113" s="22">
        <v>0</v>
      </c>
      <c r="W1113" s="22">
        <v>0.91249999999999998</v>
      </c>
      <c r="X1113" s="22">
        <v>2.6000000000000002E-2</v>
      </c>
      <c r="Y1113" s="22">
        <v>0</v>
      </c>
      <c r="Z1113" s="22">
        <v>0</v>
      </c>
      <c r="AA1113" s="22">
        <v>2.1400000000000002E-2</v>
      </c>
      <c r="AB1113" s="22">
        <v>4.0099999999999997E-2</v>
      </c>
      <c r="AC1113" s="2">
        <v>541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2">
        <v>0</v>
      </c>
      <c r="F1114" s="22">
        <v>0</v>
      </c>
      <c r="G1114" s="22">
        <v>0.49009999999999998</v>
      </c>
      <c r="H1114" s="22">
        <v>0</v>
      </c>
      <c r="I1114" s="22">
        <v>0.47989999999999999</v>
      </c>
      <c r="J1114" s="22">
        <v>0</v>
      </c>
      <c r="K1114" s="22">
        <v>9.7999999999999997E-3</v>
      </c>
      <c r="L1114" s="22">
        <v>2.0199999999999999E-2</v>
      </c>
      <c r="M1114" s="22">
        <v>0</v>
      </c>
      <c r="N1114" s="22">
        <v>0</v>
      </c>
      <c r="O1114" s="22">
        <v>9.8900000000000002E-2</v>
      </c>
      <c r="P1114" s="22">
        <v>0.88950000000000007</v>
      </c>
      <c r="Q1114" s="22">
        <v>0</v>
      </c>
      <c r="R1114" s="22">
        <v>0</v>
      </c>
      <c r="S1114" s="22">
        <v>9.1000000000000004E-3</v>
      </c>
      <c r="T1114" s="22">
        <v>2.5000000000000001E-3</v>
      </c>
      <c r="U1114" s="22">
        <v>0</v>
      </c>
      <c r="V1114" s="22">
        <v>0</v>
      </c>
      <c r="W1114" s="22">
        <v>0.92559999999999998</v>
      </c>
      <c r="X1114" s="22">
        <v>2.3300000000000001E-2</v>
      </c>
      <c r="Y1114" s="22">
        <v>0</v>
      </c>
      <c r="Z1114" s="22">
        <v>0</v>
      </c>
      <c r="AA1114" s="22">
        <v>1.09E-2</v>
      </c>
      <c r="AB1114" s="22">
        <v>4.0199999999999993E-2</v>
      </c>
      <c r="AC1114" s="2">
        <v>542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2">
        <v>0</v>
      </c>
      <c r="F1115" s="22">
        <v>0</v>
      </c>
      <c r="G1115" s="22">
        <v>0.34909999999999997</v>
      </c>
      <c r="H1115" s="22">
        <v>0</v>
      </c>
      <c r="I1115" s="22">
        <v>0.62470000000000003</v>
      </c>
      <c r="J1115" s="22">
        <v>0</v>
      </c>
      <c r="K1115" s="22">
        <v>1E-4</v>
      </c>
      <c r="L1115" s="22">
        <v>2.6099999999999998E-2</v>
      </c>
      <c r="M1115" s="22">
        <v>0</v>
      </c>
      <c r="N1115" s="22">
        <v>0</v>
      </c>
      <c r="O1115" s="22">
        <v>9.3800000000000008E-2</v>
      </c>
      <c r="P1115" s="22">
        <v>0.90379999999999994</v>
      </c>
      <c r="Q1115" s="22">
        <v>0</v>
      </c>
      <c r="R1115" s="22">
        <v>0</v>
      </c>
      <c r="S1115" s="22">
        <v>1E-4</v>
      </c>
      <c r="T1115" s="22">
        <v>2.3E-3</v>
      </c>
      <c r="U1115" s="22">
        <v>0</v>
      </c>
      <c r="V1115" s="22">
        <v>0</v>
      </c>
      <c r="W1115" s="22">
        <v>0.93799999999999994</v>
      </c>
      <c r="X1115" s="22">
        <v>2.1600000000000001E-2</v>
      </c>
      <c r="Y1115" s="22">
        <v>0</v>
      </c>
      <c r="Z1115" s="22">
        <v>0</v>
      </c>
      <c r="AA1115" s="22">
        <v>1E-4</v>
      </c>
      <c r="AB1115" s="22">
        <v>4.0300000000000002E-2</v>
      </c>
      <c r="AC1115" s="2">
        <v>543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2">
        <v>0</v>
      </c>
      <c r="F1116" s="22">
        <v>0</v>
      </c>
      <c r="G1116" s="22">
        <v>0.44990000000000002</v>
      </c>
      <c r="H1116" s="22">
        <v>0</v>
      </c>
      <c r="I1116" s="22">
        <v>0.47220000000000001</v>
      </c>
      <c r="J1116" s="22">
        <v>0</v>
      </c>
      <c r="K1116" s="22">
        <v>4.9800000000000004E-2</v>
      </c>
      <c r="L1116" s="22">
        <v>2.81E-2</v>
      </c>
      <c r="M1116" s="22">
        <v>0</v>
      </c>
      <c r="N1116" s="22">
        <v>0</v>
      </c>
      <c r="O1116" s="22">
        <v>0.1144</v>
      </c>
      <c r="P1116" s="22">
        <v>0.83409999999999995</v>
      </c>
      <c r="Q1116" s="22">
        <v>0</v>
      </c>
      <c r="R1116" s="22">
        <v>0</v>
      </c>
      <c r="S1116" s="22">
        <v>4.7400000000000005E-2</v>
      </c>
      <c r="T1116" s="22">
        <v>4.0999999999999995E-3</v>
      </c>
      <c r="U1116" s="22">
        <v>0</v>
      </c>
      <c r="V1116" s="22">
        <v>0</v>
      </c>
      <c r="W1116" s="22">
        <v>0.86799999999999999</v>
      </c>
      <c r="X1116" s="22">
        <v>2.4399999999999998E-2</v>
      </c>
      <c r="Y1116" s="22">
        <v>0</v>
      </c>
      <c r="Z1116" s="22">
        <v>0</v>
      </c>
      <c r="AA1116" s="22">
        <v>5.2400000000000002E-2</v>
      </c>
      <c r="AB1116" s="22">
        <v>5.5199999999999999E-2</v>
      </c>
      <c r="AC1116" s="2">
        <v>544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2">
        <v>0</v>
      </c>
      <c r="F1117" s="22">
        <v>0</v>
      </c>
      <c r="G1117" s="22">
        <v>0.46020000000000005</v>
      </c>
      <c r="H1117" s="22">
        <v>0</v>
      </c>
      <c r="I1117" s="22">
        <v>0.4718</v>
      </c>
      <c r="J1117" s="22">
        <v>0</v>
      </c>
      <c r="K1117" s="22">
        <v>0.04</v>
      </c>
      <c r="L1117" s="22">
        <v>2.7999999999999997E-2</v>
      </c>
      <c r="M1117" s="22">
        <v>0</v>
      </c>
      <c r="N1117" s="22">
        <v>0</v>
      </c>
      <c r="O1117" s="22">
        <v>0.1074</v>
      </c>
      <c r="P1117" s="22">
        <v>0.85049999999999992</v>
      </c>
      <c r="Q1117" s="22">
        <v>0</v>
      </c>
      <c r="R1117" s="22">
        <v>0</v>
      </c>
      <c r="S1117" s="22">
        <v>3.85E-2</v>
      </c>
      <c r="T1117" s="22">
        <v>3.5999999999999999E-3</v>
      </c>
      <c r="U1117" s="22">
        <v>0</v>
      </c>
      <c r="V1117" s="22">
        <v>0</v>
      </c>
      <c r="W1117" s="22">
        <v>0.88</v>
      </c>
      <c r="X1117" s="22">
        <v>2.2200000000000001E-2</v>
      </c>
      <c r="Y1117" s="22">
        <v>0</v>
      </c>
      <c r="Z1117" s="22">
        <v>0</v>
      </c>
      <c r="AA1117" s="22">
        <v>4.2199999999999994E-2</v>
      </c>
      <c r="AB1117" s="22">
        <v>5.5599999999999997E-2</v>
      </c>
      <c r="AC1117" s="2">
        <v>545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2">
        <v>0</v>
      </c>
      <c r="F1118" s="22">
        <v>0</v>
      </c>
      <c r="G1118" s="22">
        <v>0.4698</v>
      </c>
      <c r="H1118" s="22">
        <v>0</v>
      </c>
      <c r="I1118" s="22">
        <v>0.47220000000000001</v>
      </c>
      <c r="J1118" s="22">
        <v>0</v>
      </c>
      <c r="K1118" s="22">
        <v>2.9900000000000003E-2</v>
      </c>
      <c r="L1118" s="22">
        <v>2.81E-2</v>
      </c>
      <c r="M1118" s="22">
        <v>0</v>
      </c>
      <c r="N1118" s="22">
        <v>0</v>
      </c>
      <c r="O1118" s="22">
        <v>0.10189999999999999</v>
      </c>
      <c r="P1118" s="22">
        <v>0.86629999999999996</v>
      </c>
      <c r="Q1118" s="22">
        <v>0</v>
      </c>
      <c r="R1118" s="22">
        <v>0</v>
      </c>
      <c r="S1118" s="22">
        <v>2.8500000000000001E-2</v>
      </c>
      <c r="T1118" s="22">
        <v>3.3E-3</v>
      </c>
      <c r="U1118" s="22">
        <v>0</v>
      </c>
      <c r="V1118" s="22">
        <v>0</v>
      </c>
      <c r="W1118" s="22">
        <v>0.89190000000000003</v>
      </c>
      <c r="X1118" s="22">
        <v>2.0299999999999999E-2</v>
      </c>
      <c r="Y1118" s="22">
        <v>0</v>
      </c>
      <c r="Z1118" s="22">
        <v>0</v>
      </c>
      <c r="AA1118" s="22">
        <v>3.1400000000000004E-2</v>
      </c>
      <c r="AB1118" s="22">
        <v>5.6399999999999999E-2</v>
      </c>
      <c r="AC1118" s="2">
        <v>546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2">
        <v>0</v>
      </c>
      <c r="F1119" s="22">
        <v>0</v>
      </c>
      <c r="G1119" s="22">
        <v>0.4793</v>
      </c>
      <c r="H1119" s="22">
        <v>0</v>
      </c>
      <c r="I1119" s="22">
        <v>0.47249999999999998</v>
      </c>
      <c r="J1119" s="22">
        <v>0</v>
      </c>
      <c r="K1119" s="22">
        <v>2.0099999999999996E-2</v>
      </c>
      <c r="L1119" s="22">
        <v>2.81E-2</v>
      </c>
      <c r="M1119" s="22">
        <v>0</v>
      </c>
      <c r="N1119" s="22">
        <v>0</v>
      </c>
      <c r="O1119" s="22">
        <v>9.5299999999999996E-2</v>
      </c>
      <c r="P1119" s="22">
        <v>0.88239999999999996</v>
      </c>
      <c r="Q1119" s="22">
        <v>0</v>
      </c>
      <c r="R1119" s="22">
        <v>0</v>
      </c>
      <c r="S1119" s="22">
        <v>1.9299999999999998E-2</v>
      </c>
      <c r="T1119" s="22">
        <v>3.0000000000000001E-3</v>
      </c>
      <c r="U1119" s="22">
        <v>0</v>
      </c>
      <c r="V1119" s="22">
        <v>0</v>
      </c>
      <c r="W1119" s="22">
        <v>0.9043000000000001</v>
      </c>
      <c r="X1119" s="22">
        <v>1.7600000000000001E-2</v>
      </c>
      <c r="Y1119" s="22">
        <v>0</v>
      </c>
      <c r="Z1119" s="22">
        <v>0</v>
      </c>
      <c r="AA1119" s="22">
        <v>2.1299999999999999E-2</v>
      </c>
      <c r="AB1119" s="22">
        <v>5.6799999999999996E-2</v>
      </c>
      <c r="AC1119" s="2">
        <v>547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2">
        <v>0</v>
      </c>
      <c r="F1120" s="22">
        <v>0</v>
      </c>
      <c r="G1120" s="22">
        <v>0.49</v>
      </c>
      <c r="H1120" s="22">
        <v>0</v>
      </c>
      <c r="I1120" s="22">
        <v>0.4718</v>
      </c>
      <c r="J1120" s="22">
        <v>0</v>
      </c>
      <c r="K1120" s="22">
        <v>1.0200000000000001E-2</v>
      </c>
      <c r="L1120" s="22">
        <v>2.7999999999999997E-2</v>
      </c>
      <c r="M1120" s="22">
        <v>0</v>
      </c>
      <c r="N1120" s="22">
        <v>0</v>
      </c>
      <c r="O1120" s="22">
        <v>8.9700000000000002E-2</v>
      </c>
      <c r="P1120" s="22">
        <v>0.89780000000000004</v>
      </c>
      <c r="Q1120" s="22">
        <v>0</v>
      </c>
      <c r="R1120" s="22">
        <v>0</v>
      </c>
      <c r="S1120" s="22">
        <v>9.7000000000000003E-3</v>
      </c>
      <c r="T1120" s="22">
        <v>2.8000000000000004E-3</v>
      </c>
      <c r="U1120" s="22">
        <v>0</v>
      </c>
      <c r="V1120" s="22">
        <v>0</v>
      </c>
      <c r="W1120" s="22">
        <v>0.91430000000000011</v>
      </c>
      <c r="X1120" s="22">
        <v>4.6600000000000003E-2</v>
      </c>
      <c r="Y1120" s="22">
        <v>0</v>
      </c>
      <c r="Z1120" s="22">
        <v>0</v>
      </c>
      <c r="AA1120" s="22">
        <v>1.1299999999999999E-2</v>
      </c>
      <c r="AB1120" s="22">
        <v>2.7799999999999998E-2</v>
      </c>
      <c r="AC1120" s="2">
        <v>548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2">
        <v>0</v>
      </c>
      <c r="F1121" s="22">
        <v>0</v>
      </c>
      <c r="G1121" s="22">
        <v>0.44979999999999998</v>
      </c>
      <c r="H1121" s="22">
        <v>0</v>
      </c>
      <c r="I1121" s="22">
        <v>0.51919999999999999</v>
      </c>
      <c r="J1121" s="22">
        <v>0</v>
      </c>
      <c r="K1121" s="22">
        <v>2.0000000000000001E-4</v>
      </c>
      <c r="L1121" s="22">
        <v>3.0800000000000001E-2</v>
      </c>
      <c r="M1121" s="22">
        <v>0</v>
      </c>
      <c r="N1121" s="22">
        <v>0</v>
      </c>
      <c r="O1121" s="22">
        <v>8.3599999999999994E-2</v>
      </c>
      <c r="P1121" s="22">
        <v>0.91370000000000007</v>
      </c>
      <c r="Q1121" s="22">
        <v>0</v>
      </c>
      <c r="R1121" s="22">
        <v>0</v>
      </c>
      <c r="S1121" s="22">
        <v>2.0000000000000001E-4</v>
      </c>
      <c r="T1121" s="22">
        <v>2.5000000000000001E-3</v>
      </c>
      <c r="U1121" s="22">
        <v>0</v>
      </c>
      <c r="V1121" s="22">
        <v>0</v>
      </c>
      <c r="W1121" s="22">
        <v>0.92530000000000001</v>
      </c>
      <c r="X1121" s="22">
        <v>1.6500000000000001E-2</v>
      </c>
      <c r="Y1121" s="22">
        <v>0</v>
      </c>
      <c r="Z1121" s="22">
        <v>0</v>
      </c>
      <c r="AA1121" s="22">
        <v>2.0000000000000001E-4</v>
      </c>
      <c r="AB1121" s="22">
        <v>5.7999999999999996E-2</v>
      </c>
      <c r="AC1121" s="2">
        <v>549</v>
      </c>
    </row>
    <row r="1122" spans="1:29" x14ac:dyDescent="0.25">
      <c r="A1122" s="2">
        <v>45</v>
      </c>
      <c r="B1122" s="2" t="s">
        <v>2</v>
      </c>
      <c r="C1122" s="2">
        <v>303.14999999999998</v>
      </c>
      <c r="D1122" s="2">
        <v>2</v>
      </c>
      <c r="E1122" s="22">
        <v>0</v>
      </c>
      <c r="F1122" s="22">
        <v>0</v>
      </c>
      <c r="G1122" s="22">
        <v>0.49430000000000002</v>
      </c>
      <c r="H1122" s="22">
        <v>0.47960000000000003</v>
      </c>
      <c r="I1122" s="22">
        <v>0</v>
      </c>
      <c r="J1122" s="22">
        <v>0</v>
      </c>
      <c r="K1122" s="22">
        <v>0</v>
      </c>
      <c r="L1122" s="22">
        <v>2.6099999999999998E-2</v>
      </c>
      <c r="M1122" s="22">
        <v>0</v>
      </c>
      <c r="N1122" s="22">
        <v>0</v>
      </c>
      <c r="O1122" s="22">
        <v>8.1799999999999998E-2</v>
      </c>
      <c r="P1122" s="22">
        <v>0.91409999999999991</v>
      </c>
      <c r="Q1122" s="22">
        <v>0</v>
      </c>
      <c r="R1122" s="22">
        <v>0</v>
      </c>
      <c r="S1122" s="22">
        <v>0</v>
      </c>
      <c r="T1122" s="22">
        <v>4.0999999999999995E-3</v>
      </c>
      <c r="U1122" s="22">
        <v>0</v>
      </c>
      <c r="V1122" s="22">
        <v>0</v>
      </c>
      <c r="W1122" s="22">
        <v>0.92290000000000005</v>
      </c>
      <c r="X1122" s="22">
        <v>2.0199999999999999E-2</v>
      </c>
      <c r="Y1122" s="22">
        <v>0</v>
      </c>
      <c r="Z1122" s="22">
        <v>0</v>
      </c>
      <c r="AA1122" s="22">
        <v>0</v>
      </c>
      <c r="AB1122" s="22">
        <v>5.6900000000000006E-2</v>
      </c>
      <c r="AC1122" s="2">
        <v>550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2">
        <v>0</v>
      </c>
      <c r="F1123" s="22">
        <v>0</v>
      </c>
      <c r="G1123" s="22">
        <v>0.47740000000000005</v>
      </c>
      <c r="H1123" s="22">
        <v>0.47220000000000001</v>
      </c>
      <c r="I1123" s="22">
        <v>0</v>
      </c>
      <c r="J1123" s="22">
        <v>0</v>
      </c>
      <c r="K1123" s="22">
        <v>2.53E-2</v>
      </c>
      <c r="L1123" s="22">
        <v>2.5099999999999997E-2</v>
      </c>
      <c r="M1123" s="22">
        <v>0</v>
      </c>
      <c r="N1123" s="22">
        <v>0</v>
      </c>
      <c r="O1123" s="22">
        <v>9.6300000000000011E-2</v>
      </c>
      <c r="P1123" s="22">
        <v>0.87209999999999999</v>
      </c>
      <c r="Q1123" s="22">
        <v>0</v>
      </c>
      <c r="R1123" s="22">
        <v>0</v>
      </c>
      <c r="S1123" s="22">
        <v>2.64E-2</v>
      </c>
      <c r="T1123" s="22">
        <v>5.1999999999999998E-3</v>
      </c>
      <c r="U1123" s="22">
        <v>0</v>
      </c>
      <c r="V1123" s="22">
        <v>0</v>
      </c>
      <c r="W1123" s="22">
        <v>0.89280000000000004</v>
      </c>
      <c r="X1123" s="22">
        <v>2.63E-2</v>
      </c>
      <c r="Y1123" s="22">
        <v>0</v>
      </c>
      <c r="Z1123" s="22">
        <v>0</v>
      </c>
      <c r="AA1123" s="22">
        <v>2.86E-2</v>
      </c>
      <c r="AB1123" s="22">
        <v>5.2300000000000006E-2</v>
      </c>
      <c r="AC1123" s="2">
        <v>551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2">
        <v>0</v>
      </c>
      <c r="F1124" s="22">
        <v>0</v>
      </c>
      <c r="G1124" s="22">
        <v>0.49030000000000001</v>
      </c>
      <c r="H1124" s="22">
        <v>0.43459999999999999</v>
      </c>
      <c r="I1124" s="22">
        <v>0</v>
      </c>
      <c r="J1124" s="22">
        <v>0</v>
      </c>
      <c r="K1124" s="22">
        <v>4.9299999999999997E-2</v>
      </c>
      <c r="L1124" s="22">
        <v>2.58E-2</v>
      </c>
      <c r="M1124" s="22">
        <v>0</v>
      </c>
      <c r="N1124" s="22">
        <v>0</v>
      </c>
      <c r="O1124" s="22">
        <v>0.122</v>
      </c>
      <c r="P1124" s="22">
        <v>0.82109999999999994</v>
      </c>
      <c r="Q1124" s="22">
        <v>0</v>
      </c>
      <c r="R1124" s="22">
        <v>0</v>
      </c>
      <c r="S1124" s="22">
        <v>5.0599999999999999E-2</v>
      </c>
      <c r="T1124" s="22">
        <v>6.3E-3</v>
      </c>
      <c r="U1124" s="22">
        <v>0</v>
      </c>
      <c r="V1124" s="22">
        <v>0</v>
      </c>
      <c r="W1124" s="22">
        <v>0.85750000000000004</v>
      </c>
      <c r="X1124" s="22">
        <v>3.7599999999999995E-2</v>
      </c>
      <c r="Y1124" s="22">
        <v>0</v>
      </c>
      <c r="Z1124" s="22">
        <v>0</v>
      </c>
      <c r="AA1124" s="22">
        <v>5.4400000000000004E-2</v>
      </c>
      <c r="AB1124" s="22">
        <v>5.0499999999999996E-2</v>
      </c>
      <c r="AC1124" s="2">
        <v>552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2">
        <v>0</v>
      </c>
      <c r="F1125" s="22">
        <v>0</v>
      </c>
      <c r="G1125" s="22">
        <v>0.47490000000000004</v>
      </c>
      <c r="H1125" s="22">
        <v>0.40380000000000005</v>
      </c>
      <c r="I1125" s="22">
        <v>0</v>
      </c>
      <c r="J1125" s="22">
        <v>0</v>
      </c>
      <c r="K1125" s="22">
        <v>9.6300000000000011E-2</v>
      </c>
      <c r="L1125" s="22">
        <v>2.5000000000000001E-2</v>
      </c>
      <c r="M1125" s="22">
        <v>0</v>
      </c>
      <c r="N1125" s="22">
        <v>0</v>
      </c>
      <c r="O1125" s="22">
        <v>0.14990000000000001</v>
      </c>
      <c r="P1125" s="22">
        <v>0.74309999999999998</v>
      </c>
      <c r="Q1125" s="22">
        <v>0</v>
      </c>
      <c r="R1125" s="22">
        <v>0</v>
      </c>
      <c r="S1125" s="22">
        <v>9.7599999999999992E-2</v>
      </c>
      <c r="T1125" s="22">
        <v>9.3999999999999986E-3</v>
      </c>
      <c r="U1125" s="22">
        <v>0</v>
      </c>
      <c r="V1125" s="22">
        <v>0</v>
      </c>
      <c r="W1125" s="22">
        <v>0.78989999999999994</v>
      </c>
      <c r="X1125" s="22">
        <v>5.8499999999999996E-2</v>
      </c>
      <c r="Y1125" s="22">
        <v>0</v>
      </c>
      <c r="Z1125" s="22">
        <v>0</v>
      </c>
      <c r="AA1125" s="22">
        <v>0.10349999999999999</v>
      </c>
      <c r="AB1125" s="22">
        <v>4.8099999999999997E-2</v>
      </c>
      <c r="AC1125" s="2">
        <v>553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2">
        <v>0</v>
      </c>
      <c r="F1126" s="22">
        <v>0</v>
      </c>
      <c r="G1126" s="22">
        <v>0.47340000000000004</v>
      </c>
      <c r="H1126" s="22">
        <v>0.35649999999999998</v>
      </c>
      <c r="I1126" s="22">
        <v>0</v>
      </c>
      <c r="J1126" s="22">
        <v>0</v>
      </c>
      <c r="K1126" s="22">
        <v>0.1452</v>
      </c>
      <c r="L1126" s="22">
        <v>2.4900000000000002E-2</v>
      </c>
      <c r="M1126" s="22">
        <v>0</v>
      </c>
      <c r="N1126" s="22">
        <v>0</v>
      </c>
      <c r="O1126" s="22">
        <v>0.20809999999999998</v>
      </c>
      <c r="P1126" s="22">
        <v>0.64480000000000004</v>
      </c>
      <c r="Q1126" s="22">
        <v>0</v>
      </c>
      <c r="R1126" s="22">
        <v>0</v>
      </c>
      <c r="S1126" s="22">
        <v>0.13699999999999998</v>
      </c>
      <c r="T1126" s="22">
        <v>1.01E-2</v>
      </c>
      <c r="U1126" s="22">
        <v>0</v>
      </c>
      <c r="V1126" s="22">
        <v>0</v>
      </c>
      <c r="W1126" s="22">
        <v>0.70140000000000002</v>
      </c>
      <c r="X1126" s="22">
        <v>0.1009</v>
      </c>
      <c r="Y1126" s="22">
        <v>0</v>
      </c>
      <c r="Z1126" s="22">
        <v>0</v>
      </c>
      <c r="AA1126" s="22">
        <v>0.1545</v>
      </c>
      <c r="AB1126" s="22">
        <v>4.3200000000000002E-2</v>
      </c>
      <c r="AC1126" s="2">
        <v>554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2">
        <v>0</v>
      </c>
      <c r="F1127" s="22">
        <v>0</v>
      </c>
      <c r="G1127" s="22">
        <v>0.47560000000000002</v>
      </c>
      <c r="H1127" s="22">
        <v>0.29600000000000004</v>
      </c>
      <c r="I1127" s="22">
        <v>0</v>
      </c>
      <c r="J1127" s="22">
        <v>0</v>
      </c>
      <c r="K1127" s="22">
        <v>0.2034</v>
      </c>
      <c r="L1127" s="22">
        <v>2.5000000000000001E-2</v>
      </c>
      <c r="M1127" s="22">
        <v>0</v>
      </c>
      <c r="N1127" s="22">
        <v>0</v>
      </c>
      <c r="O1127" s="22">
        <v>0.26530000000000004</v>
      </c>
      <c r="P1127" s="22">
        <v>0.52959999999999996</v>
      </c>
      <c r="Q1127" s="22">
        <v>0</v>
      </c>
      <c r="R1127" s="22">
        <v>0</v>
      </c>
      <c r="S1127" s="22">
        <v>0.1923</v>
      </c>
      <c r="T1127" s="22">
        <v>1.2800000000000001E-2</v>
      </c>
      <c r="U1127" s="22">
        <v>0</v>
      </c>
      <c r="V1127" s="22">
        <v>0</v>
      </c>
      <c r="W1127" s="22">
        <v>0.58560000000000001</v>
      </c>
      <c r="X1127" s="22">
        <v>0.17100000000000001</v>
      </c>
      <c r="Y1127" s="22">
        <v>0</v>
      </c>
      <c r="Z1127" s="22">
        <v>0</v>
      </c>
      <c r="AA1127" s="22">
        <v>0.20679999999999998</v>
      </c>
      <c r="AB1127" s="22">
        <v>3.6600000000000001E-2</v>
      </c>
      <c r="AC1127" s="2">
        <v>555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2">
        <v>0</v>
      </c>
      <c r="F1128" s="22">
        <v>0</v>
      </c>
      <c r="G1128" s="22">
        <v>0.44979999999999998</v>
      </c>
      <c r="H1128" s="22">
        <v>0.50029999999999997</v>
      </c>
      <c r="I1128" s="22">
        <v>0</v>
      </c>
      <c r="J1128" s="22">
        <v>0</v>
      </c>
      <c r="K1128" s="22">
        <v>0</v>
      </c>
      <c r="L1128" s="22">
        <v>4.99E-2</v>
      </c>
      <c r="M1128" s="22">
        <v>0</v>
      </c>
      <c r="N1128" s="22">
        <v>0</v>
      </c>
      <c r="O1128" s="22">
        <v>6.2899999999999998E-2</v>
      </c>
      <c r="P1128" s="22">
        <v>0.93389999999999995</v>
      </c>
      <c r="Q1128" s="22">
        <v>0</v>
      </c>
      <c r="R1128" s="22">
        <v>0</v>
      </c>
      <c r="S1128" s="22">
        <v>0</v>
      </c>
      <c r="T1128" s="22">
        <v>3.2000000000000002E-3</v>
      </c>
      <c r="U1128" s="22">
        <v>0</v>
      </c>
      <c r="V1128" s="22">
        <v>0</v>
      </c>
      <c r="W1128" s="22">
        <v>0.87549999999999994</v>
      </c>
      <c r="X1128" s="22">
        <v>1.7500000000000002E-2</v>
      </c>
      <c r="Y1128" s="22">
        <v>0</v>
      </c>
      <c r="Z1128" s="22">
        <v>0</v>
      </c>
      <c r="AA1128" s="22">
        <v>0</v>
      </c>
      <c r="AB1128" s="22">
        <v>0.107</v>
      </c>
      <c r="AC1128" s="2">
        <v>556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2">
        <v>0</v>
      </c>
      <c r="F1129" s="22">
        <v>0</v>
      </c>
      <c r="G1129" s="22">
        <v>0.45140000000000002</v>
      </c>
      <c r="H1129" s="22">
        <v>0.4733</v>
      </c>
      <c r="I1129" s="22">
        <v>0</v>
      </c>
      <c r="J1129" s="22">
        <v>0</v>
      </c>
      <c r="K1129" s="22">
        <v>2.52E-2</v>
      </c>
      <c r="L1129" s="22">
        <v>5.0099999999999999E-2</v>
      </c>
      <c r="M1129" s="22">
        <v>0</v>
      </c>
      <c r="N1129" s="22">
        <v>0</v>
      </c>
      <c r="O1129" s="22">
        <v>6.7900000000000002E-2</v>
      </c>
      <c r="P1129" s="22">
        <v>0.90239999999999998</v>
      </c>
      <c r="Q1129" s="22">
        <v>0</v>
      </c>
      <c r="R1129" s="22">
        <v>0</v>
      </c>
      <c r="S1129" s="22">
        <v>2.52E-2</v>
      </c>
      <c r="T1129" s="22">
        <v>4.5000000000000005E-3</v>
      </c>
      <c r="U1129" s="22">
        <v>0</v>
      </c>
      <c r="V1129" s="22">
        <v>0</v>
      </c>
      <c r="W1129" s="22">
        <v>0.85370000000000001</v>
      </c>
      <c r="X1129" s="22">
        <v>1.3600000000000001E-2</v>
      </c>
      <c r="Y1129" s="22">
        <v>0</v>
      </c>
      <c r="Z1129" s="22">
        <v>0</v>
      </c>
      <c r="AA1129" s="22">
        <v>2.2000000000000002E-2</v>
      </c>
      <c r="AB1129" s="22">
        <v>0.11070000000000001</v>
      </c>
      <c r="AC1129" s="2">
        <v>557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2">
        <v>0</v>
      </c>
      <c r="F1130" s="22">
        <v>0</v>
      </c>
      <c r="G1130" s="22">
        <v>0.44439999999999996</v>
      </c>
      <c r="H1130" s="22">
        <v>0.45640000000000003</v>
      </c>
      <c r="I1130" s="22">
        <v>0</v>
      </c>
      <c r="J1130" s="22">
        <v>0</v>
      </c>
      <c r="K1130" s="22">
        <v>4.9800000000000004E-2</v>
      </c>
      <c r="L1130" s="22">
        <v>4.9400000000000006E-2</v>
      </c>
      <c r="M1130" s="22">
        <v>0</v>
      </c>
      <c r="N1130" s="22">
        <v>0</v>
      </c>
      <c r="O1130" s="22">
        <v>8.5600000000000009E-2</v>
      </c>
      <c r="P1130" s="22">
        <v>0.85659999999999992</v>
      </c>
      <c r="Q1130" s="22">
        <v>0</v>
      </c>
      <c r="R1130" s="22">
        <v>0</v>
      </c>
      <c r="S1130" s="22">
        <v>5.2000000000000005E-2</v>
      </c>
      <c r="T1130" s="22">
        <v>5.7999999999999996E-3</v>
      </c>
      <c r="U1130" s="22">
        <v>0</v>
      </c>
      <c r="V1130" s="22">
        <v>0</v>
      </c>
      <c r="W1130" s="22">
        <v>0.88029999999999997</v>
      </c>
      <c r="X1130" s="22">
        <v>1.49E-2</v>
      </c>
      <c r="Y1130" s="22">
        <v>0</v>
      </c>
      <c r="Z1130" s="22">
        <v>0</v>
      </c>
      <c r="AA1130" s="22">
        <v>4.2199999999999994E-2</v>
      </c>
      <c r="AB1130" s="22">
        <v>6.2600000000000003E-2</v>
      </c>
      <c r="AC1130" s="2">
        <v>558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2">
        <v>0</v>
      </c>
      <c r="F1131" s="22">
        <v>0</v>
      </c>
      <c r="G1131" s="22">
        <v>0.44729999999999998</v>
      </c>
      <c r="H1131" s="22">
        <v>0.40850000000000003</v>
      </c>
      <c r="I1131" s="22">
        <v>0</v>
      </c>
      <c r="J1131" s="22">
        <v>0</v>
      </c>
      <c r="K1131" s="22">
        <v>9.4600000000000004E-2</v>
      </c>
      <c r="L1131" s="22">
        <v>4.9599999999999998E-2</v>
      </c>
      <c r="M1131" s="22">
        <v>0</v>
      </c>
      <c r="N1131" s="22">
        <v>0</v>
      </c>
      <c r="O1131" s="22">
        <v>0.1153</v>
      </c>
      <c r="P1131" s="22">
        <v>0.77910000000000001</v>
      </c>
      <c r="Q1131" s="22">
        <v>0</v>
      </c>
      <c r="R1131" s="22">
        <v>0</v>
      </c>
      <c r="S1131" s="22">
        <v>9.8900000000000002E-2</v>
      </c>
      <c r="T1131" s="22">
        <v>6.7000000000000002E-3</v>
      </c>
      <c r="U1131" s="22">
        <v>0</v>
      </c>
      <c r="V1131" s="22">
        <v>0</v>
      </c>
      <c r="W1131" s="22">
        <v>0.78049999999999997</v>
      </c>
      <c r="X1131" s="22">
        <v>2.7099999999999999E-2</v>
      </c>
      <c r="Y1131" s="22">
        <v>0</v>
      </c>
      <c r="Z1131" s="22">
        <v>0</v>
      </c>
      <c r="AA1131" s="22">
        <v>9.1499999999999998E-2</v>
      </c>
      <c r="AB1131" s="22">
        <v>0.1009</v>
      </c>
      <c r="AC1131" s="2">
        <v>559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2">
        <v>0</v>
      </c>
      <c r="F1132" s="22">
        <v>0</v>
      </c>
      <c r="G1132" s="22">
        <v>0.45119999999999999</v>
      </c>
      <c r="H1132" s="22">
        <v>0.34960000000000002</v>
      </c>
      <c r="I1132" s="22">
        <v>0</v>
      </c>
      <c r="J1132" s="22">
        <v>0</v>
      </c>
      <c r="K1132" s="22">
        <v>0.1492</v>
      </c>
      <c r="L1132" s="22">
        <v>0.05</v>
      </c>
      <c r="M1132" s="22">
        <v>0</v>
      </c>
      <c r="N1132" s="22">
        <v>0</v>
      </c>
      <c r="O1132" s="22">
        <v>0.15529999999999999</v>
      </c>
      <c r="P1132" s="22">
        <v>0.67730000000000001</v>
      </c>
      <c r="Q1132" s="22">
        <v>0</v>
      </c>
      <c r="R1132" s="22">
        <v>0</v>
      </c>
      <c r="S1132" s="22">
        <v>0.15710000000000002</v>
      </c>
      <c r="T1132" s="22">
        <v>1.03E-2</v>
      </c>
      <c r="U1132" s="22">
        <v>0</v>
      </c>
      <c r="V1132" s="22">
        <v>0</v>
      </c>
      <c r="W1132" s="22">
        <v>0.71310000000000007</v>
      </c>
      <c r="X1132" s="22">
        <v>4.9800000000000004E-2</v>
      </c>
      <c r="Y1132" s="22">
        <v>0</v>
      </c>
      <c r="Z1132" s="22">
        <v>0</v>
      </c>
      <c r="AA1132" s="22">
        <v>0.1454</v>
      </c>
      <c r="AB1132" s="22">
        <v>9.1700000000000004E-2</v>
      </c>
      <c r="AC1132" s="2">
        <v>560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2">
        <v>0</v>
      </c>
      <c r="F1133" s="22">
        <v>0</v>
      </c>
      <c r="G1133" s="22">
        <v>0.44750000000000001</v>
      </c>
      <c r="H1133" s="22">
        <v>0.31040000000000001</v>
      </c>
      <c r="I1133" s="22">
        <v>0</v>
      </c>
      <c r="J1133" s="22">
        <v>0</v>
      </c>
      <c r="K1133" s="22">
        <v>0.1923</v>
      </c>
      <c r="L1133" s="22">
        <v>4.9800000000000004E-2</v>
      </c>
      <c r="M1133" s="22">
        <v>0</v>
      </c>
      <c r="N1133" s="22">
        <v>0</v>
      </c>
      <c r="O1133" s="22">
        <v>0.20230000000000001</v>
      </c>
      <c r="P1133" s="22">
        <v>0.58109999999999995</v>
      </c>
      <c r="Q1133" s="22">
        <v>0</v>
      </c>
      <c r="R1133" s="22">
        <v>0</v>
      </c>
      <c r="S1133" s="22">
        <v>0.20309999999999997</v>
      </c>
      <c r="T1133" s="22">
        <v>1.3500000000000002E-2</v>
      </c>
      <c r="U1133" s="22">
        <v>0</v>
      </c>
      <c r="V1133" s="22">
        <v>0</v>
      </c>
      <c r="W1133" s="22">
        <v>0.65480000000000005</v>
      </c>
      <c r="X1133" s="22">
        <v>6.6900000000000001E-2</v>
      </c>
      <c r="Y1133" s="22">
        <v>0</v>
      </c>
      <c r="Z1133" s="22">
        <v>0</v>
      </c>
      <c r="AA1133" s="22">
        <v>0.19359999999999999</v>
      </c>
      <c r="AB1133" s="22">
        <v>8.4700000000000011E-2</v>
      </c>
      <c r="AC1133" s="2">
        <v>561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2">
        <v>0</v>
      </c>
      <c r="F1134" s="22">
        <v>0</v>
      </c>
      <c r="G1134" s="22">
        <v>0.42710000000000004</v>
      </c>
      <c r="H1134" s="22">
        <v>0.49759999999999999</v>
      </c>
      <c r="I1134" s="22">
        <v>0</v>
      </c>
      <c r="J1134" s="22">
        <v>0</v>
      </c>
      <c r="K1134" s="22">
        <v>0</v>
      </c>
      <c r="L1134" s="22">
        <v>7.5300000000000006E-2</v>
      </c>
      <c r="M1134" s="22">
        <v>0</v>
      </c>
      <c r="N1134" s="22">
        <v>0</v>
      </c>
      <c r="O1134" s="22">
        <v>5.2300000000000006E-2</v>
      </c>
      <c r="P1134" s="22">
        <v>0.94340000000000002</v>
      </c>
      <c r="Q1134" s="22">
        <v>0</v>
      </c>
      <c r="R1134" s="22">
        <v>0</v>
      </c>
      <c r="S1134" s="22">
        <v>0</v>
      </c>
      <c r="T1134" s="22">
        <v>4.3E-3</v>
      </c>
      <c r="U1134" s="22">
        <v>0</v>
      </c>
      <c r="V1134" s="22">
        <v>0</v>
      </c>
      <c r="W1134" s="22">
        <v>0.81590000000000007</v>
      </c>
      <c r="X1134" s="22">
        <v>3.8E-3</v>
      </c>
      <c r="Y1134" s="22">
        <v>0</v>
      </c>
      <c r="Z1134" s="22">
        <v>0</v>
      </c>
      <c r="AA1134" s="22">
        <v>0</v>
      </c>
      <c r="AB1134" s="22">
        <v>0.18030000000000002</v>
      </c>
      <c r="AC1134" s="2">
        <v>562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2">
        <v>0</v>
      </c>
      <c r="F1135" s="22">
        <v>0</v>
      </c>
      <c r="G1135" s="22">
        <v>0.4264</v>
      </c>
      <c r="H1135" s="22">
        <v>0.47389999999999999</v>
      </c>
      <c r="I1135" s="22">
        <v>0</v>
      </c>
      <c r="J1135" s="22">
        <v>0</v>
      </c>
      <c r="K1135" s="22">
        <v>2.4500000000000001E-2</v>
      </c>
      <c r="L1135" s="22">
        <v>7.5199999999999989E-2</v>
      </c>
      <c r="M1135" s="22">
        <v>0</v>
      </c>
      <c r="N1135" s="22">
        <v>0</v>
      </c>
      <c r="O1135" s="22">
        <v>5.5099999999999996E-2</v>
      </c>
      <c r="P1135" s="22">
        <v>0.90980000000000005</v>
      </c>
      <c r="Q1135" s="22">
        <v>0</v>
      </c>
      <c r="R1135" s="22">
        <v>0</v>
      </c>
      <c r="S1135" s="22">
        <v>2.9600000000000001E-2</v>
      </c>
      <c r="T1135" s="22">
        <v>5.5000000000000005E-3</v>
      </c>
      <c r="U1135" s="22">
        <v>0</v>
      </c>
      <c r="V1135" s="22">
        <v>0</v>
      </c>
      <c r="W1135" s="22">
        <v>0.79769999999999996</v>
      </c>
      <c r="X1135" s="22">
        <v>5.3E-3</v>
      </c>
      <c r="Y1135" s="22">
        <v>0</v>
      </c>
      <c r="Z1135" s="22">
        <v>0</v>
      </c>
      <c r="AA1135" s="22">
        <v>1.8500000000000003E-2</v>
      </c>
      <c r="AB1135" s="22">
        <v>0.17850000000000002</v>
      </c>
      <c r="AC1135" s="2">
        <v>563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2">
        <v>0</v>
      </c>
      <c r="F1136" s="22">
        <v>0</v>
      </c>
      <c r="G1136" s="22">
        <v>0.43240000000000001</v>
      </c>
      <c r="H1136" s="22">
        <v>0.44189999999999996</v>
      </c>
      <c r="I1136" s="22">
        <v>0</v>
      </c>
      <c r="J1136" s="22">
        <v>0</v>
      </c>
      <c r="K1136" s="22">
        <v>4.9299999999999997E-2</v>
      </c>
      <c r="L1136" s="22">
        <v>7.6399999999999996E-2</v>
      </c>
      <c r="M1136" s="22">
        <v>0</v>
      </c>
      <c r="N1136" s="22">
        <v>0</v>
      </c>
      <c r="O1136" s="22">
        <v>6.5799999999999997E-2</v>
      </c>
      <c r="P1136" s="22">
        <v>0.86269999999999991</v>
      </c>
      <c r="Q1136" s="22">
        <v>0</v>
      </c>
      <c r="R1136" s="22">
        <v>0</v>
      </c>
      <c r="S1136" s="22">
        <v>6.4299999999999996E-2</v>
      </c>
      <c r="T1136" s="22">
        <v>7.1999999999999998E-3</v>
      </c>
      <c r="U1136" s="22">
        <v>0</v>
      </c>
      <c r="V1136" s="22">
        <v>0</v>
      </c>
      <c r="W1136" s="22">
        <v>0.77469999999999994</v>
      </c>
      <c r="X1136" s="22">
        <v>9.7999999999999997E-3</v>
      </c>
      <c r="Y1136" s="22">
        <v>0</v>
      </c>
      <c r="Z1136" s="22">
        <v>0</v>
      </c>
      <c r="AA1136" s="22">
        <v>4.5499999999999999E-2</v>
      </c>
      <c r="AB1136" s="22">
        <v>0.17</v>
      </c>
      <c r="AC1136" s="2">
        <v>564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2">
        <v>0</v>
      </c>
      <c r="F1137" s="22">
        <v>0</v>
      </c>
      <c r="G1137" s="22">
        <v>0.45020000000000004</v>
      </c>
      <c r="H1137" s="22">
        <v>0.37880000000000003</v>
      </c>
      <c r="I1137" s="22">
        <v>0</v>
      </c>
      <c r="J1137" s="22">
        <v>0</v>
      </c>
      <c r="K1137" s="22">
        <v>9.1499999999999998E-2</v>
      </c>
      <c r="L1137" s="22">
        <v>7.9500000000000001E-2</v>
      </c>
      <c r="M1137" s="22">
        <v>0</v>
      </c>
      <c r="N1137" s="22">
        <v>0</v>
      </c>
      <c r="O1137" s="22">
        <v>9.0800000000000006E-2</v>
      </c>
      <c r="P1137" s="22">
        <v>0.78410000000000002</v>
      </c>
      <c r="Q1137" s="22">
        <v>0</v>
      </c>
      <c r="R1137" s="22">
        <v>0</v>
      </c>
      <c r="S1137" s="22">
        <v>0.1166</v>
      </c>
      <c r="T1137" s="22">
        <v>8.5000000000000006E-3</v>
      </c>
      <c r="U1137" s="22">
        <v>0</v>
      </c>
      <c r="V1137" s="22">
        <v>0</v>
      </c>
      <c r="W1137" s="22">
        <v>0.754</v>
      </c>
      <c r="X1137" s="22">
        <v>1.0700000000000001E-2</v>
      </c>
      <c r="Y1137" s="22">
        <v>0</v>
      </c>
      <c r="Z1137" s="22">
        <v>0</v>
      </c>
      <c r="AA1137" s="22">
        <v>6.8199999999999997E-2</v>
      </c>
      <c r="AB1137" s="22">
        <v>0.1671</v>
      </c>
      <c r="AC1137" s="2">
        <v>565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2">
        <v>0</v>
      </c>
      <c r="F1138" s="22">
        <v>0</v>
      </c>
      <c r="G1138" s="22">
        <v>0.44850000000000001</v>
      </c>
      <c r="H1138" s="22">
        <v>0.33799999999999997</v>
      </c>
      <c r="I1138" s="22">
        <v>0</v>
      </c>
      <c r="J1138" s="22">
        <v>0</v>
      </c>
      <c r="K1138" s="22">
        <v>0.1343</v>
      </c>
      <c r="L1138" s="22">
        <v>7.9199999999999993E-2</v>
      </c>
      <c r="M1138" s="22">
        <v>0</v>
      </c>
      <c r="N1138" s="22">
        <v>0</v>
      </c>
      <c r="O1138" s="22">
        <v>0.11849999999999999</v>
      </c>
      <c r="P1138" s="22">
        <v>0.70519999999999994</v>
      </c>
      <c r="Q1138" s="22">
        <v>0</v>
      </c>
      <c r="R1138" s="22">
        <v>0</v>
      </c>
      <c r="S1138" s="22">
        <v>0.1656</v>
      </c>
      <c r="T1138" s="22">
        <v>1.0700000000000001E-2</v>
      </c>
      <c r="U1138" s="22">
        <v>0</v>
      </c>
      <c r="V1138" s="22">
        <v>0</v>
      </c>
      <c r="W1138" s="22">
        <v>0.72420000000000007</v>
      </c>
      <c r="X1138" s="22">
        <v>1.1599999999999999E-2</v>
      </c>
      <c r="Y1138" s="22">
        <v>0</v>
      </c>
      <c r="Z1138" s="22">
        <v>0</v>
      </c>
      <c r="AA1138" s="22">
        <v>0.1048</v>
      </c>
      <c r="AB1138" s="22">
        <v>0.15939999999999999</v>
      </c>
      <c r="AC1138" s="2">
        <v>566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2">
        <v>0</v>
      </c>
      <c r="F1139" s="22">
        <v>0</v>
      </c>
      <c r="G1139" s="22">
        <v>0.43209999999999998</v>
      </c>
      <c r="H1139" s="22">
        <v>0.30659999999999998</v>
      </c>
      <c r="I1139" s="22">
        <v>0</v>
      </c>
      <c r="J1139" s="22">
        <v>0</v>
      </c>
      <c r="K1139" s="22">
        <v>0.18510000000000001</v>
      </c>
      <c r="L1139" s="22">
        <v>7.6200000000000004E-2</v>
      </c>
      <c r="M1139" s="22">
        <v>0</v>
      </c>
      <c r="N1139" s="22">
        <v>0</v>
      </c>
      <c r="O1139" s="22">
        <v>0.14369999999999999</v>
      </c>
      <c r="P1139" s="22">
        <v>0.62219999999999998</v>
      </c>
      <c r="Q1139" s="22">
        <v>0</v>
      </c>
      <c r="R1139" s="22">
        <v>0</v>
      </c>
      <c r="S1139" s="22">
        <v>0.22039999999999998</v>
      </c>
      <c r="T1139" s="22">
        <v>1.37E-2</v>
      </c>
      <c r="U1139" s="22">
        <v>0</v>
      </c>
      <c r="V1139" s="22">
        <v>0</v>
      </c>
      <c r="W1139" s="22">
        <v>0.68059999999999998</v>
      </c>
      <c r="X1139" s="22">
        <v>1.7299999999999999E-2</v>
      </c>
      <c r="Y1139" s="22">
        <v>0</v>
      </c>
      <c r="Z1139" s="22">
        <v>0</v>
      </c>
      <c r="AA1139" s="22">
        <v>0.1527</v>
      </c>
      <c r="AB1139" s="22">
        <v>0.14940000000000001</v>
      </c>
      <c r="AC1139" s="2">
        <v>567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2">
        <v>0</v>
      </c>
      <c r="F1140" s="22">
        <v>0</v>
      </c>
      <c r="G1140" s="22">
        <v>0.40590000000000004</v>
      </c>
      <c r="H1140" s="22">
        <v>0.505</v>
      </c>
      <c r="I1140" s="22">
        <v>0</v>
      </c>
      <c r="J1140" s="22">
        <v>0</v>
      </c>
      <c r="K1140" s="22">
        <v>0</v>
      </c>
      <c r="L1140" s="22">
        <v>8.9099999999999999E-2</v>
      </c>
      <c r="M1140" s="22">
        <v>0</v>
      </c>
      <c r="N1140" s="22">
        <v>0</v>
      </c>
      <c r="O1140" s="22">
        <v>3.9699999999999999E-2</v>
      </c>
      <c r="P1140" s="22">
        <v>0.95430000000000004</v>
      </c>
      <c r="Q1140" s="22">
        <v>0</v>
      </c>
      <c r="R1140" s="22">
        <v>0</v>
      </c>
      <c r="S1140" s="22">
        <v>0</v>
      </c>
      <c r="T1140" s="22">
        <v>6.0000000000000001E-3</v>
      </c>
      <c r="U1140" s="22">
        <v>0</v>
      </c>
      <c r="V1140" s="22">
        <v>0</v>
      </c>
      <c r="W1140" s="22">
        <v>0.79700000000000004</v>
      </c>
      <c r="X1140" s="22">
        <v>3.5999999999999999E-3</v>
      </c>
      <c r="Y1140" s="22">
        <v>0</v>
      </c>
      <c r="Z1140" s="22">
        <v>0</v>
      </c>
      <c r="AA1140" s="22">
        <v>0</v>
      </c>
      <c r="AB1140" s="22">
        <v>0.19940000000000002</v>
      </c>
      <c r="AC1140" s="2">
        <v>568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2">
        <v>0</v>
      </c>
      <c r="F1141" s="22">
        <v>0</v>
      </c>
      <c r="G1141" s="22">
        <v>0.40789999999999998</v>
      </c>
      <c r="H1141" s="22">
        <v>0.47789999999999999</v>
      </c>
      <c r="I1141" s="22">
        <v>0</v>
      </c>
      <c r="J1141" s="22">
        <v>0</v>
      </c>
      <c r="K1141" s="22">
        <v>2.4700000000000003E-2</v>
      </c>
      <c r="L1141" s="22">
        <v>8.9499999999999996E-2</v>
      </c>
      <c r="M1141" s="22">
        <v>0</v>
      </c>
      <c r="N1141" s="22">
        <v>0</v>
      </c>
      <c r="O1141" s="22">
        <v>5.3499999999999999E-2</v>
      </c>
      <c r="P1141" s="22">
        <v>0.90579999999999994</v>
      </c>
      <c r="Q1141" s="22">
        <v>0</v>
      </c>
      <c r="R1141" s="22">
        <v>0</v>
      </c>
      <c r="S1141" s="22">
        <v>3.3500000000000002E-2</v>
      </c>
      <c r="T1141" s="22">
        <v>7.1999999999999998E-3</v>
      </c>
      <c r="U1141" s="22">
        <v>0</v>
      </c>
      <c r="V1141" s="22">
        <v>0</v>
      </c>
      <c r="W1141" s="22">
        <v>0.78790000000000004</v>
      </c>
      <c r="X1141" s="22">
        <v>2.2000000000000001E-3</v>
      </c>
      <c r="Y1141" s="22">
        <v>0</v>
      </c>
      <c r="Z1141" s="22">
        <v>0</v>
      </c>
      <c r="AA1141" s="22">
        <v>1.34E-2</v>
      </c>
      <c r="AB1141" s="22">
        <v>0.19649999999999998</v>
      </c>
      <c r="AC1141" s="2">
        <v>569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2">
        <v>0</v>
      </c>
      <c r="F1142" s="22">
        <v>0</v>
      </c>
      <c r="G1142" s="22">
        <v>0.41499999999999998</v>
      </c>
      <c r="H1142" s="22">
        <v>0.44579999999999997</v>
      </c>
      <c r="I1142" s="22">
        <v>0</v>
      </c>
      <c r="J1142" s="22">
        <v>0</v>
      </c>
      <c r="K1142" s="22">
        <v>4.8099999999999997E-2</v>
      </c>
      <c r="L1142" s="22">
        <v>9.11E-2</v>
      </c>
      <c r="M1142" s="22">
        <v>0</v>
      </c>
      <c r="N1142" s="22">
        <v>0</v>
      </c>
      <c r="O1142" s="22">
        <v>6.2199999999999998E-2</v>
      </c>
      <c r="P1142" s="22">
        <v>0.86519999999999997</v>
      </c>
      <c r="Q1142" s="22">
        <v>0</v>
      </c>
      <c r="R1142" s="22">
        <v>0</v>
      </c>
      <c r="S1142" s="22">
        <v>6.4699999999999994E-2</v>
      </c>
      <c r="T1142" s="22">
        <v>7.9000000000000008E-3</v>
      </c>
      <c r="U1142" s="22">
        <v>0</v>
      </c>
      <c r="V1142" s="22">
        <v>0</v>
      </c>
      <c r="W1142" s="22">
        <v>0.77010000000000001</v>
      </c>
      <c r="X1142" s="22">
        <v>3.2000000000000002E-3</v>
      </c>
      <c r="Y1142" s="22">
        <v>0</v>
      </c>
      <c r="Z1142" s="22">
        <v>0</v>
      </c>
      <c r="AA1142" s="22">
        <v>3.1800000000000002E-2</v>
      </c>
      <c r="AB1142" s="22">
        <v>0.19489999999999999</v>
      </c>
      <c r="AC1142" s="2">
        <v>570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2">
        <v>0</v>
      </c>
      <c r="F1143" s="22">
        <v>0</v>
      </c>
      <c r="G1143" s="22">
        <v>0.41070000000000001</v>
      </c>
      <c r="H1143" s="22">
        <v>0.40539999999999998</v>
      </c>
      <c r="I1143" s="22">
        <v>0</v>
      </c>
      <c r="J1143" s="22">
        <v>0</v>
      </c>
      <c r="K1143" s="22">
        <v>9.3800000000000008E-2</v>
      </c>
      <c r="L1143" s="22">
        <v>9.01E-2</v>
      </c>
      <c r="M1143" s="22">
        <v>0</v>
      </c>
      <c r="N1143" s="22">
        <v>0</v>
      </c>
      <c r="O1143" s="22">
        <v>8.48E-2</v>
      </c>
      <c r="P1143" s="22">
        <v>0.77879999999999994</v>
      </c>
      <c r="Q1143" s="22">
        <v>0</v>
      </c>
      <c r="R1143" s="22">
        <v>0</v>
      </c>
      <c r="S1143" s="22">
        <v>0.12609999999999999</v>
      </c>
      <c r="T1143" s="22">
        <v>1.03E-2</v>
      </c>
      <c r="U1143" s="22">
        <v>0</v>
      </c>
      <c r="V1143" s="22">
        <v>0</v>
      </c>
      <c r="W1143" s="22">
        <v>0.74470000000000003</v>
      </c>
      <c r="X1143" s="22">
        <v>4.0999999999999995E-3</v>
      </c>
      <c r="Y1143" s="22">
        <v>0</v>
      </c>
      <c r="Z1143" s="22">
        <v>0</v>
      </c>
      <c r="AA1143" s="22">
        <v>5.7699999999999994E-2</v>
      </c>
      <c r="AB1143" s="22">
        <v>0.19350000000000001</v>
      </c>
      <c r="AC1143" s="2">
        <v>571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2">
        <v>0</v>
      </c>
      <c r="F1144" s="22">
        <v>0</v>
      </c>
      <c r="G1144" s="22">
        <v>0.40970000000000001</v>
      </c>
      <c r="H1144" s="22">
        <v>0.35520000000000002</v>
      </c>
      <c r="I1144" s="22">
        <v>0</v>
      </c>
      <c r="J1144" s="22">
        <v>0</v>
      </c>
      <c r="K1144" s="22">
        <v>0.14510000000000001</v>
      </c>
      <c r="L1144" s="22">
        <v>0.09</v>
      </c>
      <c r="M1144" s="22">
        <v>0</v>
      </c>
      <c r="N1144" s="22">
        <v>0</v>
      </c>
      <c r="O1144" s="22">
        <v>0.11380000000000001</v>
      </c>
      <c r="P1144" s="22">
        <v>0.6765000000000001</v>
      </c>
      <c r="Q1144" s="22">
        <v>0</v>
      </c>
      <c r="R1144" s="22">
        <v>0</v>
      </c>
      <c r="S1144" s="22">
        <v>0.19510000000000002</v>
      </c>
      <c r="T1144" s="22">
        <v>1.46E-2</v>
      </c>
      <c r="U1144" s="22">
        <v>0</v>
      </c>
      <c r="V1144" s="22">
        <v>0</v>
      </c>
      <c r="W1144" s="22">
        <v>0.70989999999999998</v>
      </c>
      <c r="X1144" s="22">
        <v>4.0000000000000001E-3</v>
      </c>
      <c r="Y1144" s="22">
        <v>0</v>
      </c>
      <c r="Z1144" s="22">
        <v>0</v>
      </c>
      <c r="AA1144" s="22">
        <v>9.3900000000000011E-2</v>
      </c>
      <c r="AB1144" s="22">
        <v>0.19219999999999998</v>
      </c>
      <c r="AC1144" s="2">
        <v>572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2">
        <v>0</v>
      </c>
      <c r="F1145" s="22">
        <v>0</v>
      </c>
      <c r="G1145" s="22">
        <v>0.41600000000000004</v>
      </c>
      <c r="H1145" s="22">
        <v>0.2964</v>
      </c>
      <c r="I1145" s="22">
        <v>0</v>
      </c>
      <c r="J1145" s="22">
        <v>0</v>
      </c>
      <c r="K1145" s="22">
        <v>0.1963</v>
      </c>
      <c r="L1145" s="22">
        <v>9.1300000000000006E-2</v>
      </c>
      <c r="M1145" s="22">
        <v>0</v>
      </c>
      <c r="N1145" s="22">
        <v>0</v>
      </c>
      <c r="O1145" s="22">
        <v>0.1552</v>
      </c>
      <c r="P1145" s="22">
        <v>0.5786</v>
      </c>
      <c r="Q1145" s="22">
        <v>0</v>
      </c>
      <c r="R1145" s="22">
        <v>0</v>
      </c>
      <c r="S1145" s="22">
        <v>0.24710000000000001</v>
      </c>
      <c r="T1145" s="22">
        <v>1.9099999999999999E-2</v>
      </c>
      <c r="U1145" s="22">
        <v>0</v>
      </c>
      <c r="V1145" s="22">
        <v>0</v>
      </c>
      <c r="W1145" s="22">
        <v>0.67720000000000002</v>
      </c>
      <c r="X1145" s="22">
        <v>3.7000000000000002E-3</v>
      </c>
      <c r="Y1145" s="22">
        <v>0</v>
      </c>
      <c r="Z1145" s="22">
        <v>0</v>
      </c>
      <c r="AA1145" s="22">
        <v>0.14330000000000001</v>
      </c>
      <c r="AB1145" s="22">
        <v>0.17579999999999998</v>
      </c>
      <c r="AC1145" s="2">
        <v>573</v>
      </c>
    </row>
    <row r="1146" spans="1:29" x14ac:dyDescent="0.25">
      <c r="A1146" s="2">
        <v>46</v>
      </c>
      <c r="B1146" s="2" t="s">
        <v>2</v>
      </c>
      <c r="C1146" s="2">
        <v>303.2</v>
      </c>
      <c r="D1146" s="2">
        <v>1</v>
      </c>
      <c r="E1146" s="22">
        <v>0</v>
      </c>
      <c r="F1146" s="22">
        <v>0</v>
      </c>
      <c r="G1146" s="22">
        <v>0.5</v>
      </c>
      <c r="H1146" s="23">
        <v>0.5</v>
      </c>
      <c r="I1146" s="22">
        <v>0</v>
      </c>
      <c r="J1146" s="22">
        <v>0</v>
      </c>
      <c r="K1146" s="22">
        <v>0</v>
      </c>
      <c r="L1146" s="22">
        <v>0</v>
      </c>
      <c r="M1146" s="22">
        <v>0</v>
      </c>
      <c r="N1146" s="22">
        <v>0</v>
      </c>
      <c r="O1146" s="22">
        <v>0.32400000000000001</v>
      </c>
      <c r="P1146" s="22">
        <v>0.67600000000000005</v>
      </c>
      <c r="Q1146" s="22">
        <v>0</v>
      </c>
      <c r="R1146" s="22">
        <v>0</v>
      </c>
      <c r="S1146" s="22">
        <v>0</v>
      </c>
      <c r="T1146" s="22">
        <v>0</v>
      </c>
      <c r="U1146" s="22">
        <v>0</v>
      </c>
      <c r="V1146" s="22">
        <v>0</v>
      </c>
      <c r="W1146" s="22">
        <v>0.72130000000000005</v>
      </c>
      <c r="X1146" s="22">
        <v>0.2787</v>
      </c>
      <c r="Y1146" s="22">
        <v>0</v>
      </c>
      <c r="Z1146" s="22">
        <v>0</v>
      </c>
      <c r="AA1146" s="22">
        <v>0</v>
      </c>
      <c r="AB1146" s="22">
        <v>0</v>
      </c>
      <c r="AC1146" s="2">
        <v>574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2">
        <v>0</v>
      </c>
      <c r="F1147" s="22">
        <v>0</v>
      </c>
      <c r="G1147" s="22">
        <v>0.50009999999999999</v>
      </c>
      <c r="H1147" s="23">
        <v>0.49440000000000001</v>
      </c>
      <c r="I1147" s="22">
        <v>0</v>
      </c>
      <c r="J1147" s="22">
        <v>0</v>
      </c>
      <c r="K1147" s="22">
        <v>5.4999999999999997E-3</v>
      </c>
      <c r="L1147" s="22">
        <v>0</v>
      </c>
      <c r="M1147" s="22">
        <v>0</v>
      </c>
      <c r="N1147" s="22">
        <v>0</v>
      </c>
      <c r="O1147" s="22">
        <v>0.3352</v>
      </c>
      <c r="P1147" s="22">
        <v>0.66</v>
      </c>
      <c r="Q1147" s="22">
        <v>0</v>
      </c>
      <c r="R1147" s="22">
        <v>0</v>
      </c>
      <c r="S1147" s="22">
        <v>4.7999999999999996E-3</v>
      </c>
      <c r="T1147" s="22">
        <v>0</v>
      </c>
      <c r="U1147" s="22">
        <v>0</v>
      </c>
      <c r="V1147" s="22">
        <v>0</v>
      </c>
      <c r="W1147" s="22">
        <v>0.70989999999999998</v>
      </c>
      <c r="X1147" s="22">
        <v>0.28410000000000002</v>
      </c>
      <c r="Y1147" s="22">
        <v>0</v>
      </c>
      <c r="Z1147" s="22">
        <v>0</v>
      </c>
      <c r="AA1147" s="22">
        <v>6.0000000000000001E-3</v>
      </c>
      <c r="AB1147" s="22">
        <v>0</v>
      </c>
      <c r="AC1147" s="2">
        <v>575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2">
        <v>0</v>
      </c>
      <c r="F1148" s="22">
        <v>0</v>
      </c>
      <c r="G1148" s="22">
        <v>0.5</v>
      </c>
      <c r="H1148" s="23">
        <v>0.48949999999999999</v>
      </c>
      <c r="I1148" s="22">
        <v>0</v>
      </c>
      <c r="J1148" s="22">
        <v>0</v>
      </c>
      <c r="K1148" s="22">
        <v>1.0500000000000001E-2</v>
      </c>
      <c r="L1148" s="22">
        <v>0</v>
      </c>
      <c r="M1148" s="22">
        <v>0</v>
      </c>
      <c r="N1148" s="22">
        <v>0</v>
      </c>
      <c r="O1148" s="22">
        <v>0.39450000000000002</v>
      </c>
      <c r="P1148" s="22">
        <v>0.59550000000000003</v>
      </c>
      <c r="Q1148" s="22">
        <v>0</v>
      </c>
      <c r="R1148" s="22">
        <v>0</v>
      </c>
      <c r="S1148" s="22">
        <v>0.01</v>
      </c>
      <c r="T1148" s="22">
        <v>0</v>
      </c>
      <c r="U1148" s="22">
        <v>0</v>
      </c>
      <c r="V1148" s="22">
        <v>0</v>
      </c>
      <c r="W1148" s="22">
        <v>0.64259999999999995</v>
      </c>
      <c r="X1148" s="22">
        <v>0.34589999999999999</v>
      </c>
      <c r="Y1148" s="22">
        <v>0</v>
      </c>
      <c r="Z1148" s="22">
        <v>0</v>
      </c>
      <c r="AA1148" s="22">
        <v>1.15E-2</v>
      </c>
      <c r="AB1148" s="22">
        <v>0</v>
      </c>
      <c r="AC1148" s="2">
        <v>576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2">
        <v>0</v>
      </c>
      <c r="F1149" s="22">
        <v>0</v>
      </c>
      <c r="G1149" s="22">
        <v>0.5</v>
      </c>
      <c r="H1149" s="23">
        <v>0.48749999999999999</v>
      </c>
      <c r="I1149" s="22">
        <v>0</v>
      </c>
      <c r="J1149" s="22">
        <v>0</v>
      </c>
      <c r="K1149" s="22">
        <v>1.2500000000000001E-2</v>
      </c>
      <c r="L1149" s="22">
        <v>0</v>
      </c>
      <c r="M1149" s="22">
        <v>0</v>
      </c>
      <c r="N1149" s="22">
        <v>0</v>
      </c>
      <c r="O1149" s="22">
        <v>0.4022</v>
      </c>
      <c r="P1149" s="22">
        <v>0.58640000000000003</v>
      </c>
      <c r="Q1149" s="22">
        <v>0</v>
      </c>
      <c r="R1149" s="22">
        <v>0</v>
      </c>
      <c r="S1149" s="22">
        <v>1.14E-2</v>
      </c>
      <c r="T1149" s="22">
        <v>0</v>
      </c>
      <c r="U1149" s="22">
        <v>0</v>
      </c>
      <c r="V1149" s="22">
        <v>0</v>
      </c>
      <c r="W1149" s="22">
        <v>0.62680000000000002</v>
      </c>
      <c r="X1149" s="22">
        <v>0.3599</v>
      </c>
      <c r="Y1149" s="22">
        <v>0</v>
      </c>
      <c r="Z1149" s="22">
        <v>0</v>
      </c>
      <c r="AA1149" s="22">
        <v>1.3299999999999999E-2</v>
      </c>
      <c r="AB1149" s="22">
        <v>0</v>
      </c>
      <c r="AC1149" s="2">
        <v>577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2">
        <v>0</v>
      </c>
      <c r="F1150" s="22">
        <v>0</v>
      </c>
      <c r="G1150" s="22">
        <v>0.50009999999999999</v>
      </c>
      <c r="H1150" s="23">
        <v>0.48449999999999999</v>
      </c>
      <c r="I1150" s="22">
        <v>0</v>
      </c>
      <c r="J1150" s="22">
        <v>0</v>
      </c>
      <c r="K1150" s="22">
        <v>1.54E-2</v>
      </c>
      <c r="L1150" s="22">
        <v>0</v>
      </c>
      <c r="M1150" s="22">
        <v>0</v>
      </c>
      <c r="N1150" s="22">
        <v>0</v>
      </c>
      <c r="O1150" s="22">
        <v>0.43640000000000001</v>
      </c>
      <c r="P1150" s="22">
        <v>0.54900000000000004</v>
      </c>
      <c r="Q1150" s="22">
        <v>0</v>
      </c>
      <c r="R1150" s="22">
        <v>0</v>
      </c>
      <c r="S1150" s="22">
        <v>1.46E-2</v>
      </c>
      <c r="T1150" s="22">
        <v>0</v>
      </c>
      <c r="U1150" s="22">
        <v>0</v>
      </c>
      <c r="V1150" s="22">
        <v>0</v>
      </c>
      <c r="W1150" s="22">
        <v>0.5948</v>
      </c>
      <c r="X1150" s="22">
        <v>0.38900000000000001</v>
      </c>
      <c r="Y1150" s="22">
        <v>0</v>
      </c>
      <c r="Z1150" s="22">
        <v>0</v>
      </c>
      <c r="AA1150" s="22">
        <v>1.6199999999999999E-2</v>
      </c>
      <c r="AB1150" s="22">
        <v>0</v>
      </c>
      <c r="AC1150" s="2">
        <v>578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2">
        <v>0</v>
      </c>
      <c r="F1151" s="22">
        <v>0</v>
      </c>
      <c r="G1151" s="22">
        <v>0.50009999999999999</v>
      </c>
      <c r="H1151" s="23">
        <v>0.49440000000000001</v>
      </c>
      <c r="I1151" s="22">
        <v>0</v>
      </c>
      <c r="J1151" s="22">
        <v>0</v>
      </c>
      <c r="K1151" s="22">
        <v>5.4999999999999997E-3</v>
      </c>
      <c r="L1151" s="22">
        <v>0</v>
      </c>
      <c r="M1151" s="22">
        <v>0</v>
      </c>
      <c r="N1151" s="22">
        <v>0</v>
      </c>
      <c r="O1151" s="22">
        <v>0.3352</v>
      </c>
      <c r="P1151" s="22">
        <v>0.66</v>
      </c>
      <c r="Q1151" s="22">
        <v>0</v>
      </c>
      <c r="R1151" s="22">
        <v>0</v>
      </c>
      <c r="S1151" s="22">
        <v>4.7999999999999996E-3</v>
      </c>
      <c r="T1151" s="22">
        <v>0</v>
      </c>
      <c r="U1151" s="22">
        <v>0</v>
      </c>
      <c r="V1151" s="22">
        <v>0</v>
      </c>
      <c r="W1151" s="22">
        <v>0.70989999999999998</v>
      </c>
      <c r="X1151" s="22">
        <v>0.28410000000000002</v>
      </c>
      <c r="Y1151" s="22">
        <v>0</v>
      </c>
      <c r="Z1151" s="22">
        <v>0</v>
      </c>
      <c r="AA1151" s="22">
        <v>6.0000000000000001E-3</v>
      </c>
      <c r="AB1151" s="22">
        <v>0</v>
      </c>
      <c r="AC1151" s="2">
        <v>579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2">
        <v>0</v>
      </c>
      <c r="F1152" s="22">
        <v>0</v>
      </c>
      <c r="G1152" s="22">
        <v>0.5</v>
      </c>
      <c r="H1152" s="23">
        <v>0.48949999999999999</v>
      </c>
      <c r="I1152" s="22">
        <v>0</v>
      </c>
      <c r="J1152" s="22">
        <v>0</v>
      </c>
      <c r="K1152" s="22">
        <v>1.0500000000000001E-2</v>
      </c>
      <c r="L1152" s="22">
        <v>0</v>
      </c>
      <c r="M1152" s="22">
        <v>0</v>
      </c>
      <c r="N1152" s="22">
        <v>0</v>
      </c>
      <c r="O1152" s="22">
        <v>0.39450000000000002</v>
      </c>
      <c r="P1152" s="22">
        <v>0.59550000000000003</v>
      </c>
      <c r="Q1152" s="22">
        <v>0</v>
      </c>
      <c r="R1152" s="22">
        <v>0</v>
      </c>
      <c r="S1152" s="22">
        <v>0.01</v>
      </c>
      <c r="T1152" s="22">
        <v>0</v>
      </c>
      <c r="U1152" s="22">
        <v>0</v>
      </c>
      <c r="V1152" s="22">
        <v>0</v>
      </c>
      <c r="W1152" s="22">
        <v>0.64259999999999995</v>
      </c>
      <c r="X1152" s="22">
        <v>0.34589999999999999</v>
      </c>
      <c r="Y1152" s="22">
        <v>0</v>
      </c>
      <c r="Z1152" s="22">
        <v>0</v>
      </c>
      <c r="AA1152" s="22">
        <v>1.15E-2</v>
      </c>
      <c r="AB1152" s="22">
        <v>0</v>
      </c>
      <c r="AC1152" s="2">
        <v>580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2">
        <v>0</v>
      </c>
      <c r="F1153" s="22">
        <v>0</v>
      </c>
      <c r="G1153" s="22">
        <v>0.5</v>
      </c>
      <c r="H1153" s="23">
        <v>0.48749999999999999</v>
      </c>
      <c r="I1153" s="22">
        <v>0</v>
      </c>
      <c r="J1153" s="22">
        <v>0</v>
      </c>
      <c r="K1153" s="22">
        <v>1.2500000000000001E-2</v>
      </c>
      <c r="L1153" s="22">
        <v>0</v>
      </c>
      <c r="M1153" s="22">
        <v>0</v>
      </c>
      <c r="N1153" s="22">
        <v>0</v>
      </c>
      <c r="O1153" s="22">
        <v>0.4022</v>
      </c>
      <c r="P1153" s="22">
        <v>0.58640000000000003</v>
      </c>
      <c r="Q1153" s="22">
        <v>0</v>
      </c>
      <c r="R1153" s="22">
        <v>0</v>
      </c>
      <c r="S1153" s="22">
        <v>1.14E-2</v>
      </c>
      <c r="T1153" s="22">
        <v>0</v>
      </c>
      <c r="U1153" s="22">
        <v>0</v>
      </c>
      <c r="V1153" s="22">
        <v>0</v>
      </c>
      <c r="W1153" s="22">
        <v>0.62680000000000002</v>
      </c>
      <c r="X1153" s="22">
        <v>0.3599</v>
      </c>
      <c r="Y1153" s="22">
        <v>0</v>
      </c>
      <c r="Z1153" s="22">
        <v>0</v>
      </c>
      <c r="AA1153" s="22">
        <v>1.3299999999999999E-2</v>
      </c>
      <c r="AB1153" s="22">
        <v>0</v>
      </c>
      <c r="AC1153" s="2">
        <v>581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2">
        <v>0</v>
      </c>
      <c r="F1154" s="22">
        <v>0</v>
      </c>
      <c r="G1154" s="22">
        <v>0.47210000000000002</v>
      </c>
      <c r="H1154" s="23">
        <v>0.5</v>
      </c>
      <c r="I1154" s="22">
        <v>0</v>
      </c>
      <c r="J1154" s="22">
        <v>0</v>
      </c>
      <c r="K1154" s="22">
        <v>0</v>
      </c>
      <c r="L1154" s="22">
        <v>2.7900000000000001E-2</v>
      </c>
      <c r="M1154" s="22">
        <v>0</v>
      </c>
      <c r="N1154" s="22">
        <v>0</v>
      </c>
      <c r="O1154" s="22">
        <v>9.9400000000000002E-2</v>
      </c>
      <c r="P1154" s="22">
        <v>0.89300000000000002</v>
      </c>
      <c r="Q1154" s="22">
        <v>0</v>
      </c>
      <c r="R1154" s="22">
        <v>0</v>
      </c>
      <c r="S1154" s="22">
        <v>0</v>
      </c>
      <c r="T1154" s="22">
        <v>7.6E-3</v>
      </c>
      <c r="U1154" s="22">
        <v>0</v>
      </c>
      <c r="V1154" s="22">
        <v>0</v>
      </c>
      <c r="W1154" s="22">
        <v>0.88549999999999995</v>
      </c>
      <c r="X1154" s="22">
        <v>4.6800000000000001E-2</v>
      </c>
      <c r="Y1154" s="22">
        <v>0</v>
      </c>
      <c r="Z1154" s="22">
        <v>0</v>
      </c>
      <c r="AA1154" s="22">
        <v>0</v>
      </c>
      <c r="AB1154" s="22">
        <v>6.7699999999999996E-2</v>
      </c>
      <c r="AC1154" s="2">
        <v>582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2">
        <v>0</v>
      </c>
      <c r="F1155" s="22">
        <v>0</v>
      </c>
      <c r="G1155" s="22">
        <v>0.47210000000000002</v>
      </c>
      <c r="H1155" s="23">
        <v>0.49459999999999998</v>
      </c>
      <c r="I1155" s="22">
        <v>0</v>
      </c>
      <c r="J1155" s="22">
        <v>0</v>
      </c>
      <c r="K1155" s="22">
        <v>5.4999999999999997E-3</v>
      </c>
      <c r="L1155" s="22">
        <v>2.7799999999999998E-2</v>
      </c>
      <c r="M1155" s="22">
        <v>0</v>
      </c>
      <c r="N1155" s="22">
        <v>0</v>
      </c>
      <c r="O1155" s="22">
        <v>0.10639999999999999</v>
      </c>
      <c r="P1155" s="22">
        <v>0.88390000000000002</v>
      </c>
      <c r="Q1155" s="22">
        <v>0</v>
      </c>
      <c r="R1155" s="22">
        <v>0</v>
      </c>
      <c r="S1155" s="22">
        <v>2.7000000000000001E-3</v>
      </c>
      <c r="T1155" s="22">
        <v>7.0000000000000001E-3</v>
      </c>
      <c r="U1155" s="22">
        <v>0</v>
      </c>
      <c r="V1155" s="22">
        <v>0</v>
      </c>
      <c r="W1155" s="22">
        <v>0.86480000000000001</v>
      </c>
      <c r="X1155" s="22">
        <v>5.1999999999999998E-2</v>
      </c>
      <c r="Y1155" s="22">
        <v>0</v>
      </c>
      <c r="Z1155" s="22">
        <v>0</v>
      </c>
      <c r="AA1155" s="22">
        <v>6.7999999999999996E-3</v>
      </c>
      <c r="AB1155" s="22">
        <v>7.6399999999999996E-2</v>
      </c>
      <c r="AC1155" s="2">
        <v>583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2">
        <v>0</v>
      </c>
      <c r="F1156" s="22">
        <v>0</v>
      </c>
      <c r="G1156" s="22">
        <v>0.47210000000000002</v>
      </c>
      <c r="H1156" s="23">
        <v>0.48930000000000001</v>
      </c>
      <c r="I1156" s="22">
        <v>0</v>
      </c>
      <c r="J1156" s="22">
        <v>0</v>
      </c>
      <c r="K1156" s="22">
        <v>1.0699999999999999E-2</v>
      </c>
      <c r="L1156" s="22">
        <v>2.7900000000000001E-2</v>
      </c>
      <c r="M1156" s="22">
        <v>0</v>
      </c>
      <c r="N1156" s="22">
        <v>0</v>
      </c>
      <c r="O1156" s="22">
        <v>0.11990000000000001</v>
      </c>
      <c r="P1156" s="22">
        <v>0.86560000000000004</v>
      </c>
      <c r="Q1156" s="22">
        <v>0</v>
      </c>
      <c r="R1156" s="22">
        <v>0</v>
      </c>
      <c r="S1156" s="22">
        <v>8.8999999999999999E-3</v>
      </c>
      <c r="T1156" s="22">
        <v>5.5999999999999999E-3</v>
      </c>
      <c r="U1156" s="22">
        <v>0</v>
      </c>
      <c r="V1156" s="22">
        <v>0</v>
      </c>
      <c r="W1156" s="22">
        <v>0.88429999999999997</v>
      </c>
      <c r="X1156" s="22">
        <v>4.6800000000000001E-2</v>
      </c>
      <c r="Y1156" s="22">
        <v>0</v>
      </c>
      <c r="Z1156" s="22">
        <v>0</v>
      </c>
      <c r="AA1156" s="22">
        <v>1.26E-2</v>
      </c>
      <c r="AB1156" s="22">
        <v>5.6300000000000003E-2</v>
      </c>
      <c r="AC1156" s="2">
        <v>584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2">
        <v>0</v>
      </c>
      <c r="F1157" s="22">
        <v>0</v>
      </c>
      <c r="G1157" s="22">
        <v>0.47210000000000002</v>
      </c>
      <c r="H1157" s="23">
        <v>0.47949999999999998</v>
      </c>
      <c r="I1157" s="22">
        <v>0</v>
      </c>
      <c r="J1157" s="22">
        <v>0</v>
      </c>
      <c r="K1157" s="22">
        <v>2.0500000000000001E-2</v>
      </c>
      <c r="L1157" s="22">
        <v>2.7900000000000001E-2</v>
      </c>
      <c r="M1157" s="22">
        <v>0</v>
      </c>
      <c r="N1157" s="22">
        <v>0</v>
      </c>
      <c r="O1157" s="22">
        <v>0.1176</v>
      </c>
      <c r="P1157" s="22">
        <v>0.85929999999999995</v>
      </c>
      <c r="Q1157" s="22">
        <v>0</v>
      </c>
      <c r="R1157" s="22">
        <v>0</v>
      </c>
      <c r="S1157" s="22">
        <v>1.7600000000000001E-2</v>
      </c>
      <c r="T1157" s="22">
        <v>5.4999999999999997E-3</v>
      </c>
      <c r="U1157" s="22">
        <v>0</v>
      </c>
      <c r="V1157" s="22">
        <v>0</v>
      </c>
      <c r="W1157" s="22">
        <v>0.85550000000000004</v>
      </c>
      <c r="X1157" s="22">
        <v>5.5800000000000002E-2</v>
      </c>
      <c r="Y1157" s="22">
        <v>0</v>
      </c>
      <c r="Z1157" s="22">
        <v>0</v>
      </c>
      <c r="AA1157" s="22">
        <v>2.5499999999999998E-2</v>
      </c>
      <c r="AB1157" s="22">
        <v>6.3200000000000006E-2</v>
      </c>
      <c r="AC1157" s="2">
        <v>585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2">
        <v>0</v>
      </c>
      <c r="F1158" s="22">
        <v>0</v>
      </c>
      <c r="G1158" s="22">
        <v>0.47210000000000002</v>
      </c>
      <c r="H1158" s="23">
        <v>0.45950000000000002</v>
      </c>
      <c r="I1158" s="22">
        <v>0</v>
      </c>
      <c r="J1158" s="22">
        <v>0</v>
      </c>
      <c r="K1158" s="22">
        <v>4.0500000000000001E-2</v>
      </c>
      <c r="L1158" s="22">
        <v>2.7900000000000001E-2</v>
      </c>
      <c r="M1158" s="22">
        <v>0</v>
      </c>
      <c r="N1158" s="22">
        <v>0</v>
      </c>
      <c r="O1158" s="22">
        <v>0.1537</v>
      </c>
      <c r="P1158" s="22">
        <v>0.80300000000000005</v>
      </c>
      <c r="Q1158" s="22">
        <v>0</v>
      </c>
      <c r="R1158" s="22">
        <v>0</v>
      </c>
      <c r="S1158" s="22">
        <v>3.5700000000000003E-2</v>
      </c>
      <c r="T1158" s="22">
        <v>7.6E-3</v>
      </c>
      <c r="U1158" s="22">
        <v>0</v>
      </c>
      <c r="V1158" s="22">
        <v>0</v>
      </c>
      <c r="W1158" s="22">
        <v>0.81410000000000005</v>
      </c>
      <c r="X1158" s="22">
        <v>7.6399999999999996E-2</v>
      </c>
      <c r="Y1158" s="22">
        <v>0</v>
      </c>
      <c r="Z1158" s="22">
        <v>0</v>
      </c>
      <c r="AA1158" s="22">
        <v>4.9200000000000001E-2</v>
      </c>
      <c r="AB1158" s="22">
        <v>6.0299999999999999E-2</v>
      </c>
      <c r="AC1158" s="2">
        <v>586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2">
        <v>0</v>
      </c>
      <c r="F1159" s="22">
        <v>0</v>
      </c>
      <c r="G1159" s="22">
        <v>0.47220000000000001</v>
      </c>
      <c r="H1159" s="23">
        <v>0.43940000000000001</v>
      </c>
      <c r="I1159" s="22">
        <v>0</v>
      </c>
      <c r="J1159" s="22">
        <v>0</v>
      </c>
      <c r="K1159" s="22">
        <v>6.0499999999999998E-2</v>
      </c>
      <c r="L1159" s="22">
        <v>2.7900000000000001E-2</v>
      </c>
      <c r="M1159" s="22">
        <v>0</v>
      </c>
      <c r="N1159" s="22">
        <v>0</v>
      </c>
      <c r="O1159" s="22">
        <v>0.16919999999999999</v>
      </c>
      <c r="P1159" s="22">
        <v>0.76490000000000002</v>
      </c>
      <c r="Q1159" s="22">
        <v>0</v>
      </c>
      <c r="R1159" s="22">
        <v>0</v>
      </c>
      <c r="S1159" s="22">
        <v>5.4199999999999998E-2</v>
      </c>
      <c r="T1159" s="22">
        <v>1.17E-2</v>
      </c>
      <c r="U1159" s="22">
        <v>0</v>
      </c>
      <c r="V1159" s="22">
        <v>0</v>
      </c>
      <c r="W1159" s="22">
        <v>0.78469999999999995</v>
      </c>
      <c r="X1159" s="22">
        <v>9.2399999999999996E-2</v>
      </c>
      <c r="Y1159" s="22">
        <v>0</v>
      </c>
      <c r="Z1159" s="22">
        <v>0</v>
      </c>
      <c r="AA1159" s="22">
        <v>7.2700000000000001E-2</v>
      </c>
      <c r="AB1159" s="22">
        <v>5.0200000000000002E-2</v>
      </c>
      <c r="AC1159" s="2">
        <v>587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2">
        <v>0</v>
      </c>
      <c r="F1160" s="22">
        <v>0</v>
      </c>
      <c r="G1160" s="22">
        <v>0.4728</v>
      </c>
      <c r="H1160" s="23">
        <v>0.41889999999999999</v>
      </c>
      <c r="I1160" s="22">
        <v>0</v>
      </c>
      <c r="J1160" s="22">
        <v>0</v>
      </c>
      <c r="K1160" s="22">
        <v>8.0399999999999999E-2</v>
      </c>
      <c r="L1160" s="22">
        <v>2.7900000000000001E-2</v>
      </c>
      <c r="M1160" s="22">
        <v>0</v>
      </c>
      <c r="N1160" s="22">
        <v>0</v>
      </c>
      <c r="O1160" s="22">
        <v>0.20979999999999999</v>
      </c>
      <c r="P1160" s="22">
        <v>0.7087</v>
      </c>
      <c r="Q1160" s="22">
        <v>0</v>
      </c>
      <c r="R1160" s="22">
        <v>0</v>
      </c>
      <c r="S1160" s="22">
        <v>6.9099999999999995E-2</v>
      </c>
      <c r="T1160" s="22">
        <v>1.24E-2</v>
      </c>
      <c r="U1160" s="22">
        <v>0</v>
      </c>
      <c r="V1160" s="22">
        <v>0</v>
      </c>
      <c r="W1160" s="22">
        <v>0.77110000000000001</v>
      </c>
      <c r="X1160" s="22">
        <v>9.01E-2</v>
      </c>
      <c r="Y1160" s="22">
        <v>0</v>
      </c>
      <c r="Z1160" s="22">
        <v>0</v>
      </c>
      <c r="AA1160" s="22">
        <v>9.1300000000000006E-2</v>
      </c>
      <c r="AB1160" s="22">
        <v>4.7500000000000001E-2</v>
      </c>
      <c r="AC1160" s="2">
        <v>588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2">
        <v>0</v>
      </c>
      <c r="F1161" s="22">
        <v>0</v>
      </c>
      <c r="G1161" s="22">
        <v>0.44769999999999999</v>
      </c>
      <c r="H1161" s="23">
        <v>0.5</v>
      </c>
      <c r="I1161" s="22">
        <v>0</v>
      </c>
      <c r="J1161" s="22">
        <v>0</v>
      </c>
      <c r="K1161" s="22">
        <v>0</v>
      </c>
      <c r="L1161" s="22">
        <v>5.2299999999999999E-2</v>
      </c>
      <c r="M1161" s="22">
        <v>0</v>
      </c>
      <c r="N1161" s="22">
        <v>0</v>
      </c>
      <c r="O1161" s="22">
        <v>6.2100000000000002E-2</v>
      </c>
      <c r="P1161" s="22">
        <v>0.93</v>
      </c>
      <c r="Q1161" s="22">
        <v>0</v>
      </c>
      <c r="R1161" s="22">
        <v>0</v>
      </c>
      <c r="S1161" s="22">
        <v>0</v>
      </c>
      <c r="T1161" s="22">
        <v>7.9000000000000008E-3</v>
      </c>
      <c r="U1161" s="22">
        <v>0</v>
      </c>
      <c r="V1161" s="22">
        <v>0</v>
      </c>
      <c r="W1161" s="22">
        <v>0.90669999999999995</v>
      </c>
      <c r="X1161" s="22">
        <v>1.7299999999999999E-2</v>
      </c>
      <c r="Y1161" s="22">
        <v>0</v>
      </c>
      <c r="Z1161" s="22">
        <v>0</v>
      </c>
      <c r="AA1161" s="22">
        <v>0</v>
      </c>
      <c r="AB1161" s="22">
        <v>7.5999999999999998E-2</v>
      </c>
      <c r="AC1161" s="2">
        <v>589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2">
        <v>0</v>
      </c>
      <c r="F1162" s="22">
        <v>0</v>
      </c>
      <c r="G1162" s="22">
        <v>0.44819999999999999</v>
      </c>
      <c r="H1162" s="23">
        <v>0.48899999999999999</v>
      </c>
      <c r="I1162" s="22">
        <v>0</v>
      </c>
      <c r="J1162" s="22">
        <v>0</v>
      </c>
      <c r="K1162" s="22">
        <v>1.0500000000000001E-2</v>
      </c>
      <c r="L1162" s="22">
        <v>5.2299999999999999E-2</v>
      </c>
      <c r="M1162" s="22">
        <v>0</v>
      </c>
      <c r="N1162" s="22">
        <v>0</v>
      </c>
      <c r="O1162" s="22">
        <v>7.4300000000000005E-2</v>
      </c>
      <c r="P1162" s="22">
        <v>0.91379999999999995</v>
      </c>
      <c r="Q1162" s="22">
        <v>0</v>
      </c>
      <c r="R1162" s="22">
        <v>0</v>
      </c>
      <c r="S1162" s="22">
        <v>8.6999999999999994E-3</v>
      </c>
      <c r="T1162" s="22">
        <v>3.2000000000000002E-3</v>
      </c>
      <c r="U1162" s="22">
        <v>0</v>
      </c>
      <c r="V1162" s="22">
        <v>0</v>
      </c>
      <c r="W1162" s="22">
        <v>0.87990000000000002</v>
      </c>
      <c r="X1162" s="22">
        <v>2.01E-2</v>
      </c>
      <c r="Y1162" s="22">
        <v>0</v>
      </c>
      <c r="Z1162" s="22">
        <v>0</v>
      </c>
      <c r="AA1162" s="22">
        <v>1.0500000000000001E-2</v>
      </c>
      <c r="AB1162" s="22">
        <v>8.9499999999999996E-2</v>
      </c>
      <c r="AC1162" s="2">
        <v>590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2">
        <v>0</v>
      </c>
      <c r="F1163" s="22">
        <v>0</v>
      </c>
      <c r="G1163" s="22">
        <v>0.44769999999999999</v>
      </c>
      <c r="H1163" s="23">
        <v>0.47949999999999998</v>
      </c>
      <c r="I1163" s="22">
        <v>0</v>
      </c>
      <c r="J1163" s="22">
        <v>0</v>
      </c>
      <c r="K1163" s="22">
        <v>2.0500000000000001E-2</v>
      </c>
      <c r="L1163" s="22">
        <v>5.2299999999999999E-2</v>
      </c>
      <c r="M1163" s="22">
        <v>0</v>
      </c>
      <c r="N1163" s="22">
        <v>0</v>
      </c>
      <c r="O1163" s="22">
        <v>7.7799999999999994E-2</v>
      </c>
      <c r="P1163" s="22">
        <v>0.89400000000000002</v>
      </c>
      <c r="Q1163" s="22">
        <v>0</v>
      </c>
      <c r="R1163" s="22">
        <v>0</v>
      </c>
      <c r="S1163" s="22">
        <v>1.9E-2</v>
      </c>
      <c r="T1163" s="22">
        <v>9.1999999999999998E-3</v>
      </c>
      <c r="U1163" s="22">
        <v>0</v>
      </c>
      <c r="V1163" s="22">
        <v>0</v>
      </c>
      <c r="W1163" s="22">
        <v>0.83260000000000001</v>
      </c>
      <c r="X1163" s="22">
        <v>2.1100000000000001E-2</v>
      </c>
      <c r="Y1163" s="22">
        <v>0</v>
      </c>
      <c r="Z1163" s="22">
        <v>0</v>
      </c>
      <c r="AA1163" s="22">
        <v>2.3300000000000001E-2</v>
      </c>
      <c r="AB1163" s="22">
        <v>0.123</v>
      </c>
      <c r="AC1163" s="2">
        <v>591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2">
        <v>0</v>
      </c>
      <c r="F1164" s="22">
        <v>0</v>
      </c>
      <c r="G1164" s="22">
        <v>0.44769999999999999</v>
      </c>
      <c r="H1164" s="23">
        <v>0.46949999999999997</v>
      </c>
      <c r="I1164" s="22">
        <v>0</v>
      </c>
      <c r="J1164" s="22">
        <v>0</v>
      </c>
      <c r="K1164" s="22">
        <v>3.0499999999999999E-2</v>
      </c>
      <c r="L1164" s="22">
        <v>5.2299999999999999E-2</v>
      </c>
      <c r="M1164" s="22">
        <v>0</v>
      </c>
      <c r="N1164" s="22">
        <v>0</v>
      </c>
      <c r="O1164" s="22">
        <v>8.3599999999999994E-2</v>
      </c>
      <c r="P1164" s="22">
        <v>0.88700000000000001</v>
      </c>
      <c r="Q1164" s="22">
        <v>0</v>
      </c>
      <c r="R1164" s="22">
        <v>0</v>
      </c>
      <c r="S1164" s="22">
        <v>2.7099999999999999E-2</v>
      </c>
      <c r="T1164" s="22">
        <v>2.3E-3</v>
      </c>
      <c r="U1164" s="22">
        <v>0</v>
      </c>
      <c r="V1164" s="22">
        <v>0</v>
      </c>
      <c r="W1164" s="22">
        <v>0.85240000000000005</v>
      </c>
      <c r="X1164" s="22">
        <v>2.5999999999999999E-2</v>
      </c>
      <c r="Y1164" s="22">
        <v>0</v>
      </c>
      <c r="Z1164" s="22">
        <v>0</v>
      </c>
      <c r="AA1164" s="22">
        <v>3.3000000000000002E-2</v>
      </c>
      <c r="AB1164" s="22">
        <v>8.8599999999999998E-2</v>
      </c>
      <c r="AC1164" s="2">
        <v>592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2">
        <v>0</v>
      </c>
      <c r="F1165" s="22">
        <v>0</v>
      </c>
      <c r="G1165" s="22">
        <v>0.44769999999999999</v>
      </c>
      <c r="H1165" s="23">
        <v>0.43959999999999999</v>
      </c>
      <c r="I1165" s="22">
        <v>0</v>
      </c>
      <c r="J1165" s="22">
        <v>0</v>
      </c>
      <c r="K1165" s="22">
        <v>6.0499999999999998E-2</v>
      </c>
      <c r="L1165" s="22">
        <v>5.2200000000000003E-2</v>
      </c>
      <c r="M1165" s="22">
        <v>0</v>
      </c>
      <c r="N1165" s="22">
        <v>0</v>
      </c>
      <c r="O1165" s="22">
        <v>9.98E-2</v>
      </c>
      <c r="P1165" s="22">
        <v>0.83430000000000004</v>
      </c>
      <c r="Q1165" s="22">
        <v>0</v>
      </c>
      <c r="R1165" s="22">
        <v>0</v>
      </c>
      <c r="S1165" s="22">
        <v>5.5199999999999999E-2</v>
      </c>
      <c r="T1165" s="22">
        <v>1.0699999999999999E-2</v>
      </c>
      <c r="U1165" s="22">
        <v>0</v>
      </c>
      <c r="V1165" s="22">
        <v>0</v>
      </c>
      <c r="W1165" s="22">
        <v>0.78220000000000001</v>
      </c>
      <c r="X1165" s="22">
        <v>3.8699999999999998E-2</v>
      </c>
      <c r="Y1165" s="22">
        <v>0</v>
      </c>
      <c r="Z1165" s="22">
        <v>0</v>
      </c>
      <c r="AA1165" s="22">
        <v>6.6500000000000004E-2</v>
      </c>
      <c r="AB1165" s="22">
        <v>0.11260000000000001</v>
      </c>
      <c r="AC1165" s="2">
        <v>593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2">
        <v>0</v>
      </c>
      <c r="F1166" s="22">
        <v>0</v>
      </c>
      <c r="G1166" s="22">
        <v>0.44779999999999998</v>
      </c>
      <c r="H1166" s="23">
        <v>0.40960000000000002</v>
      </c>
      <c r="I1166" s="22">
        <v>0</v>
      </c>
      <c r="J1166" s="22">
        <v>0</v>
      </c>
      <c r="K1166" s="22">
        <v>9.0399999999999994E-2</v>
      </c>
      <c r="L1166" s="22">
        <v>5.2200000000000003E-2</v>
      </c>
      <c r="M1166" s="22">
        <v>0</v>
      </c>
      <c r="N1166" s="22">
        <v>0</v>
      </c>
      <c r="O1166" s="22">
        <v>0.11940000000000001</v>
      </c>
      <c r="P1166" s="22">
        <v>0.78320000000000001</v>
      </c>
      <c r="Q1166" s="22">
        <v>0</v>
      </c>
      <c r="R1166" s="22">
        <v>0</v>
      </c>
      <c r="S1166" s="22">
        <v>8.3000000000000004E-2</v>
      </c>
      <c r="T1166" s="22">
        <v>1.44E-2</v>
      </c>
      <c r="U1166" s="22">
        <v>0</v>
      </c>
      <c r="V1166" s="22">
        <v>0</v>
      </c>
      <c r="W1166" s="22">
        <v>0.746</v>
      </c>
      <c r="X1166" s="22">
        <v>5.4100000000000002E-2</v>
      </c>
      <c r="Y1166" s="22">
        <v>0</v>
      </c>
      <c r="Z1166" s="22">
        <v>0</v>
      </c>
      <c r="AA1166" s="22">
        <v>9.9299999999999999E-2</v>
      </c>
      <c r="AB1166" s="22">
        <v>0.10059999999999999</v>
      </c>
      <c r="AC1166" s="2">
        <v>594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2">
        <v>0</v>
      </c>
      <c r="F1167" s="22">
        <v>0</v>
      </c>
      <c r="G1167" s="22">
        <v>0.44769999999999999</v>
      </c>
      <c r="H1167" s="23">
        <v>0.37959999999999999</v>
      </c>
      <c r="I1167" s="22">
        <v>0</v>
      </c>
      <c r="J1167" s="22">
        <v>0</v>
      </c>
      <c r="K1167" s="22">
        <v>0.12039999999999999</v>
      </c>
      <c r="L1167" s="22">
        <v>5.2299999999999999E-2</v>
      </c>
      <c r="M1167" s="22">
        <v>0</v>
      </c>
      <c r="N1167" s="22">
        <v>0</v>
      </c>
      <c r="O1167" s="22">
        <v>0.15010000000000001</v>
      </c>
      <c r="P1167" s="22">
        <v>0.71909999999999996</v>
      </c>
      <c r="Q1167" s="22">
        <v>0</v>
      </c>
      <c r="R1167" s="22">
        <v>0</v>
      </c>
      <c r="S1167" s="22">
        <v>0.1129</v>
      </c>
      <c r="T1167" s="22">
        <v>1.7899999999999999E-2</v>
      </c>
      <c r="U1167" s="22">
        <v>0</v>
      </c>
      <c r="V1167" s="22">
        <v>0</v>
      </c>
      <c r="W1167" s="22">
        <v>0.69010000000000005</v>
      </c>
      <c r="X1167" s="22">
        <v>7.6200000000000004E-2</v>
      </c>
      <c r="Y1167" s="22">
        <v>0</v>
      </c>
      <c r="Z1167" s="22">
        <v>0</v>
      </c>
      <c r="AA1167" s="22">
        <v>0.13270000000000001</v>
      </c>
      <c r="AB1167" s="22">
        <v>0.10100000000000001</v>
      </c>
      <c r="AC1167" s="2">
        <v>595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2">
        <v>0</v>
      </c>
      <c r="F1168" s="22">
        <v>0</v>
      </c>
      <c r="G1168" s="22">
        <v>0.39860000000000001</v>
      </c>
      <c r="H1168" s="23">
        <v>0.49990000000000001</v>
      </c>
      <c r="I1168" s="22">
        <v>0</v>
      </c>
      <c r="J1168" s="22">
        <v>0</v>
      </c>
      <c r="K1168" s="22">
        <v>0</v>
      </c>
      <c r="L1168" s="22">
        <v>0.10150000000000001</v>
      </c>
      <c r="M1168" s="22">
        <v>0</v>
      </c>
      <c r="N1168" s="22">
        <v>0</v>
      </c>
      <c r="O1168" s="22">
        <v>4.9599999999999998E-2</v>
      </c>
      <c r="P1168" s="22">
        <v>0.9425</v>
      </c>
      <c r="Q1168" s="22">
        <v>0</v>
      </c>
      <c r="R1168" s="22">
        <v>0</v>
      </c>
      <c r="S1168" s="22">
        <v>0</v>
      </c>
      <c r="T1168" s="22">
        <v>7.9000000000000008E-3</v>
      </c>
      <c r="U1168" s="22">
        <v>0</v>
      </c>
      <c r="V1168" s="22">
        <v>0</v>
      </c>
      <c r="W1168" s="22">
        <v>0.79490000000000005</v>
      </c>
      <c r="X1168" s="22">
        <v>4.7999999999999996E-3</v>
      </c>
      <c r="Y1168" s="22">
        <v>0</v>
      </c>
      <c r="Z1168" s="22">
        <v>0</v>
      </c>
      <c r="AA1168" s="22">
        <v>0</v>
      </c>
      <c r="AB1168" s="22">
        <v>0.20030000000000001</v>
      </c>
      <c r="AC1168" s="2">
        <v>596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2">
        <v>0</v>
      </c>
      <c r="F1169" s="22">
        <v>0</v>
      </c>
      <c r="G1169" s="22">
        <v>0.39860000000000001</v>
      </c>
      <c r="H1169" s="23">
        <v>0.4945</v>
      </c>
      <c r="I1169" s="22">
        <v>0</v>
      </c>
      <c r="J1169" s="22">
        <v>0</v>
      </c>
      <c r="K1169" s="22">
        <v>5.4999999999999997E-3</v>
      </c>
      <c r="L1169" s="22">
        <v>0.1014</v>
      </c>
      <c r="M1169" s="22">
        <v>0</v>
      </c>
      <c r="N1169" s="22">
        <v>0</v>
      </c>
      <c r="O1169" s="22">
        <v>4.6699999999999998E-2</v>
      </c>
      <c r="P1169" s="22">
        <v>0.93989999999999996</v>
      </c>
      <c r="Q1169" s="22">
        <v>0</v>
      </c>
      <c r="R1169" s="22">
        <v>0</v>
      </c>
      <c r="S1169" s="22">
        <v>5.7999999999999996E-3</v>
      </c>
      <c r="T1169" s="22">
        <v>7.6E-3</v>
      </c>
      <c r="U1169" s="22">
        <v>0</v>
      </c>
      <c r="V1169" s="22">
        <v>0</v>
      </c>
      <c r="W1169" s="22">
        <v>0.77549999999999997</v>
      </c>
      <c r="X1169" s="22">
        <v>4.5999999999999999E-3</v>
      </c>
      <c r="Y1169" s="22">
        <v>0</v>
      </c>
      <c r="Z1169" s="22">
        <v>0</v>
      </c>
      <c r="AA1169" s="22">
        <v>5.0000000000000001E-3</v>
      </c>
      <c r="AB1169" s="22">
        <v>0.21490000000000001</v>
      </c>
      <c r="AC1169" s="2">
        <v>597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2">
        <v>0</v>
      </c>
      <c r="F1170" s="22">
        <v>0</v>
      </c>
      <c r="G1170" s="22">
        <v>0.39829999999999999</v>
      </c>
      <c r="H1170" s="23">
        <v>0.48980000000000001</v>
      </c>
      <c r="I1170" s="22">
        <v>0</v>
      </c>
      <c r="J1170" s="22">
        <v>0</v>
      </c>
      <c r="K1170" s="22">
        <v>1.0500000000000001E-2</v>
      </c>
      <c r="L1170" s="22">
        <v>0.1014</v>
      </c>
      <c r="M1170" s="22">
        <v>0</v>
      </c>
      <c r="N1170" s="22">
        <v>0</v>
      </c>
      <c r="O1170" s="22">
        <v>5.6000000000000001E-2</v>
      </c>
      <c r="P1170" s="22">
        <v>0.92510000000000003</v>
      </c>
      <c r="Q1170" s="22">
        <v>0</v>
      </c>
      <c r="R1170" s="22">
        <v>0</v>
      </c>
      <c r="S1170" s="22">
        <v>1.0999999999999999E-2</v>
      </c>
      <c r="T1170" s="22">
        <v>7.9000000000000008E-3</v>
      </c>
      <c r="U1170" s="22">
        <v>0</v>
      </c>
      <c r="V1170" s="22">
        <v>0</v>
      </c>
      <c r="W1170" s="22">
        <v>0.78380000000000005</v>
      </c>
      <c r="X1170" s="22">
        <v>4.4999999999999997E-3</v>
      </c>
      <c r="Y1170" s="22">
        <v>0</v>
      </c>
      <c r="Z1170" s="22">
        <v>0</v>
      </c>
      <c r="AA1170" s="22">
        <v>9.4999999999999998E-3</v>
      </c>
      <c r="AB1170" s="22">
        <v>0.20219999999999999</v>
      </c>
      <c r="AC1170" s="2">
        <v>598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2">
        <v>0</v>
      </c>
      <c r="F1171" s="22">
        <v>0</v>
      </c>
      <c r="G1171" s="22">
        <v>0.39850000000000002</v>
      </c>
      <c r="H1171" s="23">
        <v>0.46949999999999997</v>
      </c>
      <c r="I1171" s="22">
        <v>0</v>
      </c>
      <c r="J1171" s="22">
        <v>0</v>
      </c>
      <c r="K1171" s="22">
        <v>3.0499999999999999E-2</v>
      </c>
      <c r="L1171" s="22">
        <v>0.10150000000000001</v>
      </c>
      <c r="M1171" s="22">
        <v>0</v>
      </c>
      <c r="N1171" s="22">
        <v>0</v>
      </c>
      <c r="O1171" s="22">
        <v>5.4300000000000001E-2</v>
      </c>
      <c r="P1171" s="22">
        <v>0.90129999999999999</v>
      </c>
      <c r="Q1171" s="22">
        <v>0</v>
      </c>
      <c r="R1171" s="22">
        <v>0</v>
      </c>
      <c r="S1171" s="22">
        <v>3.2300000000000002E-2</v>
      </c>
      <c r="T1171" s="22">
        <v>1.21E-2</v>
      </c>
      <c r="U1171" s="22">
        <v>0</v>
      </c>
      <c r="V1171" s="22">
        <v>0</v>
      </c>
      <c r="W1171" s="22">
        <v>0.76019999999999999</v>
      </c>
      <c r="X1171" s="22">
        <v>8.8999999999999999E-3</v>
      </c>
      <c r="Y1171" s="22">
        <v>0</v>
      </c>
      <c r="Z1171" s="22">
        <v>0</v>
      </c>
      <c r="AA1171" s="22">
        <v>2.7699999999999999E-2</v>
      </c>
      <c r="AB1171" s="22">
        <v>0.20319999999999999</v>
      </c>
      <c r="AC1171" s="2">
        <v>599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2">
        <v>0</v>
      </c>
      <c r="F1172" s="22">
        <v>0</v>
      </c>
      <c r="G1172" s="22">
        <v>0.39879999999999999</v>
      </c>
      <c r="H1172" s="23">
        <v>0.43919999999999998</v>
      </c>
      <c r="I1172" s="22">
        <v>0</v>
      </c>
      <c r="J1172" s="22">
        <v>0</v>
      </c>
      <c r="K1172" s="22">
        <v>6.0299999999999999E-2</v>
      </c>
      <c r="L1172" s="22">
        <v>0.1017</v>
      </c>
      <c r="M1172" s="22">
        <v>0</v>
      </c>
      <c r="N1172" s="22">
        <v>0</v>
      </c>
      <c r="O1172" s="22">
        <v>8.1699999999999995E-2</v>
      </c>
      <c r="P1172" s="22">
        <v>0.84230000000000005</v>
      </c>
      <c r="Q1172" s="22">
        <v>0</v>
      </c>
      <c r="R1172" s="22">
        <v>0</v>
      </c>
      <c r="S1172" s="22">
        <v>6.4600000000000005E-2</v>
      </c>
      <c r="T1172" s="22">
        <v>1.14E-2</v>
      </c>
      <c r="U1172" s="22">
        <v>0</v>
      </c>
      <c r="V1172" s="22">
        <v>0</v>
      </c>
      <c r="W1172" s="22">
        <v>0.72199999999999998</v>
      </c>
      <c r="X1172" s="22">
        <v>1.04E-2</v>
      </c>
      <c r="Y1172" s="22">
        <v>0</v>
      </c>
      <c r="Z1172" s="22">
        <v>0</v>
      </c>
      <c r="AA1172" s="22">
        <v>5.5399999999999998E-2</v>
      </c>
      <c r="AB1172" s="22">
        <v>0.2122</v>
      </c>
      <c r="AC1172" s="2">
        <v>600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2">
        <v>0</v>
      </c>
      <c r="F1173" s="22">
        <v>0</v>
      </c>
      <c r="G1173" s="22">
        <v>0.39879999999999999</v>
      </c>
      <c r="H1173" s="23">
        <v>0.39939999999999998</v>
      </c>
      <c r="I1173" s="22">
        <v>0</v>
      </c>
      <c r="J1173" s="22">
        <v>0</v>
      </c>
      <c r="K1173" s="22">
        <v>0.1003</v>
      </c>
      <c r="L1173" s="22">
        <v>0.10150000000000001</v>
      </c>
      <c r="M1173" s="22">
        <v>0</v>
      </c>
      <c r="N1173" s="22">
        <v>0</v>
      </c>
      <c r="O1173" s="22">
        <v>9.2200000000000004E-2</v>
      </c>
      <c r="P1173" s="22">
        <v>0.78480000000000005</v>
      </c>
      <c r="Q1173" s="22">
        <v>0</v>
      </c>
      <c r="R1173" s="22">
        <v>0</v>
      </c>
      <c r="S1173" s="22">
        <v>0.10630000000000001</v>
      </c>
      <c r="T1173" s="22">
        <v>1.67E-2</v>
      </c>
      <c r="U1173" s="22">
        <v>0</v>
      </c>
      <c r="V1173" s="22">
        <v>0</v>
      </c>
      <c r="W1173" s="22">
        <v>0.68869999999999998</v>
      </c>
      <c r="X1173" s="22">
        <v>2.9000000000000001E-2</v>
      </c>
      <c r="Y1173" s="22">
        <v>0</v>
      </c>
      <c r="Z1173" s="22">
        <v>0</v>
      </c>
      <c r="AA1173" s="22">
        <v>9.3899999999999997E-2</v>
      </c>
      <c r="AB1173" s="22">
        <v>0.18840000000000001</v>
      </c>
      <c r="AC1173" s="2">
        <v>601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2">
        <v>0</v>
      </c>
      <c r="F1174" s="22">
        <v>0</v>
      </c>
      <c r="G1174" s="22">
        <v>0.39850000000000002</v>
      </c>
      <c r="H1174" s="23">
        <v>0.35010000000000002</v>
      </c>
      <c r="I1174" s="22">
        <v>0</v>
      </c>
      <c r="J1174" s="22">
        <v>0</v>
      </c>
      <c r="K1174" s="22">
        <v>0.15</v>
      </c>
      <c r="L1174" s="22">
        <v>0.1014</v>
      </c>
      <c r="M1174" s="22">
        <v>0</v>
      </c>
      <c r="N1174" s="22">
        <v>0</v>
      </c>
      <c r="O1174" s="22">
        <v>0.13300000000000001</v>
      </c>
      <c r="P1174" s="22">
        <v>0.68869999999999998</v>
      </c>
      <c r="Q1174" s="22">
        <v>0</v>
      </c>
      <c r="R1174" s="22">
        <v>0</v>
      </c>
      <c r="S1174" s="22">
        <v>0.15590000000000001</v>
      </c>
      <c r="T1174" s="22">
        <v>2.24E-2</v>
      </c>
      <c r="U1174" s="22">
        <v>0</v>
      </c>
      <c r="V1174" s="22">
        <v>0</v>
      </c>
      <c r="W1174" s="22">
        <v>0.63900000000000001</v>
      </c>
      <c r="X1174" s="22">
        <v>3.2800000000000003E-2</v>
      </c>
      <c r="Y1174" s="22">
        <v>0</v>
      </c>
      <c r="Z1174" s="22">
        <v>0</v>
      </c>
      <c r="AA1174" s="22">
        <v>0.14410000000000001</v>
      </c>
      <c r="AB1174" s="22">
        <v>0.18410000000000001</v>
      </c>
      <c r="AC1174" s="2">
        <v>602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2">
        <v>0</v>
      </c>
      <c r="F1175" s="22">
        <v>0</v>
      </c>
      <c r="G1175" s="22">
        <v>0.3513</v>
      </c>
      <c r="H1175" s="23">
        <v>0.50009999999999999</v>
      </c>
      <c r="I1175" s="22">
        <v>0</v>
      </c>
      <c r="J1175" s="22">
        <v>0</v>
      </c>
      <c r="K1175" s="22">
        <v>0</v>
      </c>
      <c r="L1175" s="22">
        <v>0.14860000000000001</v>
      </c>
      <c r="M1175" s="22">
        <v>0</v>
      </c>
      <c r="N1175" s="22">
        <v>0</v>
      </c>
      <c r="O1175" s="22">
        <v>3.9E-2</v>
      </c>
      <c r="P1175" s="22">
        <v>0.95620000000000005</v>
      </c>
      <c r="Q1175" s="22">
        <v>0</v>
      </c>
      <c r="R1175" s="22">
        <v>0</v>
      </c>
      <c r="S1175" s="22">
        <v>0</v>
      </c>
      <c r="T1175" s="22">
        <v>4.7999999999999996E-3</v>
      </c>
      <c r="U1175" s="22">
        <v>0</v>
      </c>
      <c r="V1175" s="22">
        <v>0</v>
      </c>
      <c r="W1175" s="22">
        <v>0.70289999999999997</v>
      </c>
      <c r="X1175" s="22">
        <v>1.4E-3</v>
      </c>
      <c r="Y1175" s="22">
        <v>0</v>
      </c>
      <c r="Z1175" s="22">
        <v>0</v>
      </c>
      <c r="AA1175" s="22">
        <v>0</v>
      </c>
      <c r="AB1175" s="22">
        <v>0.29570000000000002</v>
      </c>
      <c r="AC1175" s="2">
        <v>603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2">
        <v>0</v>
      </c>
      <c r="F1176" s="22">
        <v>0</v>
      </c>
      <c r="G1176" s="22">
        <v>0.35139999999999999</v>
      </c>
      <c r="H1176" s="23">
        <v>0.4945</v>
      </c>
      <c r="I1176" s="22">
        <v>0</v>
      </c>
      <c r="J1176" s="22">
        <v>0</v>
      </c>
      <c r="K1176" s="22">
        <v>5.4999999999999997E-3</v>
      </c>
      <c r="L1176" s="22">
        <v>0.14860000000000001</v>
      </c>
      <c r="M1176" s="22">
        <v>0</v>
      </c>
      <c r="N1176" s="22">
        <v>0</v>
      </c>
      <c r="O1176" s="22">
        <v>4.1099999999999998E-2</v>
      </c>
      <c r="P1176" s="22">
        <v>0.94569999999999999</v>
      </c>
      <c r="Q1176" s="22">
        <v>0</v>
      </c>
      <c r="R1176" s="22">
        <v>0</v>
      </c>
      <c r="S1176" s="22">
        <v>7.3000000000000001E-3</v>
      </c>
      <c r="T1176" s="22">
        <v>5.8999999999999999E-3</v>
      </c>
      <c r="U1176" s="22">
        <v>0</v>
      </c>
      <c r="V1176" s="22">
        <v>0</v>
      </c>
      <c r="W1176" s="22">
        <v>0.69420000000000004</v>
      </c>
      <c r="X1176" s="22">
        <v>2.0000000000000001E-4</v>
      </c>
      <c r="Y1176" s="22">
        <v>0</v>
      </c>
      <c r="Z1176" s="22">
        <v>0</v>
      </c>
      <c r="AA1176" s="22">
        <v>3.3E-3</v>
      </c>
      <c r="AB1176" s="22">
        <v>0.30230000000000001</v>
      </c>
      <c r="AC1176" s="2">
        <v>604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2">
        <v>0</v>
      </c>
      <c r="F1177" s="22">
        <v>0</v>
      </c>
      <c r="G1177" s="22">
        <v>0.35139999999999999</v>
      </c>
      <c r="H1177" s="23">
        <v>0.46949999999999997</v>
      </c>
      <c r="I1177" s="22">
        <v>0</v>
      </c>
      <c r="J1177" s="22">
        <v>0</v>
      </c>
      <c r="K1177" s="22">
        <v>3.0499999999999999E-2</v>
      </c>
      <c r="L1177" s="22">
        <v>0.14860000000000001</v>
      </c>
      <c r="M1177" s="22">
        <v>0</v>
      </c>
      <c r="N1177" s="22">
        <v>0</v>
      </c>
      <c r="O1177" s="22">
        <v>5.3800000000000001E-2</v>
      </c>
      <c r="P1177" s="22">
        <v>0.89749999999999996</v>
      </c>
      <c r="Q1177" s="22">
        <v>0</v>
      </c>
      <c r="R1177" s="22">
        <v>0</v>
      </c>
      <c r="S1177" s="22">
        <v>4.1099999999999998E-2</v>
      </c>
      <c r="T1177" s="22">
        <v>7.6E-3</v>
      </c>
      <c r="U1177" s="22">
        <v>0</v>
      </c>
      <c r="V1177" s="22">
        <v>0</v>
      </c>
      <c r="W1177" s="22">
        <v>0.69699999999999995</v>
      </c>
      <c r="X1177" s="22">
        <v>1.1000000000000001E-3</v>
      </c>
      <c r="Y1177" s="22">
        <v>0</v>
      </c>
      <c r="Z1177" s="22">
        <v>0</v>
      </c>
      <c r="AA1177" s="22">
        <v>1.8700000000000001E-2</v>
      </c>
      <c r="AB1177" s="22">
        <v>0.28320000000000001</v>
      </c>
      <c r="AC1177" s="2">
        <v>605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2">
        <v>0</v>
      </c>
      <c r="F1178" s="22">
        <v>0</v>
      </c>
      <c r="G1178" s="22">
        <v>0.35160000000000002</v>
      </c>
      <c r="H1178" s="23">
        <v>0.43930000000000002</v>
      </c>
      <c r="I1178" s="22">
        <v>0</v>
      </c>
      <c r="J1178" s="22">
        <v>0</v>
      </c>
      <c r="K1178" s="22">
        <v>6.0400000000000002E-2</v>
      </c>
      <c r="L1178" s="22">
        <v>0.1487</v>
      </c>
      <c r="M1178" s="22">
        <v>0</v>
      </c>
      <c r="N1178" s="22">
        <v>0</v>
      </c>
      <c r="O1178" s="22">
        <v>6.7599999999999993E-2</v>
      </c>
      <c r="P1178" s="22">
        <v>0.84009999999999996</v>
      </c>
      <c r="Q1178" s="22">
        <v>0</v>
      </c>
      <c r="R1178" s="22">
        <v>0</v>
      </c>
      <c r="S1178" s="22">
        <v>8.1799999999999998E-2</v>
      </c>
      <c r="T1178" s="22">
        <v>1.0500000000000001E-2</v>
      </c>
      <c r="U1178" s="22">
        <v>0</v>
      </c>
      <c r="V1178" s="22">
        <v>0</v>
      </c>
      <c r="W1178" s="22">
        <v>0.67959999999999998</v>
      </c>
      <c r="X1178" s="22">
        <v>5.9999999999999995E-4</v>
      </c>
      <c r="Y1178" s="22">
        <v>0</v>
      </c>
      <c r="Z1178" s="22">
        <v>0</v>
      </c>
      <c r="AA1178" s="22">
        <v>3.7600000000000001E-2</v>
      </c>
      <c r="AB1178" s="22">
        <v>0.28220000000000001</v>
      </c>
      <c r="AC1178" s="2">
        <v>606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2">
        <v>0</v>
      </c>
      <c r="F1179" s="22">
        <v>0</v>
      </c>
      <c r="G1179" s="22">
        <v>0.35370000000000001</v>
      </c>
      <c r="H1179" s="23">
        <v>0.39700000000000002</v>
      </c>
      <c r="I1179" s="22">
        <v>0</v>
      </c>
      <c r="J1179" s="22">
        <v>0</v>
      </c>
      <c r="K1179" s="22">
        <v>9.9699999999999997E-2</v>
      </c>
      <c r="L1179" s="22">
        <v>0.14960000000000001</v>
      </c>
      <c r="M1179" s="22">
        <v>0</v>
      </c>
      <c r="N1179" s="22">
        <v>0</v>
      </c>
      <c r="O1179" s="22">
        <v>8.7800000000000003E-2</v>
      </c>
      <c r="P1179" s="22">
        <v>0.76280000000000003</v>
      </c>
      <c r="Q1179" s="22">
        <v>0</v>
      </c>
      <c r="R1179" s="22">
        <v>0</v>
      </c>
      <c r="S1179" s="22">
        <v>0.1346</v>
      </c>
      <c r="T1179" s="22">
        <v>1.4800000000000001E-2</v>
      </c>
      <c r="U1179" s="22">
        <v>0</v>
      </c>
      <c r="V1179" s="22">
        <v>0</v>
      </c>
      <c r="W1179" s="22">
        <v>0.65</v>
      </c>
      <c r="X1179" s="22">
        <v>1E-3</v>
      </c>
      <c r="Y1179" s="22">
        <v>0</v>
      </c>
      <c r="Z1179" s="22">
        <v>0</v>
      </c>
      <c r="AA1179" s="22">
        <v>6.6199999999999995E-2</v>
      </c>
      <c r="AB1179" s="22">
        <v>0.2828</v>
      </c>
      <c r="AC1179" s="2">
        <v>607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2">
        <v>0</v>
      </c>
      <c r="F1180" s="22">
        <v>0</v>
      </c>
      <c r="G1180" s="22">
        <v>0.35139999999999999</v>
      </c>
      <c r="H1180" s="23">
        <v>0.3498</v>
      </c>
      <c r="I1180" s="22">
        <v>0</v>
      </c>
      <c r="J1180" s="22">
        <v>0</v>
      </c>
      <c r="K1180" s="22">
        <v>0.1502</v>
      </c>
      <c r="L1180" s="22">
        <v>0.14860000000000001</v>
      </c>
      <c r="M1180" s="22">
        <v>0</v>
      </c>
      <c r="N1180" s="22">
        <v>0</v>
      </c>
      <c r="O1180" s="22">
        <v>0.1172</v>
      </c>
      <c r="P1180" s="22">
        <v>0.66830000000000001</v>
      </c>
      <c r="Q1180" s="22">
        <v>0</v>
      </c>
      <c r="R1180" s="22">
        <v>0</v>
      </c>
      <c r="S1180" s="22">
        <v>0.19489999999999999</v>
      </c>
      <c r="T1180" s="22">
        <v>1.9599999999999999E-2</v>
      </c>
      <c r="U1180" s="22">
        <v>0</v>
      </c>
      <c r="V1180" s="22">
        <v>0</v>
      </c>
      <c r="W1180" s="22">
        <v>0.60870000000000002</v>
      </c>
      <c r="X1180" s="22">
        <v>6.4999999999999997E-3</v>
      </c>
      <c r="Y1180" s="22">
        <v>0</v>
      </c>
      <c r="Z1180" s="22">
        <v>0</v>
      </c>
      <c r="AA1180" s="22">
        <v>0.1047</v>
      </c>
      <c r="AB1180" s="22">
        <v>0.28010000000000002</v>
      </c>
      <c r="AC1180" s="2">
        <v>608</v>
      </c>
    </row>
    <row r="1181" spans="1:29" x14ac:dyDescent="0.25">
      <c r="A1181" s="2">
        <v>47</v>
      </c>
      <c r="B1181" s="2" t="s">
        <v>2</v>
      </c>
      <c r="C1181" s="2">
        <v>293.14999999999998</v>
      </c>
      <c r="D1181" s="2">
        <v>0</v>
      </c>
      <c r="E1181" s="22">
        <v>0</v>
      </c>
      <c r="F1181" s="22">
        <v>0</v>
      </c>
      <c r="G1181" s="22">
        <v>0</v>
      </c>
      <c r="H1181" s="22">
        <v>0.50009999999999999</v>
      </c>
      <c r="I1181" s="22">
        <v>0</v>
      </c>
      <c r="J1181" s="22">
        <v>0</v>
      </c>
      <c r="K1181" s="22">
        <v>0</v>
      </c>
      <c r="L1181" s="22">
        <v>0.49990000000000001</v>
      </c>
      <c r="M1181" s="22">
        <v>0</v>
      </c>
      <c r="N1181" s="22">
        <v>0</v>
      </c>
      <c r="O1181" s="22">
        <v>0</v>
      </c>
      <c r="P1181" s="22">
        <v>0.95209999999999995</v>
      </c>
      <c r="Q1181" s="22">
        <v>0</v>
      </c>
      <c r="R1181" s="22">
        <v>0</v>
      </c>
      <c r="S1181" s="22">
        <v>0</v>
      </c>
      <c r="T1181" s="22">
        <v>4.7899999999999998E-2</v>
      </c>
      <c r="U1181" s="22">
        <v>0</v>
      </c>
      <c r="V1181" s="22">
        <v>0</v>
      </c>
      <c r="W1181" s="22">
        <v>0</v>
      </c>
      <c r="X1181" s="22">
        <v>4.3E-3</v>
      </c>
      <c r="Y1181" s="22">
        <v>0</v>
      </c>
      <c r="Z1181" s="22">
        <v>0</v>
      </c>
      <c r="AA1181" s="22">
        <v>0</v>
      </c>
      <c r="AB1181" s="22">
        <v>0.99569999999999992</v>
      </c>
      <c r="AC1181" s="2">
        <v>609</v>
      </c>
    </row>
    <row r="1182" spans="1:29" x14ac:dyDescent="0.25">
      <c r="A1182" s="2">
        <v>47</v>
      </c>
      <c r="B1182" s="2" t="s">
        <v>2</v>
      </c>
      <c r="C1182" s="2">
        <v>298.14999999999998</v>
      </c>
      <c r="D1182" s="2">
        <v>0</v>
      </c>
      <c r="E1182" s="22">
        <v>0</v>
      </c>
      <c r="F1182" s="22">
        <v>0</v>
      </c>
      <c r="G1182" s="22">
        <v>0</v>
      </c>
      <c r="H1182" s="22">
        <v>0.5</v>
      </c>
      <c r="I1182" s="22">
        <v>0</v>
      </c>
      <c r="J1182" s="22">
        <v>0</v>
      </c>
      <c r="K1182" s="22">
        <v>0</v>
      </c>
      <c r="L1182" s="22">
        <v>0.5</v>
      </c>
      <c r="M1182" s="22">
        <v>0</v>
      </c>
      <c r="N1182" s="22">
        <v>0</v>
      </c>
      <c r="O1182" s="22">
        <v>0</v>
      </c>
      <c r="P1182" s="22">
        <v>0.95050000000000001</v>
      </c>
      <c r="Q1182" s="22">
        <v>0</v>
      </c>
      <c r="R1182" s="22">
        <v>0</v>
      </c>
      <c r="S1182" s="22">
        <v>0</v>
      </c>
      <c r="T1182" s="22">
        <v>4.9500000000000002E-2</v>
      </c>
      <c r="U1182" s="22">
        <v>0</v>
      </c>
      <c r="V1182" s="22">
        <v>0</v>
      </c>
      <c r="W1182" s="22">
        <v>0</v>
      </c>
      <c r="X1182" s="22">
        <v>5.5000000000000005E-3</v>
      </c>
      <c r="Y1182" s="22">
        <v>0</v>
      </c>
      <c r="Z1182" s="22">
        <v>0</v>
      </c>
      <c r="AA1182" s="22">
        <v>0</v>
      </c>
      <c r="AB1182" s="22">
        <v>0.99450000000000005</v>
      </c>
      <c r="AC1182" s="2">
        <v>610</v>
      </c>
    </row>
    <row r="1183" spans="1:29" x14ac:dyDescent="0.25">
      <c r="A1183" s="2">
        <v>47</v>
      </c>
      <c r="B1183" s="2" t="s">
        <v>2</v>
      </c>
      <c r="C1183" s="2">
        <v>303.14999999999998</v>
      </c>
      <c r="D1183" s="2">
        <v>0</v>
      </c>
      <c r="E1183" s="22">
        <v>0</v>
      </c>
      <c r="F1183" s="22">
        <v>0</v>
      </c>
      <c r="G1183" s="22">
        <v>0</v>
      </c>
      <c r="H1183" s="22">
        <v>0.5</v>
      </c>
      <c r="I1183" s="22">
        <v>0</v>
      </c>
      <c r="J1183" s="22">
        <v>0</v>
      </c>
      <c r="K1183" s="22">
        <v>0</v>
      </c>
      <c r="L1183" s="22">
        <v>0.5</v>
      </c>
      <c r="M1183" s="22">
        <v>0</v>
      </c>
      <c r="N1183" s="22">
        <v>0</v>
      </c>
      <c r="O1183" s="22">
        <v>0</v>
      </c>
      <c r="P1183" s="22">
        <v>0.94889999999999997</v>
      </c>
      <c r="Q1183" s="22">
        <v>0</v>
      </c>
      <c r="R1183" s="22">
        <v>0</v>
      </c>
      <c r="S1183" s="22">
        <v>0</v>
      </c>
      <c r="T1183" s="22">
        <v>5.1100000000000007E-2</v>
      </c>
      <c r="U1183" s="22">
        <v>0</v>
      </c>
      <c r="V1183" s="22">
        <v>0</v>
      </c>
      <c r="W1183" s="22">
        <v>0</v>
      </c>
      <c r="X1183" s="22">
        <v>6.4000000000000003E-3</v>
      </c>
      <c r="Y1183" s="22">
        <v>0</v>
      </c>
      <c r="Z1183" s="22">
        <v>0</v>
      </c>
      <c r="AA1183" s="22">
        <v>0</v>
      </c>
      <c r="AB1183" s="22">
        <v>0.99360000000000004</v>
      </c>
      <c r="AC1183" s="2">
        <v>611</v>
      </c>
    </row>
    <row r="1184" spans="1:29" x14ac:dyDescent="0.25">
      <c r="A1184" s="2">
        <v>47</v>
      </c>
      <c r="B1184" s="2" t="s">
        <v>2</v>
      </c>
      <c r="C1184" s="2">
        <v>308.14999999999998</v>
      </c>
      <c r="D1184" s="2">
        <v>0</v>
      </c>
      <c r="E1184" s="22">
        <v>0</v>
      </c>
      <c r="F1184" s="22">
        <v>0</v>
      </c>
      <c r="G1184" s="22">
        <v>0</v>
      </c>
      <c r="H1184" s="22">
        <v>0.49990000000000001</v>
      </c>
      <c r="I1184" s="22">
        <v>0</v>
      </c>
      <c r="J1184" s="22">
        <v>0</v>
      </c>
      <c r="K1184" s="22">
        <v>0</v>
      </c>
      <c r="L1184" s="22">
        <v>0.50009999999999999</v>
      </c>
      <c r="M1184" s="22">
        <v>0</v>
      </c>
      <c r="N1184" s="22">
        <v>0</v>
      </c>
      <c r="O1184" s="22">
        <v>0</v>
      </c>
      <c r="P1184" s="22">
        <v>0.94680000000000009</v>
      </c>
      <c r="Q1184" s="22">
        <v>0</v>
      </c>
      <c r="R1184" s="22">
        <v>0</v>
      </c>
      <c r="S1184" s="22">
        <v>0</v>
      </c>
      <c r="T1184" s="22">
        <v>5.3200000000000004E-2</v>
      </c>
      <c r="U1184" s="22">
        <v>0</v>
      </c>
      <c r="V1184" s="22">
        <v>0</v>
      </c>
      <c r="W1184" s="22">
        <v>0</v>
      </c>
      <c r="X1184" s="22">
        <v>7.8000000000000005E-3</v>
      </c>
      <c r="Y1184" s="22">
        <v>0</v>
      </c>
      <c r="Z1184" s="22">
        <v>0</v>
      </c>
      <c r="AA1184" s="22">
        <v>0</v>
      </c>
      <c r="AB1184" s="22">
        <v>0.99219999999999997</v>
      </c>
      <c r="AC1184" s="2">
        <v>612</v>
      </c>
    </row>
    <row r="1185" spans="1:29" x14ac:dyDescent="0.25">
      <c r="A1185" s="2">
        <v>47</v>
      </c>
      <c r="B1185" s="2" t="s">
        <v>2</v>
      </c>
      <c r="C1185" s="2">
        <v>313.14999999999998</v>
      </c>
      <c r="D1185" s="2">
        <v>0</v>
      </c>
      <c r="E1185" s="22">
        <v>0</v>
      </c>
      <c r="F1185" s="22">
        <v>0</v>
      </c>
      <c r="G1185" s="22">
        <v>0</v>
      </c>
      <c r="H1185" s="22">
        <v>0.5</v>
      </c>
      <c r="I1185" s="22">
        <v>0</v>
      </c>
      <c r="J1185" s="22">
        <v>0</v>
      </c>
      <c r="K1185" s="22">
        <v>0</v>
      </c>
      <c r="L1185" s="22">
        <v>0.5</v>
      </c>
      <c r="M1185" s="22">
        <v>0</v>
      </c>
      <c r="N1185" s="22">
        <v>0</v>
      </c>
      <c r="O1185" s="22">
        <v>0</v>
      </c>
      <c r="P1185" s="22">
        <v>0.94459999999999988</v>
      </c>
      <c r="Q1185" s="22">
        <v>0</v>
      </c>
      <c r="R1185" s="22">
        <v>0</v>
      </c>
      <c r="S1185" s="22">
        <v>0</v>
      </c>
      <c r="T1185" s="22">
        <v>5.5399999999999998E-2</v>
      </c>
      <c r="U1185" s="22">
        <v>0</v>
      </c>
      <c r="V1185" s="22">
        <v>0</v>
      </c>
      <c r="W1185" s="22">
        <v>0</v>
      </c>
      <c r="X1185" s="22">
        <v>8.8000000000000005E-3</v>
      </c>
      <c r="Y1185" s="22">
        <v>0</v>
      </c>
      <c r="Z1185" s="22">
        <v>0</v>
      </c>
      <c r="AA1185" s="22">
        <v>0</v>
      </c>
      <c r="AB1185" s="22">
        <v>0.99120000000000008</v>
      </c>
      <c r="AC1185" s="2">
        <v>613</v>
      </c>
    </row>
    <row r="1186" spans="1:29" x14ac:dyDescent="0.25">
      <c r="A1186" s="2">
        <v>47</v>
      </c>
      <c r="B1186" s="2" t="s">
        <v>2</v>
      </c>
      <c r="C1186" s="2">
        <v>318.14999999999998</v>
      </c>
      <c r="D1186" s="2">
        <v>0</v>
      </c>
      <c r="E1186" s="22">
        <v>0</v>
      </c>
      <c r="F1186" s="22">
        <v>0</v>
      </c>
      <c r="G1186" s="22">
        <v>0</v>
      </c>
      <c r="H1186" s="22">
        <v>0.50009999999999999</v>
      </c>
      <c r="I1186" s="22">
        <v>0</v>
      </c>
      <c r="J1186" s="22">
        <v>0</v>
      </c>
      <c r="K1186" s="22">
        <v>0</v>
      </c>
      <c r="L1186" s="22">
        <v>0.49990000000000001</v>
      </c>
      <c r="M1186" s="22">
        <v>0</v>
      </c>
      <c r="N1186" s="22">
        <v>0</v>
      </c>
      <c r="O1186" s="22">
        <v>0</v>
      </c>
      <c r="P1186" s="22">
        <v>0.94159999999999999</v>
      </c>
      <c r="Q1186" s="22">
        <v>0</v>
      </c>
      <c r="R1186" s="22">
        <v>0</v>
      </c>
      <c r="S1186" s="22">
        <v>0</v>
      </c>
      <c r="T1186" s="22">
        <v>5.8400000000000001E-2</v>
      </c>
      <c r="U1186" s="22">
        <v>0</v>
      </c>
      <c r="V1186" s="22">
        <v>0</v>
      </c>
      <c r="W1186" s="22">
        <v>0</v>
      </c>
      <c r="X1186" s="22">
        <v>9.7000000000000003E-3</v>
      </c>
      <c r="Y1186" s="22">
        <v>0</v>
      </c>
      <c r="Z1186" s="22">
        <v>0</v>
      </c>
      <c r="AA1186" s="22">
        <v>0</v>
      </c>
      <c r="AB1186" s="22">
        <v>0.99029999999999996</v>
      </c>
      <c r="AC1186" s="2">
        <v>614</v>
      </c>
    </row>
    <row r="1187" spans="1:29" x14ac:dyDescent="0.25">
      <c r="A1187" s="2">
        <v>47</v>
      </c>
      <c r="B1187" s="2" t="s">
        <v>2</v>
      </c>
      <c r="C1187" s="2">
        <v>323.14999999999998</v>
      </c>
      <c r="D1187" s="2">
        <v>0</v>
      </c>
      <c r="E1187" s="22">
        <v>0</v>
      </c>
      <c r="F1187" s="22">
        <v>0</v>
      </c>
      <c r="G1187" s="22">
        <v>0</v>
      </c>
      <c r="H1187" s="22">
        <v>0.50009999999999999</v>
      </c>
      <c r="I1187" s="22">
        <v>0</v>
      </c>
      <c r="J1187" s="22">
        <v>0</v>
      </c>
      <c r="K1187" s="22">
        <v>0</v>
      </c>
      <c r="L1187" s="22">
        <v>0.49990000000000001</v>
      </c>
      <c r="M1187" s="22">
        <v>0</v>
      </c>
      <c r="N1187" s="22">
        <v>0</v>
      </c>
      <c r="O1187" s="22">
        <v>0</v>
      </c>
      <c r="P1187" s="22">
        <v>0.93610000000000004</v>
      </c>
      <c r="Q1187" s="22">
        <v>0</v>
      </c>
      <c r="R1187" s="22">
        <v>0</v>
      </c>
      <c r="S1187" s="22">
        <v>0</v>
      </c>
      <c r="T1187" s="22">
        <v>6.3899999999999998E-2</v>
      </c>
      <c r="U1187" s="22">
        <v>0</v>
      </c>
      <c r="V1187" s="22">
        <v>0</v>
      </c>
      <c r="W1187" s="22">
        <v>0</v>
      </c>
      <c r="X1187" s="22">
        <v>1.1899999999999999E-2</v>
      </c>
      <c r="Y1187" s="22">
        <v>0</v>
      </c>
      <c r="Z1187" s="22">
        <v>0</v>
      </c>
      <c r="AA1187" s="22">
        <v>0</v>
      </c>
      <c r="AB1187" s="22">
        <v>0.98809999999999998</v>
      </c>
      <c r="AC1187" s="2">
        <v>615</v>
      </c>
    </row>
    <row r="1188" spans="1:29" x14ac:dyDescent="0.25">
      <c r="A1188" s="2">
        <v>47</v>
      </c>
      <c r="B1188" s="2" t="s">
        <v>2</v>
      </c>
      <c r="C1188" s="2">
        <v>328.15</v>
      </c>
      <c r="D1188" s="2">
        <v>0</v>
      </c>
      <c r="E1188" s="22">
        <v>0</v>
      </c>
      <c r="F1188" s="22">
        <v>0</v>
      </c>
      <c r="G1188" s="22">
        <v>0</v>
      </c>
      <c r="H1188" s="22">
        <v>0.49979999999999997</v>
      </c>
      <c r="I1188" s="22">
        <v>0</v>
      </c>
      <c r="J1188" s="22">
        <v>0</v>
      </c>
      <c r="K1188" s="22">
        <v>0</v>
      </c>
      <c r="L1188" s="22">
        <v>0.50019999999999998</v>
      </c>
      <c r="M1188" s="22">
        <v>0</v>
      </c>
      <c r="N1188" s="22">
        <v>0</v>
      </c>
      <c r="O1188" s="22">
        <v>0</v>
      </c>
      <c r="P1188" s="22">
        <v>0.92959999999999998</v>
      </c>
      <c r="Q1188" s="22">
        <v>0</v>
      </c>
      <c r="R1188" s="22">
        <v>0</v>
      </c>
      <c r="S1188" s="22">
        <v>0</v>
      </c>
      <c r="T1188" s="22">
        <v>7.0400000000000004E-2</v>
      </c>
      <c r="U1188" s="22">
        <v>0</v>
      </c>
      <c r="V1188" s="22">
        <v>0</v>
      </c>
      <c r="W1188" s="22">
        <v>0</v>
      </c>
      <c r="X1188" s="22">
        <v>1.3300000000000001E-2</v>
      </c>
      <c r="Y1188" s="22">
        <v>0</v>
      </c>
      <c r="Z1188" s="22">
        <v>0</v>
      </c>
      <c r="AA1188" s="22">
        <v>0</v>
      </c>
      <c r="AB1188" s="22">
        <v>0.98670000000000002</v>
      </c>
      <c r="AC1188" s="2">
        <v>616</v>
      </c>
    </row>
    <row r="1189" spans="1:29" x14ac:dyDescent="0.25">
      <c r="A1189" s="2">
        <v>47</v>
      </c>
      <c r="B1189" s="2" t="s">
        <v>2</v>
      </c>
      <c r="C1189" s="2">
        <v>333.15</v>
      </c>
      <c r="D1189" s="2">
        <v>0</v>
      </c>
      <c r="E1189" s="22">
        <v>0</v>
      </c>
      <c r="F1189" s="22">
        <v>0</v>
      </c>
      <c r="G1189" s="22">
        <v>0</v>
      </c>
      <c r="H1189" s="22">
        <v>0.5</v>
      </c>
      <c r="I1189" s="22">
        <v>0</v>
      </c>
      <c r="J1189" s="22">
        <v>0</v>
      </c>
      <c r="K1189" s="22">
        <v>0</v>
      </c>
      <c r="L1189" s="22">
        <v>0.5</v>
      </c>
      <c r="M1189" s="22">
        <v>0</v>
      </c>
      <c r="N1189" s="22">
        <v>0</v>
      </c>
      <c r="O1189" s="22">
        <v>0</v>
      </c>
      <c r="P1189" s="22">
        <v>0.92230000000000001</v>
      </c>
      <c r="Q1189" s="22">
        <v>0</v>
      </c>
      <c r="R1189" s="22">
        <v>0</v>
      </c>
      <c r="S1189" s="22">
        <v>0</v>
      </c>
      <c r="T1189" s="22">
        <v>7.7699999999999991E-2</v>
      </c>
      <c r="U1189" s="22">
        <v>0</v>
      </c>
      <c r="V1189" s="22">
        <v>0</v>
      </c>
      <c r="W1189" s="22">
        <v>0</v>
      </c>
      <c r="X1189" s="22">
        <v>1.4800000000000001E-2</v>
      </c>
      <c r="Y1189" s="22">
        <v>0</v>
      </c>
      <c r="Z1189" s="22">
        <v>0</v>
      </c>
      <c r="AA1189" s="22">
        <v>0</v>
      </c>
      <c r="AB1189" s="22">
        <v>0.98530000000000006</v>
      </c>
      <c r="AC1189" s="2">
        <v>617</v>
      </c>
    </row>
    <row r="1190" spans="1:29" x14ac:dyDescent="0.25">
      <c r="A1190" s="2">
        <v>47</v>
      </c>
      <c r="B1190" s="4" t="s">
        <v>20</v>
      </c>
      <c r="C1190" s="2">
        <v>293.14999999999998</v>
      </c>
      <c r="D1190" s="2">
        <v>0</v>
      </c>
      <c r="E1190" s="22">
        <v>0</v>
      </c>
      <c r="F1190" s="22">
        <v>0</v>
      </c>
      <c r="G1190" s="22">
        <v>0</v>
      </c>
      <c r="H1190" s="22">
        <v>0.5</v>
      </c>
      <c r="I1190" s="22">
        <v>0</v>
      </c>
      <c r="J1190" s="22">
        <v>0</v>
      </c>
      <c r="K1190" s="22">
        <v>0</v>
      </c>
      <c r="L1190" s="22">
        <v>0.5</v>
      </c>
      <c r="M1190" s="22">
        <v>0</v>
      </c>
      <c r="N1190" s="22">
        <v>0</v>
      </c>
      <c r="O1190" s="22">
        <v>0</v>
      </c>
      <c r="P1190" s="22">
        <v>0.94069999999999998</v>
      </c>
      <c r="Q1190" s="22">
        <v>0</v>
      </c>
      <c r="R1190" s="22">
        <v>0</v>
      </c>
      <c r="S1190" s="22">
        <v>0</v>
      </c>
      <c r="T1190" s="22">
        <v>5.9299999999999999E-2</v>
      </c>
      <c r="U1190" s="22">
        <v>0</v>
      </c>
      <c r="V1190" s="22">
        <v>0</v>
      </c>
      <c r="W1190" s="22">
        <v>0</v>
      </c>
      <c r="X1190" s="22">
        <v>1.04E-2</v>
      </c>
      <c r="Y1190" s="22">
        <v>0</v>
      </c>
      <c r="Z1190" s="22">
        <v>0</v>
      </c>
      <c r="AA1190" s="22">
        <v>0</v>
      </c>
      <c r="AB1190" s="22">
        <v>0.98959999999999992</v>
      </c>
      <c r="AC1190" s="2">
        <v>618</v>
      </c>
    </row>
    <row r="1191" spans="1:29" x14ac:dyDescent="0.25">
      <c r="A1191" s="2">
        <v>47</v>
      </c>
      <c r="B1191" s="4" t="s">
        <v>20</v>
      </c>
      <c r="C1191" s="2">
        <v>298.14999999999998</v>
      </c>
      <c r="D1191" s="2">
        <v>0</v>
      </c>
      <c r="E1191" s="22">
        <v>0</v>
      </c>
      <c r="F1191" s="22">
        <v>0</v>
      </c>
      <c r="G1191" s="22">
        <v>0</v>
      </c>
      <c r="H1191" s="22">
        <v>0.50009999999999999</v>
      </c>
      <c r="I1191" s="22">
        <v>0</v>
      </c>
      <c r="J1191" s="22">
        <v>0</v>
      </c>
      <c r="K1191" s="22">
        <v>0</v>
      </c>
      <c r="L1191" s="22">
        <v>0.49990000000000001</v>
      </c>
      <c r="M1191" s="22">
        <v>0</v>
      </c>
      <c r="N1191" s="22">
        <v>0</v>
      </c>
      <c r="O1191" s="22">
        <v>0</v>
      </c>
      <c r="P1191" s="22">
        <v>0.93879999999999997</v>
      </c>
      <c r="Q1191" s="22">
        <v>0</v>
      </c>
      <c r="R1191" s="22">
        <v>0</v>
      </c>
      <c r="S1191" s="22">
        <v>0</v>
      </c>
      <c r="T1191" s="22">
        <v>6.1200000000000004E-2</v>
      </c>
      <c r="U1191" s="22">
        <v>0</v>
      </c>
      <c r="V1191" s="22">
        <v>0</v>
      </c>
      <c r="W1191" s="22">
        <v>0</v>
      </c>
      <c r="X1191" s="22">
        <v>1.2500000000000001E-2</v>
      </c>
      <c r="Y1191" s="22">
        <v>0</v>
      </c>
      <c r="Z1191" s="22">
        <v>0</v>
      </c>
      <c r="AA1191" s="22">
        <v>0</v>
      </c>
      <c r="AB1191" s="22">
        <v>0.98750000000000004</v>
      </c>
      <c r="AC1191" s="2">
        <v>619</v>
      </c>
    </row>
    <row r="1192" spans="1:29" x14ac:dyDescent="0.25">
      <c r="A1192" s="2">
        <v>47</v>
      </c>
      <c r="B1192" s="4" t="s">
        <v>20</v>
      </c>
      <c r="C1192" s="2">
        <v>303.14999999999998</v>
      </c>
      <c r="D1192" s="2">
        <v>0</v>
      </c>
      <c r="E1192" s="22">
        <v>0</v>
      </c>
      <c r="F1192" s="22">
        <v>0</v>
      </c>
      <c r="G1192" s="22">
        <v>0</v>
      </c>
      <c r="H1192" s="22">
        <v>0.50009999999999999</v>
      </c>
      <c r="I1192" s="22">
        <v>0</v>
      </c>
      <c r="J1192" s="22">
        <v>0</v>
      </c>
      <c r="K1192" s="22">
        <v>0</v>
      </c>
      <c r="L1192" s="22">
        <v>0.49990000000000001</v>
      </c>
      <c r="M1192" s="22">
        <v>0</v>
      </c>
      <c r="N1192" s="22">
        <v>0</v>
      </c>
      <c r="O1192" s="22">
        <v>0</v>
      </c>
      <c r="P1192" s="22">
        <v>0.93590000000000007</v>
      </c>
      <c r="Q1192" s="22">
        <v>0</v>
      </c>
      <c r="R1192" s="22">
        <v>0</v>
      </c>
      <c r="S1192" s="22">
        <v>0</v>
      </c>
      <c r="T1192" s="22">
        <v>6.4100000000000004E-2</v>
      </c>
      <c r="U1192" s="22">
        <v>0</v>
      </c>
      <c r="V1192" s="22">
        <v>0</v>
      </c>
      <c r="W1192" s="22">
        <v>0</v>
      </c>
      <c r="X1192" s="22">
        <v>1.47E-2</v>
      </c>
      <c r="Y1192" s="22">
        <v>0</v>
      </c>
      <c r="Z1192" s="22">
        <v>0</v>
      </c>
      <c r="AA1192" s="22">
        <v>0</v>
      </c>
      <c r="AB1192" s="22">
        <v>0.98530000000000006</v>
      </c>
      <c r="AC1192" s="2">
        <v>620</v>
      </c>
    </row>
    <row r="1193" spans="1:29" x14ac:dyDescent="0.25">
      <c r="A1193" s="2">
        <v>47</v>
      </c>
      <c r="B1193" s="4" t="s">
        <v>20</v>
      </c>
      <c r="C1193" s="2">
        <v>308.14999999999998</v>
      </c>
      <c r="D1193" s="2">
        <v>0</v>
      </c>
      <c r="E1193" s="22">
        <v>0</v>
      </c>
      <c r="F1193" s="22">
        <v>0</v>
      </c>
      <c r="G1193" s="22">
        <v>0</v>
      </c>
      <c r="H1193" s="22">
        <v>0.5</v>
      </c>
      <c r="I1193" s="22">
        <v>0</v>
      </c>
      <c r="J1193" s="22">
        <v>0</v>
      </c>
      <c r="K1193" s="22">
        <v>0</v>
      </c>
      <c r="L1193" s="22">
        <v>0.5</v>
      </c>
      <c r="M1193" s="22">
        <v>0</v>
      </c>
      <c r="N1193" s="22">
        <v>0</v>
      </c>
      <c r="O1193" s="22">
        <v>0</v>
      </c>
      <c r="P1193" s="22">
        <v>0.9326000000000001</v>
      </c>
      <c r="Q1193" s="22">
        <v>0</v>
      </c>
      <c r="R1193" s="22">
        <v>0</v>
      </c>
      <c r="S1193" s="22">
        <v>0</v>
      </c>
      <c r="T1193" s="22">
        <v>6.7400000000000002E-2</v>
      </c>
      <c r="U1193" s="22">
        <v>0</v>
      </c>
      <c r="V1193" s="22">
        <v>0</v>
      </c>
      <c r="W1193" s="22">
        <v>0</v>
      </c>
      <c r="X1193" s="22">
        <v>1.6399999999999998E-2</v>
      </c>
      <c r="Y1193" s="22">
        <v>0</v>
      </c>
      <c r="Z1193" s="22">
        <v>0</v>
      </c>
      <c r="AA1193" s="22">
        <v>0</v>
      </c>
      <c r="AB1193" s="22">
        <v>0.98360000000000003</v>
      </c>
      <c r="AC1193" s="2">
        <v>621</v>
      </c>
    </row>
    <row r="1194" spans="1:29" x14ac:dyDescent="0.25">
      <c r="A1194" s="2">
        <v>47</v>
      </c>
      <c r="B1194" s="4" t="s">
        <v>20</v>
      </c>
      <c r="C1194" s="2">
        <v>313.14999999999998</v>
      </c>
      <c r="D1194" s="2">
        <v>0</v>
      </c>
      <c r="E1194" s="22">
        <v>0</v>
      </c>
      <c r="F1194" s="22">
        <v>0</v>
      </c>
      <c r="G1194" s="22">
        <v>0</v>
      </c>
      <c r="H1194" s="22">
        <v>0.5</v>
      </c>
      <c r="I1194" s="22">
        <v>0</v>
      </c>
      <c r="J1194" s="22">
        <v>0</v>
      </c>
      <c r="K1194" s="22">
        <v>0</v>
      </c>
      <c r="L1194" s="22">
        <v>0.5</v>
      </c>
      <c r="M1194" s="22">
        <v>0</v>
      </c>
      <c r="N1194" s="22">
        <v>0</v>
      </c>
      <c r="O1194" s="22">
        <v>0</v>
      </c>
      <c r="P1194" s="22">
        <v>0.92909999999999993</v>
      </c>
      <c r="Q1194" s="22">
        <v>0</v>
      </c>
      <c r="R1194" s="22">
        <v>0</v>
      </c>
      <c r="S1194" s="22">
        <v>0</v>
      </c>
      <c r="T1194" s="22">
        <v>7.0900000000000005E-2</v>
      </c>
      <c r="U1194" s="22">
        <v>0</v>
      </c>
      <c r="V1194" s="22">
        <v>0</v>
      </c>
      <c r="W1194" s="22">
        <v>0</v>
      </c>
      <c r="X1194" s="22">
        <v>1.7600000000000001E-2</v>
      </c>
      <c r="Y1194" s="22">
        <v>0</v>
      </c>
      <c r="Z1194" s="22">
        <v>0</v>
      </c>
      <c r="AA1194" s="22">
        <v>0</v>
      </c>
      <c r="AB1194" s="22">
        <v>0.98239999999999994</v>
      </c>
      <c r="AC1194" s="2">
        <v>622</v>
      </c>
    </row>
    <row r="1195" spans="1:29" x14ac:dyDescent="0.25">
      <c r="A1195" s="2">
        <v>47</v>
      </c>
      <c r="B1195" s="4" t="s">
        <v>20</v>
      </c>
      <c r="C1195" s="2">
        <v>318.14999999999998</v>
      </c>
      <c r="D1195" s="2">
        <v>0</v>
      </c>
      <c r="E1195" s="22">
        <v>0</v>
      </c>
      <c r="F1195" s="22">
        <v>0</v>
      </c>
      <c r="G1195" s="22">
        <v>0</v>
      </c>
      <c r="H1195" s="22">
        <v>0.49990000000000001</v>
      </c>
      <c r="I1195" s="22">
        <v>0</v>
      </c>
      <c r="J1195" s="22">
        <v>0</v>
      </c>
      <c r="K1195" s="22">
        <v>0</v>
      </c>
      <c r="L1195" s="22">
        <v>0.50009999999999999</v>
      </c>
      <c r="M1195" s="22">
        <v>0</v>
      </c>
      <c r="N1195" s="22">
        <v>0</v>
      </c>
      <c r="O1195" s="22">
        <v>0</v>
      </c>
      <c r="P1195" s="22">
        <v>0.92379999999999995</v>
      </c>
      <c r="Q1195" s="22">
        <v>0</v>
      </c>
      <c r="R1195" s="22">
        <v>0</v>
      </c>
      <c r="S1195" s="22">
        <v>0</v>
      </c>
      <c r="T1195" s="22">
        <v>7.6200000000000004E-2</v>
      </c>
      <c r="U1195" s="22">
        <v>0</v>
      </c>
      <c r="V1195" s="22">
        <v>0</v>
      </c>
      <c r="W1195" s="22">
        <v>0</v>
      </c>
      <c r="X1195" s="22">
        <v>1.8700000000000001E-2</v>
      </c>
      <c r="Y1195" s="22">
        <v>0</v>
      </c>
      <c r="Z1195" s="22">
        <v>0</v>
      </c>
      <c r="AA1195" s="22">
        <v>0</v>
      </c>
      <c r="AB1195" s="22">
        <v>0.98129999999999995</v>
      </c>
      <c r="AC1195" s="2">
        <v>623</v>
      </c>
    </row>
    <row r="1196" spans="1:29" x14ac:dyDescent="0.25">
      <c r="A1196" s="2">
        <v>47</v>
      </c>
      <c r="B1196" s="4" t="s">
        <v>20</v>
      </c>
      <c r="C1196" s="2">
        <v>323.14999999999998</v>
      </c>
      <c r="D1196" s="2">
        <v>0</v>
      </c>
      <c r="E1196" s="22">
        <v>0</v>
      </c>
      <c r="F1196" s="22">
        <v>0</v>
      </c>
      <c r="G1196" s="22">
        <v>0</v>
      </c>
      <c r="H1196" s="22">
        <v>0.5</v>
      </c>
      <c r="I1196" s="22">
        <v>0</v>
      </c>
      <c r="J1196" s="22">
        <v>0</v>
      </c>
      <c r="K1196" s="22">
        <v>0</v>
      </c>
      <c r="L1196" s="22">
        <v>0.5</v>
      </c>
      <c r="M1196" s="22">
        <v>0</v>
      </c>
      <c r="N1196" s="22">
        <v>0</v>
      </c>
      <c r="O1196" s="22">
        <v>0</v>
      </c>
      <c r="P1196" s="22">
        <v>0.91790000000000005</v>
      </c>
      <c r="Q1196" s="22">
        <v>0</v>
      </c>
      <c r="R1196" s="22">
        <v>0</v>
      </c>
      <c r="S1196" s="22">
        <v>0</v>
      </c>
      <c r="T1196" s="22">
        <v>8.2100000000000006E-2</v>
      </c>
      <c r="U1196" s="22">
        <v>0</v>
      </c>
      <c r="V1196" s="22">
        <v>0</v>
      </c>
      <c r="W1196" s="22">
        <v>0</v>
      </c>
      <c r="X1196" s="22">
        <v>1.9900000000000001E-2</v>
      </c>
      <c r="Y1196" s="22">
        <v>0</v>
      </c>
      <c r="Z1196" s="22">
        <v>0</v>
      </c>
      <c r="AA1196" s="22">
        <v>0</v>
      </c>
      <c r="AB1196" s="22">
        <v>0.98010000000000008</v>
      </c>
      <c r="AC1196" s="2">
        <v>624</v>
      </c>
    </row>
    <row r="1197" spans="1:29" x14ac:dyDescent="0.25">
      <c r="A1197" s="2">
        <v>47</v>
      </c>
      <c r="B1197" s="4" t="s">
        <v>20</v>
      </c>
      <c r="C1197" s="2">
        <v>328.15</v>
      </c>
      <c r="D1197" s="2">
        <v>0</v>
      </c>
      <c r="E1197" s="22">
        <v>0</v>
      </c>
      <c r="F1197" s="22">
        <v>0</v>
      </c>
      <c r="G1197" s="22">
        <v>0</v>
      </c>
      <c r="H1197" s="22">
        <v>0.49990000000000001</v>
      </c>
      <c r="I1197" s="22">
        <v>0</v>
      </c>
      <c r="J1197" s="22">
        <v>0</v>
      </c>
      <c r="K1197" s="22">
        <v>0</v>
      </c>
      <c r="L1197" s="22">
        <v>0.50009999999999999</v>
      </c>
      <c r="M1197" s="22">
        <v>0</v>
      </c>
      <c r="N1197" s="22">
        <v>0</v>
      </c>
      <c r="O1197" s="22">
        <v>0</v>
      </c>
      <c r="P1197" s="22">
        <v>0.90980000000000005</v>
      </c>
      <c r="Q1197" s="22">
        <v>0</v>
      </c>
      <c r="R1197" s="22">
        <v>0</v>
      </c>
      <c r="S1197" s="22">
        <v>0</v>
      </c>
      <c r="T1197" s="22">
        <v>9.0200000000000002E-2</v>
      </c>
      <c r="U1197" s="22">
        <v>0</v>
      </c>
      <c r="V1197" s="22">
        <v>0</v>
      </c>
      <c r="W1197" s="22">
        <v>0</v>
      </c>
      <c r="X1197" s="22">
        <v>2.1400000000000002E-2</v>
      </c>
      <c r="Y1197" s="22">
        <v>0</v>
      </c>
      <c r="Z1197" s="22">
        <v>0</v>
      </c>
      <c r="AA1197" s="22">
        <v>0</v>
      </c>
      <c r="AB1197" s="22">
        <v>0.97860000000000003</v>
      </c>
      <c r="AC1197" s="2">
        <v>625</v>
      </c>
    </row>
    <row r="1198" spans="1:29" x14ac:dyDescent="0.25">
      <c r="A1198" s="2">
        <v>47</v>
      </c>
      <c r="B1198" s="4" t="s">
        <v>20</v>
      </c>
      <c r="C1198" s="2">
        <v>333.15</v>
      </c>
      <c r="D1198" s="2">
        <v>0</v>
      </c>
      <c r="E1198" s="22">
        <v>0</v>
      </c>
      <c r="F1198" s="22">
        <v>0</v>
      </c>
      <c r="G1198" s="22">
        <v>0</v>
      </c>
      <c r="H1198" s="22">
        <v>0.50019999999999998</v>
      </c>
      <c r="I1198" s="22">
        <v>0</v>
      </c>
      <c r="J1198" s="22">
        <v>0</v>
      </c>
      <c r="K1198" s="22">
        <v>0</v>
      </c>
      <c r="L1198" s="22">
        <v>0.49979999999999997</v>
      </c>
      <c r="M1198" s="22">
        <v>0</v>
      </c>
      <c r="N1198" s="22">
        <v>0</v>
      </c>
      <c r="O1198" s="22">
        <v>0</v>
      </c>
      <c r="P1198" s="22">
        <v>0.90310000000000001</v>
      </c>
      <c r="Q1198" s="22">
        <v>0</v>
      </c>
      <c r="R1198" s="22">
        <v>0</v>
      </c>
      <c r="S1198" s="22">
        <v>0</v>
      </c>
      <c r="T1198" s="22">
        <v>9.69E-2</v>
      </c>
      <c r="U1198" s="22">
        <v>0</v>
      </c>
      <c r="V1198" s="22">
        <v>0</v>
      </c>
      <c r="W1198" s="22">
        <v>0</v>
      </c>
      <c r="X1198" s="22">
        <v>2.2200000000000001E-2</v>
      </c>
      <c r="Y1198" s="22">
        <v>0</v>
      </c>
      <c r="Z1198" s="22">
        <v>0</v>
      </c>
      <c r="AA1198" s="22">
        <v>0</v>
      </c>
      <c r="AB1198" s="22">
        <v>0.9778</v>
      </c>
      <c r="AC1198" s="2">
        <v>626</v>
      </c>
    </row>
    <row r="1199" spans="1:29" x14ac:dyDescent="0.25">
      <c r="A1199" s="2">
        <v>47</v>
      </c>
      <c r="B1199" s="4" t="s">
        <v>20</v>
      </c>
      <c r="C1199" s="2">
        <v>313.14999999999998</v>
      </c>
      <c r="D1199" s="2">
        <v>0</v>
      </c>
      <c r="E1199" s="22">
        <v>0</v>
      </c>
      <c r="F1199" s="22">
        <v>0</v>
      </c>
      <c r="G1199" s="22">
        <v>0</v>
      </c>
      <c r="H1199" s="22">
        <v>0.49990000000000001</v>
      </c>
      <c r="I1199" s="22">
        <v>0</v>
      </c>
      <c r="J1199" s="22">
        <v>0</v>
      </c>
      <c r="K1199" s="22">
        <v>0</v>
      </c>
      <c r="L1199" s="22">
        <v>0.50009999999999999</v>
      </c>
      <c r="M1199" s="22">
        <v>0</v>
      </c>
      <c r="N1199" s="22">
        <v>0</v>
      </c>
      <c r="O1199" s="22">
        <v>0</v>
      </c>
      <c r="P1199" s="22">
        <v>0.95109999999999995</v>
      </c>
      <c r="Q1199" s="22">
        <v>0</v>
      </c>
      <c r="R1199" s="22">
        <v>0</v>
      </c>
      <c r="S1199" s="22">
        <v>0</v>
      </c>
      <c r="T1199" s="22">
        <v>4.8899999999999999E-2</v>
      </c>
      <c r="U1199" s="22">
        <v>0</v>
      </c>
      <c r="V1199" s="22">
        <v>0</v>
      </c>
      <c r="W1199" s="22">
        <v>0</v>
      </c>
      <c r="X1199" s="22">
        <v>3.4000000000000002E-3</v>
      </c>
      <c r="Y1199" s="22">
        <v>0</v>
      </c>
      <c r="Z1199" s="22">
        <v>0</v>
      </c>
      <c r="AA1199" s="22">
        <v>0</v>
      </c>
      <c r="AB1199" s="22">
        <v>0.99659999999999993</v>
      </c>
      <c r="AC1199" s="2">
        <v>627</v>
      </c>
    </row>
    <row r="1200" spans="1:29" x14ac:dyDescent="0.25">
      <c r="A1200" s="2">
        <v>47</v>
      </c>
      <c r="B1200" s="4" t="s">
        <v>21</v>
      </c>
      <c r="C1200" s="2">
        <v>318.14999999999998</v>
      </c>
      <c r="D1200" s="2">
        <v>0</v>
      </c>
      <c r="E1200" s="22">
        <v>0</v>
      </c>
      <c r="F1200" s="22">
        <v>0</v>
      </c>
      <c r="G1200" s="22">
        <v>0</v>
      </c>
      <c r="H1200" s="22">
        <v>0.49990000000000001</v>
      </c>
      <c r="I1200" s="22">
        <v>0</v>
      </c>
      <c r="J1200" s="22">
        <v>0</v>
      </c>
      <c r="K1200" s="22">
        <v>0</v>
      </c>
      <c r="L1200" s="22">
        <v>0.50009999999999999</v>
      </c>
      <c r="M1200" s="22">
        <v>0</v>
      </c>
      <c r="N1200" s="22">
        <v>0</v>
      </c>
      <c r="O1200" s="22">
        <v>0</v>
      </c>
      <c r="P1200" s="22">
        <v>0.94730000000000003</v>
      </c>
      <c r="Q1200" s="22">
        <v>0</v>
      </c>
      <c r="R1200" s="22">
        <v>0</v>
      </c>
      <c r="S1200" s="22">
        <v>0</v>
      </c>
      <c r="T1200" s="22">
        <v>5.2699999999999997E-2</v>
      </c>
      <c r="U1200" s="22">
        <v>0</v>
      </c>
      <c r="V1200" s="22">
        <v>0</v>
      </c>
      <c r="W1200" s="22">
        <v>0</v>
      </c>
      <c r="X1200" s="22">
        <v>4.5999999999999999E-3</v>
      </c>
      <c r="Y1200" s="22">
        <v>0</v>
      </c>
      <c r="Z1200" s="22">
        <v>0</v>
      </c>
      <c r="AA1200" s="22">
        <v>0</v>
      </c>
      <c r="AB1200" s="22">
        <v>0.99540000000000006</v>
      </c>
      <c r="AC1200" s="2">
        <v>628</v>
      </c>
    </row>
    <row r="1201" spans="1:29" x14ac:dyDescent="0.25">
      <c r="A1201" s="2">
        <v>47</v>
      </c>
      <c r="B1201" s="4" t="s">
        <v>21</v>
      </c>
      <c r="C1201" s="2">
        <v>323.14999999999998</v>
      </c>
      <c r="D1201" s="2">
        <v>0</v>
      </c>
      <c r="E1201" s="22">
        <v>0</v>
      </c>
      <c r="F1201" s="22">
        <v>0</v>
      </c>
      <c r="G1201" s="22">
        <v>0</v>
      </c>
      <c r="H1201" s="22">
        <v>0.50009999999999999</v>
      </c>
      <c r="I1201" s="22">
        <v>0</v>
      </c>
      <c r="J1201" s="22">
        <v>0</v>
      </c>
      <c r="K1201" s="22">
        <v>0</v>
      </c>
      <c r="L1201" s="22">
        <v>0.49990000000000001</v>
      </c>
      <c r="M1201" s="22">
        <v>0</v>
      </c>
      <c r="N1201" s="22">
        <v>0</v>
      </c>
      <c r="O1201" s="22">
        <v>0</v>
      </c>
      <c r="P1201" s="22">
        <v>0.94310000000000005</v>
      </c>
      <c r="Q1201" s="22">
        <v>0</v>
      </c>
      <c r="R1201" s="22">
        <v>0</v>
      </c>
      <c r="S1201" s="22">
        <v>0</v>
      </c>
      <c r="T1201" s="22">
        <v>5.6900000000000006E-2</v>
      </c>
      <c r="U1201" s="22">
        <v>0</v>
      </c>
      <c r="V1201" s="22">
        <v>0</v>
      </c>
      <c r="W1201" s="22">
        <v>0</v>
      </c>
      <c r="X1201" s="22">
        <v>5.3E-3</v>
      </c>
      <c r="Y1201" s="22">
        <v>0</v>
      </c>
      <c r="Z1201" s="22">
        <v>0</v>
      </c>
      <c r="AA1201" s="22">
        <v>0</v>
      </c>
      <c r="AB1201" s="22">
        <v>0.99470000000000003</v>
      </c>
      <c r="AC1201" s="2">
        <v>629</v>
      </c>
    </row>
    <row r="1202" spans="1:29" x14ac:dyDescent="0.25">
      <c r="A1202" s="2">
        <v>47</v>
      </c>
      <c r="B1202" s="4" t="s">
        <v>21</v>
      </c>
      <c r="C1202" s="2">
        <v>328.15</v>
      </c>
      <c r="D1202" s="2">
        <v>0</v>
      </c>
      <c r="E1202" s="22">
        <v>0</v>
      </c>
      <c r="F1202" s="22">
        <v>0</v>
      </c>
      <c r="G1202" s="22">
        <v>0</v>
      </c>
      <c r="H1202" s="22">
        <v>0.49990000000000001</v>
      </c>
      <c r="I1202" s="22">
        <v>0</v>
      </c>
      <c r="J1202" s="22">
        <v>0</v>
      </c>
      <c r="K1202" s="22">
        <v>0</v>
      </c>
      <c r="L1202" s="22">
        <v>0.50009999999999999</v>
      </c>
      <c r="M1202" s="22">
        <v>0</v>
      </c>
      <c r="N1202" s="22">
        <v>0</v>
      </c>
      <c r="O1202" s="22">
        <v>0</v>
      </c>
      <c r="P1202" s="22">
        <v>0.9375</v>
      </c>
      <c r="Q1202" s="22">
        <v>0</v>
      </c>
      <c r="R1202" s="22">
        <v>0</v>
      </c>
      <c r="S1202" s="22">
        <v>0</v>
      </c>
      <c r="T1202" s="22">
        <v>6.25E-2</v>
      </c>
      <c r="U1202" s="22">
        <v>0</v>
      </c>
      <c r="V1202" s="22">
        <v>0</v>
      </c>
      <c r="W1202" s="22">
        <v>0</v>
      </c>
      <c r="X1202" s="22">
        <v>6.4000000000000003E-3</v>
      </c>
      <c r="Y1202" s="22">
        <v>0</v>
      </c>
      <c r="Z1202" s="22">
        <v>0</v>
      </c>
      <c r="AA1202" s="22">
        <v>0</v>
      </c>
      <c r="AB1202" s="22">
        <v>0.99360000000000004</v>
      </c>
      <c r="AC1202" s="2">
        <v>630</v>
      </c>
    </row>
    <row r="1203" spans="1:29" x14ac:dyDescent="0.25">
      <c r="A1203" s="2">
        <v>47</v>
      </c>
      <c r="B1203" s="4" t="s">
        <v>21</v>
      </c>
      <c r="C1203" s="2">
        <v>333.15</v>
      </c>
      <c r="D1203" s="2">
        <v>0</v>
      </c>
      <c r="E1203" s="22">
        <v>0</v>
      </c>
      <c r="F1203" s="22">
        <v>0</v>
      </c>
      <c r="G1203" s="22">
        <v>0</v>
      </c>
      <c r="H1203" s="22">
        <v>0.5</v>
      </c>
      <c r="I1203" s="22">
        <v>0</v>
      </c>
      <c r="J1203" s="22">
        <v>0</v>
      </c>
      <c r="K1203" s="22">
        <v>0</v>
      </c>
      <c r="L1203" s="22">
        <v>0.5</v>
      </c>
      <c r="M1203" s="22">
        <v>0</v>
      </c>
      <c r="N1203" s="22">
        <v>0</v>
      </c>
      <c r="O1203" s="22">
        <v>0</v>
      </c>
      <c r="P1203" s="22">
        <v>0.92980000000000007</v>
      </c>
      <c r="Q1203" s="22">
        <v>0</v>
      </c>
      <c r="R1203" s="22">
        <v>0</v>
      </c>
      <c r="S1203" s="22">
        <v>0</v>
      </c>
      <c r="T1203" s="22">
        <v>7.0199999999999999E-2</v>
      </c>
      <c r="U1203" s="22">
        <v>0</v>
      </c>
      <c r="V1203" s="22">
        <v>0</v>
      </c>
      <c r="W1203" s="22">
        <v>0</v>
      </c>
      <c r="X1203" s="22">
        <v>7.4000000000000003E-3</v>
      </c>
      <c r="Y1203" s="22">
        <v>0</v>
      </c>
      <c r="Z1203" s="22">
        <v>0</v>
      </c>
      <c r="AA1203" s="22">
        <v>0</v>
      </c>
      <c r="AB1203" s="22">
        <v>0.99260000000000004</v>
      </c>
      <c r="AC1203" s="2">
        <v>631</v>
      </c>
    </row>
    <row r="1204" spans="1:29" x14ac:dyDescent="0.25">
      <c r="A1204" s="2">
        <v>47</v>
      </c>
      <c r="B1204" s="4" t="s">
        <v>2</v>
      </c>
      <c r="C1204" s="2">
        <v>293.14999999999998</v>
      </c>
      <c r="D1204" s="2">
        <v>0</v>
      </c>
      <c r="E1204" s="22">
        <v>0</v>
      </c>
      <c r="F1204" s="22">
        <v>0</v>
      </c>
      <c r="G1204" s="22">
        <v>0</v>
      </c>
      <c r="H1204" s="22">
        <v>0.49990000000000001</v>
      </c>
      <c r="I1204" s="22">
        <v>0</v>
      </c>
      <c r="J1204" s="22">
        <v>0</v>
      </c>
      <c r="K1204" s="22">
        <v>0</v>
      </c>
      <c r="L1204" s="22">
        <v>0.50009999999999999</v>
      </c>
      <c r="M1204" s="22">
        <v>0</v>
      </c>
      <c r="N1204" s="22">
        <v>0</v>
      </c>
      <c r="O1204" s="22">
        <v>0</v>
      </c>
      <c r="P1204" s="22">
        <v>0.8701000000000001</v>
      </c>
      <c r="Q1204" s="22">
        <v>0</v>
      </c>
      <c r="R1204" s="22">
        <v>0</v>
      </c>
      <c r="S1204" s="22">
        <v>0</v>
      </c>
      <c r="T1204" s="22">
        <v>0.12990000000000002</v>
      </c>
      <c r="U1204" s="22">
        <v>0</v>
      </c>
      <c r="V1204" s="22">
        <v>0</v>
      </c>
      <c r="W1204" s="22">
        <v>0</v>
      </c>
      <c r="X1204" s="22">
        <v>6.6500000000000004E-2</v>
      </c>
      <c r="Y1204" s="22">
        <v>0</v>
      </c>
      <c r="Z1204" s="22">
        <v>0</v>
      </c>
      <c r="AA1204" s="22">
        <v>0</v>
      </c>
      <c r="AB1204" s="22">
        <v>0.9335</v>
      </c>
      <c r="AC1204" s="2">
        <v>632</v>
      </c>
    </row>
    <row r="1205" spans="1:29" x14ac:dyDescent="0.25">
      <c r="A1205" s="2">
        <v>47</v>
      </c>
      <c r="B1205" s="4" t="s">
        <v>2</v>
      </c>
      <c r="C1205" s="2">
        <v>298.14999999999998</v>
      </c>
      <c r="D1205" s="2">
        <v>0</v>
      </c>
      <c r="E1205" s="22">
        <v>0</v>
      </c>
      <c r="F1205" s="22">
        <v>0</v>
      </c>
      <c r="G1205" s="22">
        <v>0</v>
      </c>
      <c r="H1205" s="22">
        <v>0.5</v>
      </c>
      <c r="I1205" s="22">
        <v>0</v>
      </c>
      <c r="J1205" s="22">
        <v>0</v>
      </c>
      <c r="K1205" s="22">
        <v>0</v>
      </c>
      <c r="L1205" s="22">
        <v>0.5</v>
      </c>
      <c r="M1205" s="22">
        <v>0</v>
      </c>
      <c r="N1205" s="22">
        <v>0</v>
      </c>
      <c r="O1205" s="22">
        <v>0</v>
      </c>
      <c r="P1205" s="22">
        <v>0.85499999999999998</v>
      </c>
      <c r="Q1205" s="22">
        <v>0</v>
      </c>
      <c r="R1205" s="22">
        <v>0</v>
      </c>
      <c r="S1205" s="22">
        <v>0</v>
      </c>
      <c r="T1205" s="22">
        <v>0.14499999999999999</v>
      </c>
      <c r="U1205" s="22">
        <v>0</v>
      </c>
      <c r="V1205" s="22">
        <v>0</v>
      </c>
      <c r="W1205" s="22">
        <v>0</v>
      </c>
      <c r="X1205" s="22">
        <v>7.2300000000000003E-2</v>
      </c>
      <c r="Y1205" s="22">
        <v>0</v>
      </c>
      <c r="Z1205" s="22">
        <v>0</v>
      </c>
      <c r="AA1205" s="22">
        <v>0</v>
      </c>
      <c r="AB1205" s="22">
        <v>0.92769999999999997</v>
      </c>
      <c r="AC1205" s="2">
        <v>633</v>
      </c>
    </row>
    <row r="1206" spans="1:29" x14ac:dyDescent="0.25">
      <c r="A1206" s="2">
        <v>47</v>
      </c>
      <c r="B1206" s="4" t="s">
        <v>2</v>
      </c>
      <c r="C1206" s="2">
        <v>303.14999999999998</v>
      </c>
      <c r="D1206" s="2">
        <v>0</v>
      </c>
      <c r="E1206" s="22">
        <v>0</v>
      </c>
      <c r="F1206" s="22">
        <v>0</v>
      </c>
      <c r="G1206" s="22">
        <v>0</v>
      </c>
      <c r="H1206" s="22">
        <v>0.49990000000000001</v>
      </c>
      <c r="I1206" s="22">
        <v>0</v>
      </c>
      <c r="J1206" s="22">
        <v>0</v>
      </c>
      <c r="K1206" s="22">
        <v>0</v>
      </c>
      <c r="L1206" s="22">
        <v>0.50009999999999999</v>
      </c>
      <c r="M1206" s="22">
        <v>0</v>
      </c>
      <c r="N1206" s="22">
        <v>0</v>
      </c>
      <c r="O1206" s="22">
        <v>0</v>
      </c>
      <c r="P1206" s="22">
        <v>0.8367</v>
      </c>
      <c r="Q1206" s="22">
        <v>0</v>
      </c>
      <c r="R1206" s="22">
        <v>0</v>
      </c>
      <c r="S1206" s="22">
        <v>0</v>
      </c>
      <c r="T1206" s="22">
        <v>0.16329999999999997</v>
      </c>
      <c r="U1206" s="22">
        <v>0</v>
      </c>
      <c r="V1206" s="22">
        <v>0</v>
      </c>
      <c r="W1206" s="22">
        <v>0</v>
      </c>
      <c r="X1206" s="22">
        <v>8.1900000000000001E-2</v>
      </c>
      <c r="Y1206" s="22">
        <v>0</v>
      </c>
      <c r="Z1206" s="22">
        <v>0</v>
      </c>
      <c r="AA1206" s="22">
        <v>0</v>
      </c>
      <c r="AB1206" s="22">
        <v>0.91810000000000003</v>
      </c>
      <c r="AC1206" s="2">
        <v>634</v>
      </c>
    </row>
    <row r="1207" spans="1:29" x14ac:dyDescent="0.25">
      <c r="A1207" s="2">
        <v>47</v>
      </c>
      <c r="B1207" s="4" t="s">
        <v>2</v>
      </c>
      <c r="C1207" s="2">
        <v>308.14999999999998</v>
      </c>
      <c r="D1207" s="2">
        <v>0</v>
      </c>
      <c r="E1207" s="22">
        <v>0</v>
      </c>
      <c r="F1207" s="22">
        <v>0</v>
      </c>
      <c r="G1207" s="22">
        <v>0</v>
      </c>
      <c r="H1207" s="22">
        <v>0.50019999999999998</v>
      </c>
      <c r="I1207" s="22">
        <v>0</v>
      </c>
      <c r="J1207" s="22">
        <v>0</v>
      </c>
      <c r="K1207" s="22">
        <v>0</v>
      </c>
      <c r="L1207" s="22">
        <v>0.49979999999999997</v>
      </c>
      <c r="M1207" s="22">
        <v>0</v>
      </c>
      <c r="N1207" s="22">
        <v>0</v>
      </c>
      <c r="O1207" s="22">
        <v>0</v>
      </c>
      <c r="P1207" s="22">
        <v>0.81510000000000005</v>
      </c>
      <c r="Q1207" s="22">
        <v>0</v>
      </c>
      <c r="R1207" s="22">
        <v>0</v>
      </c>
      <c r="S1207" s="22">
        <v>0</v>
      </c>
      <c r="T1207" s="22">
        <v>0.18489999999999998</v>
      </c>
      <c r="U1207" s="22">
        <v>0</v>
      </c>
      <c r="V1207" s="22">
        <v>0</v>
      </c>
      <c r="W1207" s="22">
        <v>0</v>
      </c>
      <c r="X1207" s="22">
        <v>9.2300000000000007E-2</v>
      </c>
      <c r="Y1207" s="22">
        <v>0</v>
      </c>
      <c r="Z1207" s="22">
        <v>0</v>
      </c>
      <c r="AA1207" s="22">
        <v>0</v>
      </c>
      <c r="AB1207" s="22">
        <v>0.90769999999999995</v>
      </c>
      <c r="AC1207" s="2">
        <v>635</v>
      </c>
    </row>
    <row r="1208" spans="1:29" x14ac:dyDescent="0.25">
      <c r="A1208" s="2">
        <v>47</v>
      </c>
      <c r="B1208" s="4" t="s">
        <v>2</v>
      </c>
      <c r="C1208" s="2">
        <v>313.14999999999998</v>
      </c>
      <c r="D1208" s="2">
        <v>0</v>
      </c>
      <c r="E1208" s="22">
        <v>0</v>
      </c>
      <c r="F1208" s="22">
        <v>0</v>
      </c>
      <c r="G1208" s="22">
        <v>0</v>
      </c>
      <c r="H1208" s="22">
        <v>0.5</v>
      </c>
      <c r="I1208" s="22">
        <v>0</v>
      </c>
      <c r="J1208" s="22">
        <v>0</v>
      </c>
      <c r="K1208" s="22">
        <v>0</v>
      </c>
      <c r="L1208" s="22">
        <v>0.5</v>
      </c>
      <c r="M1208" s="22">
        <v>0</v>
      </c>
      <c r="N1208" s="22">
        <v>0</v>
      </c>
      <c r="O1208" s="22">
        <v>0</v>
      </c>
      <c r="P1208" s="22">
        <v>0.79110000000000003</v>
      </c>
      <c r="Q1208" s="22">
        <v>0</v>
      </c>
      <c r="R1208" s="22">
        <v>0</v>
      </c>
      <c r="S1208" s="22">
        <v>0</v>
      </c>
      <c r="T1208" s="22">
        <v>0.2089</v>
      </c>
      <c r="U1208" s="22">
        <v>0</v>
      </c>
      <c r="V1208" s="22">
        <v>0</v>
      </c>
      <c r="W1208" s="22">
        <v>0</v>
      </c>
      <c r="X1208" s="22">
        <v>6.3E-3</v>
      </c>
      <c r="Y1208" s="22">
        <v>0</v>
      </c>
      <c r="Z1208" s="22">
        <v>0</v>
      </c>
      <c r="AA1208" s="22">
        <v>0</v>
      </c>
      <c r="AB1208" s="22">
        <v>0.89370000000000005</v>
      </c>
      <c r="AC1208" s="2">
        <v>636</v>
      </c>
    </row>
    <row r="1209" spans="1:29" x14ac:dyDescent="0.25">
      <c r="A1209" s="2">
        <v>47</v>
      </c>
      <c r="B1209" s="4" t="s">
        <v>2</v>
      </c>
      <c r="C1209" s="2">
        <v>318.14999999999998</v>
      </c>
      <c r="D1209" s="2">
        <v>0</v>
      </c>
      <c r="E1209" s="22">
        <v>0</v>
      </c>
      <c r="F1209" s="22">
        <v>0</v>
      </c>
      <c r="G1209" s="22">
        <v>0</v>
      </c>
      <c r="H1209" s="22">
        <v>0.49990000000000001</v>
      </c>
      <c r="I1209" s="22">
        <v>0</v>
      </c>
      <c r="J1209" s="22">
        <v>0</v>
      </c>
      <c r="K1209" s="22">
        <v>0</v>
      </c>
      <c r="L1209" s="22">
        <v>0.50009999999999999</v>
      </c>
      <c r="M1209" s="22">
        <v>0</v>
      </c>
      <c r="N1209" s="22">
        <v>0</v>
      </c>
      <c r="O1209" s="22">
        <v>0</v>
      </c>
      <c r="P1209" s="22">
        <v>0.76280000000000003</v>
      </c>
      <c r="Q1209" s="22">
        <v>0</v>
      </c>
      <c r="R1209" s="22">
        <v>0</v>
      </c>
      <c r="S1209" s="22">
        <v>0</v>
      </c>
      <c r="T1209" s="22">
        <v>0.23719999999999999</v>
      </c>
      <c r="U1209" s="22">
        <v>0</v>
      </c>
      <c r="V1209" s="22">
        <v>0</v>
      </c>
      <c r="W1209" s="22">
        <v>0</v>
      </c>
      <c r="X1209" s="22">
        <v>0.12520000000000001</v>
      </c>
      <c r="Y1209" s="22">
        <v>0</v>
      </c>
      <c r="Z1209" s="22">
        <v>0</v>
      </c>
      <c r="AA1209" s="22">
        <v>0</v>
      </c>
      <c r="AB1209" s="22">
        <v>0.87480000000000002</v>
      </c>
      <c r="AC1209" s="2">
        <v>637</v>
      </c>
    </row>
    <row r="1210" spans="1:29" x14ac:dyDescent="0.25">
      <c r="A1210" s="2">
        <v>47</v>
      </c>
      <c r="B1210" s="4" t="s">
        <v>2</v>
      </c>
      <c r="C1210" s="2">
        <v>323.14999999999998</v>
      </c>
      <c r="D1210" s="2">
        <v>0</v>
      </c>
      <c r="E1210" s="22">
        <v>0</v>
      </c>
      <c r="F1210" s="22">
        <v>0</v>
      </c>
      <c r="G1210" s="22">
        <v>0</v>
      </c>
      <c r="H1210" s="22">
        <v>0.49990000000000001</v>
      </c>
      <c r="I1210" s="22">
        <v>0</v>
      </c>
      <c r="J1210" s="22">
        <v>0</v>
      </c>
      <c r="K1210" s="22">
        <v>0</v>
      </c>
      <c r="L1210" s="22">
        <v>0.50009999999999999</v>
      </c>
      <c r="M1210" s="22">
        <v>0</v>
      </c>
      <c r="N1210" s="22">
        <v>0</v>
      </c>
      <c r="O1210" s="22">
        <v>0</v>
      </c>
      <c r="P1210" s="22">
        <v>0.73290000000000011</v>
      </c>
      <c r="Q1210" s="22">
        <v>0</v>
      </c>
      <c r="R1210" s="22">
        <v>0</v>
      </c>
      <c r="S1210" s="22">
        <v>0</v>
      </c>
      <c r="T1210" s="22">
        <v>0.2671</v>
      </c>
      <c r="U1210" s="22">
        <v>0</v>
      </c>
      <c r="V1210" s="22">
        <v>0</v>
      </c>
      <c r="W1210" s="22">
        <v>0</v>
      </c>
      <c r="X1210" s="22">
        <v>0.14749999999999999</v>
      </c>
      <c r="Y1210" s="22">
        <v>0</v>
      </c>
      <c r="Z1210" s="22">
        <v>0</v>
      </c>
      <c r="AA1210" s="22">
        <v>0</v>
      </c>
      <c r="AB1210" s="22">
        <v>0.85250000000000004</v>
      </c>
      <c r="AC1210" s="2">
        <v>638</v>
      </c>
    </row>
    <row r="1211" spans="1:29" x14ac:dyDescent="0.25">
      <c r="A1211" s="2">
        <v>47</v>
      </c>
      <c r="B1211" s="4" t="s">
        <v>2</v>
      </c>
      <c r="C1211" s="2">
        <v>328.15</v>
      </c>
      <c r="D1211" s="2">
        <v>0</v>
      </c>
      <c r="E1211" s="22">
        <v>0</v>
      </c>
      <c r="F1211" s="22">
        <v>0</v>
      </c>
      <c r="G1211" s="22">
        <v>0</v>
      </c>
      <c r="H1211" s="22">
        <v>0.50009999999999999</v>
      </c>
      <c r="I1211" s="22">
        <v>0</v>
      </c>
      <c r="J1211" s="22">
        <v>0</v>
      </c>
      <c r="K1211" s="22">
        <v>0</v>
      </c>
      <c r="L1211" s="22">
        <v>0.49990000000000001</v>
      </c>
      <c r="M1211" s="22">
        <v>0</v>
      </c>
      <c r="N1211" s="22">
        <v>0</v>
      </c>
      <c r="O1211" s="22">
        <v>0</v>
      </c>
      <c r="P1211" s="22">
        <v>0.69709999999999994</v>
      </c>
      <c r="Q1211" s="22">
        <v>0</v>
      </c>
      <c r="R1211" s="22">
        <v>0</v>
      </c>
      <c r="S1211" s="22">
        <v>0</v>
      </c>
      <c r="T1211" s="22">
        <v>0.3029</v>
      </c>
      <c r="U1211" s="22">
        <v>0</v>
      </c>
      <c r="V1211" s="22">
        <v>0</v>
      </c>
      <c r="W1211" s="22">
        <v>0</v>
      </c>
      <c r="X1211" s="22">
        <v>0.17300000000000001</v>
      </c>
      <c r="Y1211" s="22">
        <v>0</v>
      </c>
      <c r="Z1211" s="22">
        <v>0</v>
      </c>
      <c r="AA1211" s="22">
        <v>0</v>
      </c>
      <c r="AB1211" s="22">
        <v>0.82700000000000007</v>
      </c>
      <c r="AC1211" s="2">
        <v>639</v>
      </c>
    </row>
    <row r="1212" spans="1:29" x14ac:dyDescent="0.25">
      <c r="A1212" s="2">
        <v>47</v>
      </c>
      <c r="B1212" s="4" t="s">
        <v>2</v>
      </c>
      <c r="C1212" s="2">
        <v>333.15</v>
      </c>
      <c r="D1212" s="2">
        <v>0</v>
      </c>
      <c r="E1212" s="22">
        <v>0</v>
      </c>
      <c r="F1212" s="22">
        <v>0</v>
      </c>
      <c r="G1212" s="22">
        <v>0</v>
      </c>
      <c r="H1212" s="22">
        <v>0.50009999999999999</v>
      </c>
      <c r="I1212" s="22">
        <v>0</v>
      </c>
      <c r="J1212" s="22">
        <v>0</v>
      </c>
      <c r="K1212" s="22">
        <v>0</v>
      </c>
      <c r="L1212" s="22">
        <v>0.49990000000000001</v>
      </c>
      <c r="M1212" s="22">
        <v>0</v>
      </c>
      <c r="N1212" s="22">
        <v>0</v>
      </c>
      <c r="O1212" s="22">
        <v>0</v>
      </c>
      <c r="P1212" s="22">
        <v>0.6573</v>
      </c>
      <c r="Q1212" s="22">
        <v>0</v>
      </c>
      <c r="R1212" s="22">
        <v>0</v>
      </c>
      <c r="S1212" s="22">
        <v>0</v>
      </c>
      <c r="T1212" s="22">
        <v>0.3427</v>
      </c>
      <c r="U1212" s="22">
        <v>0</v>
      </c>
      <c r="V1212" s="22">
        <v>0</v>
      </c>
      <c r="W1212" s="22">
        <v>0</v>
      </c>
      <c r="X1212" s="22">
        <v>0.20250000000000001</v>
      </c>
      <c r="Y1212" s="22">
        <v>0</v>
      </c>
      <c r="Z1212" s="22">
        <v>0</v>
      </c>
      <c r="AA1212" s="22">
        <v>0</v>
      </c>
      <c r="AB1212" s="22">
        <v>0.79749999999999999</v>
      </c>
      <c r="AC1212" s="2">
        <v>640</v>
      </c>
    </row>
    <row r="1213" spans="1:29" x14ac:dyDescent="0.25">
      <c r="A1213" s="2">
        <v>47</v>
      </c>
      <c r="B1213" s="4" t="s">
        <v>20</v>
      </c>
      <c r="C1213" s="2">
        <v>293.14999999999998</v>
      </c>
      <c r="D1213" s="2">
        <v>0</v>
      </c>
      <c r="E1213" s="22">
        <v>0</v>
      </c>
      <c r="F1213" s="22">
        <v>0</v>
      </c>
      <c r="G1213" s="22">
        <v>0</v>
      </c>
      <c r="H1213" s="22">
        <v>0.49990000000000001</v>
      </c>
      <c r="I1213" s="22">
        <v>0</v>
      </c>
      <c r="J1213" s="22">
        <v>0</v>
      </c>
      <c r="K1213" s="22">
        <v>0</v>
      </c>
      <c r="L1213" s="22">
        <v>0.50009999999999999</v>
      </c>
      <c r="M1213" s="22">
        <v>0</v>
      </c>
      <c r="N1213" s="22">
        <v>0</v>
      </c>
      <c r="O1213" s="22">
        <v>0</v>
      </c>
      <c r="P1213" s="22">
        <v>0.84549999999999992</v>
      </c>
      <c r="Q1213" s="22">
        <v>0</v>
      </c>
      <c r="R1213" s="22">
        <v>0</v>
      </c>
      <c r="S1213" s="22">
        <v>0</v>
      </c>
      <c r="T1213" s="22">
        <v>0.1545</v>
      </c>
      <c r="U1213" s="22">
        <v>0</v>
      </c>
      <c r="V1213" s="22">
        <v>0</v>
      </c>
      <c r="W1213" s="22">
        <v>0</v>
      </c>
      <c r="X1213" s="22">
        <v>7.7800000000000008E-2</v>
      </c>
      <c r="Y1213" s="22">
        <v>0</v>
      </c>
      <c r="Z1213" s="22">
        <v>0</v>
      </c>
      <c r="AA1213" s="22">
        <v>0</v>
      </c>
      <c r="AB1213" s="22">
        <v>0.92220000000000002</v>
      </c>
      <c r="AC1213" s="2">
        <v>641</v>
      </c>
    </row>
    <row r="1214" spans="1:29" x14ac:dyDescent="0.25">
      <c r="A1214" s="2">
        <v>47</v>
      </c>
      <c r="B1214" s="4" t="s">
        <v>20</v>
      </c>
      <c r="C1214" s="2">
        <v>298.14999999999998</v>
      </c>
      <c r="D1214" s="2">
        <v>0</v>
      </c>
      <c r="E1214" s="22">
        <v>0</v>
      </c>
      <c r="F1214" s="22">
        <v>0</v>
      </c>
      <c r="G1214" s="22">
        <v>0</v>
      </c>
      <c r="H1214" s="22">
        <v>0.49990000000000001</v>
      </c>
      <c r="I1214" s="22">
        <v>0</v>
      </c>
      <c r="J1214" s="22">
        <v>0</v>
      </c>
      <c r="K1214" s="22">
        <v>0</v>
      </c>
      <c r="L1214" s="22">
        <v>0.50009999999999999</v>
      </c>
      <c r="M1214" s="22">
        <v>0</v>
      </c>
      <c r="N1214" s="22">
        <v>0</v>
      </c>
      <c r="O1214" s="22">
        <v>0</v>
      </c>
      <c r="P1214" s="22">
        <v>0.83889999999999998</v>
      </c>
      <c r="Q1214" s="22">
        <v>0</v>
      </c>
      <c r="R1214" s="22">
        <v>0</v>
      </c>
      <c r="S1214" s="22">
        <v>0</v>
      </c>
      <c r="T1214" s="22">
        <v>0.16109999999999999</v>
      </c>
      <c r="U1214" s="22">
        <v>0</v>
      </c>
      <c r="V1214" s="22">
        <v>0</v>
      </c>
      <c r="W1214" s="22">
        <v>0</v>
      </c>
      <c r="X1214" s="22">
        <v>8.3000000000000004E-2</v>
      </c>
      <c r="Y1214" s="22">
        <v>0</v>
      </c>
      <c r="Z1214" s="22">
        <v>0</v>
      </c>
      <c r="AA1214" s="22">
        <v>0</v>
      </c>
      <c r="AB1214" s="22">
        <v>0.91700000000000004</v>
      </c>
      <c r="AC1214" s="2">
        <v>642</v>
      </c>
    </row>
    <row r="1215" spans="1:29" x14ac:dyDescent="0.25">
      <c r="A1215" s="2">
        <v>47</v>
      </c>
      <c r="B1215" s="4" t="s">
        <v>20</v>
      </c>
      <c r="C1215" s="2">
        <v>303.14999999999998</v>
      </c>
      <c r="D1215" s="2">
        <v>0</v>
      </c>
      <c r="E1215" s="22">
        <v>0</v>
      </c>
      <c r="F1215" s="22">
        <v>0</v>
      </c>
      <c r="G1215" s="22">
        <v>0</v>
      </c>
      <c r="H1215" s="22">
        <v>0.50009999999999999</v>
      </c>
      <c r="I1215" s="22">
        <v>0</v>
      </c>
      <c r="J1215" s="22">
        <v>0</v>
      </c>
      <c r="K1215" s="22">
        <v>0</v>
      </c>
      <c r="L1215" s="22">
        <v>0.49990000000000001</v>
      </c>
      <c r="M1215" s="22">
        <v>0</v>
      </c>
      <c r="N1215" s="22">
        <v>0</v>
      </c>
      <c r="O1215" s="22">
        <v>0</v>
      </c>
      <c r="P1215" s="22">
        <v>0.82489999999999997</v>
      </c>
      <c r="Q1215" s="22">
        <v>0</v>
      </c>
      <c r="R1215" s="22">
        <v>0</v>
      </c>
      <c r="S1215" s="22">
        <v>0</v>
      </c>
      <c r="T1215" s="22">
        <v>0.17510000000000001</v>
      </c>
      <c r="U1215" s="22">
        <v>0</v>
      </c>
      <c r="V1215" s="22">
        <v>0</v>
      </c>
      <c r="W1215" s="22">
        <v>0</v>
      </c>
      <c r="X1215" s="22">
        <v>9.2899999999999996E-2</v>
      </c>
      <c r="Y1215" s="22">
        <v>0</v>
      </c>
      <c r="Z1215" s="22">
        <v>0</v>
      </c>
      <c r="AA1215" s="22">
        <v>0</v>
      </c>
      <c r="AB1215" s="22">
        <v>0.90709999999999991</v>
      </c>
      <c r="AC1215" s="2">
        <v>643</v>
      </c>
    </row>
    <row r="1216" spans="1:29" x14ac:dyDescent="0.25">
      <c r="A1216" s="2">
        <v>47</v>
      </c>
      <c r="B1216" s="4" t="s">
        <v>20</v>
      </c>
      <c r="C1216" s="2">
        <v>308.14999999999998</v>
      </c>
      <c r="D1216" s="2">
        <v>0</v>
      </c>
      <c r="E1216" s="22">
        <v>0</v>
      </c>
      <c r="F1216" s="22">
        <v>0</v>
      </c>
      <c r="G1216" s="22">
        <v>0</v>
      </c>
      <c r="H1216" s="22">
        <v>0.50009999999999999</v>
      </c>
      <c r="I1216" s="22">
        <v>0</v>
      </c>
      <c r="J1216" s="22">
        <v>0</v>
      </c>
      <c r="K1216" s="22">
        <v>0</v>
      </c>
      <c r="L1216" s="22">
        <v>0.49990000000000001</v>
      </c>
      <c r="M1216" s="22">
        <v>0</v>
      </c>
      <c r="N1216" s="22">
        <v>0</v>
      </c>
      <c r="O1216" s="22">
        <v>0</v>
      </c>
      <c r="P1216" s="22">
        <v>0.80459999999999998</v>
      </c>
      <c r="Q1216" s="22">
        <v>0</v>
      </c>
      <c r="R1216" s="22">
        <v>0</v>
      </c>
      <c r="S1216" s="22">
        <v>0</v>
      </c>
      <c r="T1216" s="22">
        <v>0.19539999999999999</v>
      </c>
      <c r="U1216" s="22">
        <v>0</v>
      </c>
      <c r="V1216" s="22">
        <v>0</v>
      </c>
      <c r="W1216" s="22">
        <v>0</v>
      </c>
      <c r="X1216" s="22">
        <v>0.1109</v>
      </c>
      <c r="Y1216" s="22">
        <v>0</v>
      </c>
      <c r="Z1216" s="22">
        <v>0</v>
      </c>
      <c r="AA1216" s="22">
        <v>0</v>
      </c>
      <c r="AB1216" s="22">
        <v>0.8891</v>
      </c>
      <c r="AC1216" s="2">
        <v>644</v>
      </c>
    </row>
    <row r="1217" spans="1:45" x14ac:dyDescent="0.25">
      <c r="A1217" s="2">
        <v>47</v>
      </c>
      <c r="B1217" s="4" t="s">
        <v>20</v>
      </c>
      <c r="C1217" s="2">
        <v>313.14999999999998</v>
      </c>
      <c r="D1217" s="2">
        <v>0</v>
      </c>
      <c r="E1217" s="22">
        <v>0</v>
      </c>
      <c r="F1217" s="22">
        <v>0</v>
      </c>
      <c r="G1217" s="22">
        <v>0</v>
      </c>
      <c r="H1217" s="22">
        <v>0.5</v>
      </c>
      <c r="I1217" s="22">
        <v>0</v>
      </c>
      <c r="J1217" s="22">
        <v>0</v>
      </c>
      <c r="K1217" s="22">
        <v>0</v>
      </c>
      <c r="L1217" s="22">
        <v>0.5</v>
      </c>
      <c r="M1217" s="22">
        <v>0</v>
      </c>
      <c r="N1217" s="22">
        <v>0</v>
      </c>
      <c r="O1217" s="22">
        <v>0</v>
      </c>
      <c r="P1217" s="22">
        <v>0.77739999999999998</v>
      </c>
      <c r="Q1217" s="22">
        <v>0</v>
      </c>
      <c r="R1217" s="22">
        <v>0</v>
      </c>
      <c r="S1217" s="22">
        <v>0</v>
      </c>
      <c r="T1217" s="22">
        <v>0.22260000000000002</v>
      </c>
      <c r="U1217" s="22">
        <v>0</v>
      </c>
      <c r="V1217" s="22">
        <v>0</v>
      </c>
      <c r="W1217" s="22">
        <v>0</v>
      </c>
      <c r="X1217" s="22">
        <v>0.1356</v>
      </c>
      <c r="Y1217" s="22">
        <v>0</v>
      </c>
      <c r="Z1217" s="22">
        <v>0</v>
      </c>
      <c r="AA1217" s="22">
        <v>0</v>
      </c>
      <c r="AB1217" s="22">
        <v>0.86439999999999995</v>
      </c>
      <c r="AC1217" s="2">
        <v>645</v>
      </c>
    </row>
    <row r="1218" spans="1:45" x14ac:dyDescent="0.25">
      <c r="A1218" s="2">
        <v>47</v>
      </c>
      <c r="B1218" s="4" t="s">
        <v>20</v>
      </c>
      <c r="C1218" s="2">
        <v>318.14999999999998</v>
      </c>
      <c r="D1218" s="2">
        <v>0</v>
      </c>
      <c r="E1218" s="22">
        <v>0</v>
      </c>
      <c r="F1218" s="22">
        <v>0</v>
      </c>
      <c r="G1218" s="22">
        <v>0</v>
      </c>
      <c r="H1218" s="22">
        <v>0.49990000000000001</v>
      </c>
      <c r="I1218" s="22">
        <v>0</v>
      </c>
      <c r="J1218" s="22">
        <v>0</v>
      </c>
      <c r="K1218" s="22">
        <v>0</v>
      </c>
      <c r="L1218" s="22">
        <v>0.50009999999999999</v>
      </c>
      <c r="M1218" s="22">
        <v>0</v>
      </c>
      <c r="N1218" s="22">
        <v>0</v>
      </c>
      <c r="O1218" s="22">
        <v>0</v>
      </c>
      <c r="P1218" s="22">
        <v>0.73970000000000002</v>
      </c>
      <c r="Q1218" s="22">
        <v>0</v>
      </c>
      <c r="R1218" s="22">
        <v>0</v>
      </c>
      <c r="S1218" s="22">
        <v>0</v>
      </c>
      <c r="T1218" s="22">
        <v>0.26030000000000003</v>
      </c>
      <c r="U1218" s="22">
        <v>0</v>
      </c>
      <c r="V1218" s="22">
        <v>0</v>
      </c>
      <c r="W1218" s="22">
        <v>0</v>
      </c>
      <c r="X1218" s="22">
        <v>0.16440000000000002</v>
      </c>
      <c r="Y1218" s="22">
        <v>0</v>
      </c>
      <c r="Z1218" s="22">
        <v>0</v>
      </c>
      <c r="AA1218" s="22">
        <v>0</v>
      </c>
      <c r="AB1218" s="22">
        <v>0.83560000000000001</v>
      </c>
      <c r="AC1218" s="2">
        <v>646</v>
      </c>
    </row>
    <row r="1219" spans="1:45" x14ac:dyDescent="0.25">
      <c r="A1219" s="2">
        <v>47</v>
      </c>
      <c r="B1219" s="4" t="s">
        <v>20</v>
      </c>
      <c r="C1219" s="2">
        <v>323.14999999999998</v>
      </c>
      <c r="D1219" s="2">
        <v>0</v>
      </c>
      <c r="E1219" s="22">
        <v>0</v>
      </c>
      <c r="F1219" s="22">
        <v>0</v>
      </c>
      <c r="G1219" s="22">
        <v>0</v>
      </c>
      <c r="H1219" s="22">
        <v>0.5</v>
      </c>
      <c r="I1219" s="22">
        <v>0</v>
      </c>
      <c r="J1219" s="22">
        <v>0</v>
      </c>
      <c r="K1219" s="22">
        <v>0</v>
      </c>
      <c r="L1219" s="22">
        <v>0.5</v>
      </c>
      <c r="M1219" s="22">
        <v>0</v>
      </c>
      <c r="N1219" s="22">
        <v>0</v>
      </c>
      <c r="O1219" s="22">
        <v>0</v>
      </c>
      <c r="P1219" s="22">
        <v>0.6956</v>
      </c>
      <c r="Q1219" s="22">
        <v>0</v>
      </c>
      <c r="R1219" s="22">
        <v>0</v>
      </c>
      <c r="S1219" s="22">
        <v>0</v>
      </c>
      <c r="T1219" s="22">
        <v>0.3044</v>
      </c>
      <c r="U1219" s="22">
        <v>0</v>
      </c>
      <c r="V1219" s="22">
        <v>0</v>
      </c>
      <c r="W1219" s="22">
        <v>0</v>
      </c>
      <c r="X1219" s="22">
        <v>0.1986</v>
      </c>
      <c r="Y1219" s="22">
        <v>0</v>
      </c>
      <c r="Z1219" s="22">
        <v>0</v>
      </c>
      <c r="AA1219" s="22">
        <v>0</v>
      </c>
      <c r="AB1219" s="22">
        <v>0.8014</v>
      </c>
      <c r="AC1219" s="2">
        <v>647</v>
      </c>
    </row>
    <row r="1220" spans="1:45" x14ac:dyDescent="0.25">
      <c r="A1220" s="2">
        <v>47</v>
      </c>
      <c r="B1220" s="4" t="s">
        <v>20</v>
      </c>
      <c r="C1220" s="2">
        <v>328.15</v>
      </c>
      <c r="D1220" s="2">
        <v>0</v>
      </c>
      <c r="E1220" s="22">
        <v>0</v>
      </c>
      <c r="F1220" s="22">
        <v>0</v>
      </c>
      <c r="G1220" s="22">
        <v>0</v>
      </c>
      <c r="H1220" s="22">
        <v>0.50009999999999999</v>
      </c>
      <c r="I1220" s="22">
        <v>0</v>
      </c>
      <c r="J1220" s="22">
        <v>0</v>
      </c>
      <c r="K1220" s="22">
        <v>0</v>
      </c>
      <c r="L1220" s="22">
        <v>0.49990000000000001</v>
      </c>
      <c r="M1220" s="22">
        <v>0</v>
      </c>
      <c r="N1220" s="22">
        <v>0</v>
      </c>
      <c r="O1220" s="22">
        <v>0</v>
      </c>
      <c r="P1220" s="22">
        <v>0.64590000000000003</v>
      </c>
      <c r="Q1220" s="22">
        <v>0</v>
      </c>
      <c r="R1220" s="22">
        <v>0</v>
      </c>
      <c r="S1220" s="22">
        <v>0</v>
      </c>
      <c r="T1220" s="22">
        <v>0.35409999999999997</v>
      </c>
      <c r="U1220" s="22">
        <v>0</v>
      </c>
      <c r="V1220" s="22">
        <v>0</v>
      </c>
      <c r="W1220" s="22">
        <v>0</v>
      </c>
      <c r="X1220" s="22">
        <v>0.24460000000000001</v>
      </c>
      <c r="Y1220" s="22">
        <v>0</v>
      </c>
      <c r="Z1220" s="22">
        <v>0</v>
      </c>
      <c r="AA1220" s="22">
        <v>0</v>
      </c>
      <c r="AB1220" s="22">
        <v>0.75540000000000007</v>
      </c>
      <c r="AC1220" s="2">
        <v>648</v>
      </c>
    </row>
    <row r="1221" spans="1:45" x14ac:dyDescent="0.25">
      <c r="A1221" s="2">
        <v>47</v>
      </c>
      <c r="B1221" s="4" t="s">
        <v>20</v>
      </c>
      <c r="C1221" s="2">
        <v>333.15</v>
      </c>
      <c r="D1221" s="2">
        <v>0</v>
      </c>
      <c r="E1221" s="22">
        <v>0</v>
      </c>
      <c r="F1221" s="22">
        <v>0</v>
      </c>
      <c r="G1221" s="22">
        <v>0</v>
      </c>
      <c r="H1221" s="22">
        <v>0.49990000000000001</v>
      </c>
      <c r="I1221" s="22">
        <v>0</v>
      </c>
      <c r="J1221" s="22">
        <v>0</v>
      </c>
      <c r="K1221" s="22">
        <v>0</v>
      </c>
      <c r="L1221" s="22">
        <v>0.50009999999999999</v>
      </c>
      <c r="M1221" s="22">
        <v>0</v>
      </c>
      <c r="N1221" s="22">
        <v>0</v>
      </c>
      <c r="O1221" s="22">
        <v>0</v>
      </c>
      <c r="P1221" s="22">
        <v>0.59160000000000001</v>
      </c>
      <c r="Q1221" s="22">
        <v>0</v>
      </c>
      <c r="R1221" s="22">
        <v>0</v>
      </c>
      <c r="S1221" s="22">
        <v>0</v>
      </c>
      <c r="T1221" s="22">
        <v>0.40840000000000004</v>
      </c>
      <c r="U1221" s="22">
        <v>0</v>
      </c>
      <c r="V1221" s="22">
        <v>0</v>
      </c>
      <c r="W1221" s="22">
        <v>0</v>
      </c>
      <c r="X1221" s="22">
        <v>0.30030000000000001</v>
      </c>
      <c r="Y1221" s="22">
        <v>0</v>
      </c>
      <c r="Z1221" s="22">
        <v>0</v>
      </c>
      <c r="AA1221" s="22">
        <v>0</v>
      </c>
      <c r="AB1221" s="22">
        <v>0.69969999999999999</v>
      </c>
      <c r="AC1221" s="2">
        <v>649</v>
      </c>
    </row>
    <row r="1222" spans="1:45" x14ac:dyDescent="0.25">
      <c r="A1222" s="2">
        <v>47</v>
      </c>
      <c r="B1222" s="4" t="s">
        <v>21</v>
      </c>
      <c r="C1222" s="2">
        <v>313.14999999999998</v>
      </c>
      <c r="D1222" s="2">
        <v>0</v>
      </c>
      <c r="E1222" s="22">
        <v>0</v>
      </c>
      <c r="F1222" s="22">
        <v>0</v>
      </c>
      <c r="G1222" s="22">
        <v>0</v>
      </c>
      <c r="H1222" s="22">
        <v>0.49990000000000001</v>
      </c>
      <c r="I1222" s="22">
        <v>0</v>
      </c>
      <c r="J1222" s="22">
        <v>0</v>
      </c>
      <c r="K1222" s="22">
        <v>0</v>
      </c>
      <c r="L1222" s="22">
        <v>0.50009999999999999</v>
      </c>
      <c r="M1222" s="22">
        <v>0</v>
      </c>
      <c r="N1222" s="22">
        <v>0</v>
      </c>
      <c r="O1222" s="22">
        <v>0</v>
      </c>
      <c r="P1222" s="22">
        <v>0.81709999999999994</v>
      </c>
      <c r="Q1222" s="22">
        <v>0</v>
      </c>
      <c r="R1222" s="22">
        <v>0</v>
      </c>
      <c r="S1222" s="22">
        <v>0</v>
      </c>
      <c r="T1222" s="22">
        <v>0.18289999999999998</v>
      </c>
      <c r="U1222" s="22">
        <v>0</v>
      </c>
      <c r="V1222" s="22">
        <v>0</v>
      </c>
      <c r="W1222" s="22">
        <v>0</v>
      </c>
      <c r="X1222" s="22">
        <v>8.3400000000000002E-2</v>
      </c>
      <c r="Y1222" s="22">
        <v>0</v>
      </c>
      <c r="Z1222" s="22">
        <v>0</v>
      </c>
      <c r="AA1222" s="22">
        <v>0</v>
      </c>
      <c r="AB1222" s="22">
        <v>0.91659999999999997</v>
      </c>
      <c r="AC1222" s="2">
        <v>650</v>
      </c>
      <c r="AE1222" s="6" t="s">
        <v>416</v>
      </c>
      <c r="AF1222" s="6" t="s">
        <v>417</v>
      </c>
      <c r="AG1222" s="6" t="s">
        <v>418</v>
      </c>
      <c r="AH1222" s="6" t="s">
        <v>419</v>
      </c>
      <c r="AI1222" s="6" t="s">
        <v>420</v>
      </c>
      <c r="AJ1222" s="6" t="s">
        <v>421</v>
      </c>
      <c r="AK1222" s="6" t="s">
        <v>422</v>
      </c>
      <c r="AL1222" s="6" t="s">
        <v>423</v>
      </c>
      <c r="AM1222" s="6" t="s">
        <v>424</v>
      </c>
      <c r="AN1222" s="6" t="s">
        <v>425</v>
      </c>
      <c r="AO1222" s="6" t="s">
        <v>426</v>
      </c>
      <c r="AP1222" s="6" t="s">
        <v>427</v>
      </c>
      <c r="AQ1222" s="6" t="s">
        <v>428</v>
      </c>
      <c r="AR1222" s="6" t="s">
        <v>429</v>
      </c>
      <c r="AS1222" s="6" t="s">
        <v>430</v>
      </c>
    </row>
    <row r="1223" spans="1:45" x14ac:dyDescent="0.25">
      <c r="A1223" s="2">
        <v>47</v>
      </c>
      <c r="B1223" s="4" t="s">
        <v>21</v>
      </c>
      <c r="C1223" s="2">
        <v>318.14999999999998</v>
      </c>
      <c r="D1223" s="2">
        <v>0</v>
      </c>
      <c r="E1223" s="22">
        <v>0</v>
      </c>
      <c r="F1223" s="22">
        <v>0</v>
      </c>
      <c r="G1223" s="22">
        <v>0</v>
      </c>
      <c r="H1223" s="22">
        <v>0.5</v>
      </c>
      <c r="I1223" s="22">
        <v>0</v>
      </c>
      <c r="J1223" s="22">
        <v>0</v>
      </c>
      <c r="K1223" s="22">
        <v>0</v>
      </c>
      <c r="L1223" s="22">
        <v>0.5</v>
      </c>
      <c r="M1223" s="22">
        <v>0</v>
      </c>
      <c r="N1223" s="22">
        <v>0</v>
      </c>
      <c r="O1223" s="22">
        <v>0</v>
      </c>
      <c r="P1223" s="22">
        <v>0.79989999999999994</v>
      </c>
      <c r="Q1223" s="22">
        <v>0</v>
      </c>
      <c r="R1223" s="22">
        <v>0</v>
      </c>
      <c r="S1223" s="22">
        <v>0</v>
      </c>
      <c r="T1223" s="22">
        <v>0.20010000000000003</v>
      </c>
      <c r="U1223" s="22">
        <v>0</v>
      </c>
      <c r="V1223" s="22">
        <v>0</v>
      </c>
      <c r="W1223" s="22">
        <v>0</v>
      </c>
      <c r="X1223" s="22">
        <v>0.1024</v>
      </c>
      <c r="Y1223" s="22">
        <v>0</v>
      </c>
      <c r="Z1223" s="22">
        <v>0</v>
      </c>
      <c r="AA1223" s="22">
        <v>0</v>
      </c>
      <c r="AB1223" s="22">
        <v>0.89760000000000006</v>
      </c>
      <c r="AC1223" s="2">
        <v>651</v>
      </c>
    </row>
    <row r="1224" spans="1:45" x14ac:dyDescent="0.25">
      <c r="A1224" s="2">
        <v>47</v>
      </c>
      <c r="B1224" s="4" t="s">
        <v>21</v>
      </c>
      <c r="C1224" s="2">
        <v>323.14999999999998</v>
      </c>
      <c r="D1224" s="2">
        <v>0</v>
      </c>
      <c r="E1224" s="22">
        <v>0</v>
      </c>
      <c r="F1224" s="22">
        <v>0</v>
      </c>
      <c r="G1224" s="22">
        <v>0</v>
      </c>
      <c r="H1224" s="22">
        <v>0.5</v>
      </c>
      <c r="I1224" s="22">
        <v>0</v>
      </c>
      <c r="J1224" s="22">
        <v>0</v>
      </c>
      <c r="K1224" s="22">
        <v>0</v>
      </c>
      <c r="L1224" s="22">
        <v>0.5</v>
      </c>
      <c r="M1224" s="22">
        <v>0</v>
      </c>
      <c r="N1224" s="22">
        <v>0</v>
      </c>
      <c r="O1224" s="22">
        <v>0</v>
      </c>
      <c r="P1224" s="22">
        <v>0.78189999999999993</v>
      </c>
      <c r="Q1224" s="22">
        <v>0</v>
      </c>
      <c r="R1224" s="22">
        <v>0</v>
      </c>
      <c r="S1224" s="22">
        <v>0</v>
      </c>
      <c r="T1224" s="22">
        <v>0.21809999999999999</v>
      </c>
      <c r="U1224" s="22">
        <v>0</v>
      </c>
      <c r="V1224" s="22">
        <v>0</v>
      </c>
      <c r="W1224" s="22">
        <v>0</v>
      </c>
      <c r="X1224" s="22">
        <v>0.1208</v>
      </c>
      <c r="Y1224" s="22">
        <v>0</v>
      </c>
      <c r="Z1224" s="22">
        <v>0</v>
      </c>
      <c r="AA1224" s="22">
        <v>0</v>
      </c>
      <c r="AB1224" s="22">
        <v>0.87919999999999998</v>
      </c>
      <c r="AC1224" s="2">
        <v>652</v>
      </c>
    </row>
    <row r="1225" spans="1:45" x14ac:dyDescent="0.25">
      <c r="A1225" s="2">
        <v>47</v>
      </c>
      <c r="B1225" s="4" t="s">
        <v>21</v>
      </c>
      <c r="C1225" s="2">
        <v>328.15</v>
      </c>
      <c r="D1225" s="2">
        <v>0</v>
      </c>
      <c r="E1225" s="22">
        <v>0</v>
      </c>
      <c r="F1225" s="22">
        <v>0</v>
      </c>
      <c r="G1225" s="22">
        <v>0</v>
      </c>
      <c r="H1225" s="22">
        <v>0.49990000000000001</v>
      </c>
      <c r="I1225" s="22">
        <v>0</v>
      </c>
      <c r="J1225" s="22">
        <v>0</v>
      </c>
      <c r="K1225" s="22">
        <v>0</v>
      </c>
      <c r="L1225" s="22">
        <v>0.50009999999999999</v>
      </c>
      <c r="M1225" s="22">
        <v>0</v>
      </c>
      <c r="N1225" s="22">
        <v>0</v>
      </c>
      <c r="O1225" s="22">
        <v>0</v>
      </c>
      <c r="P1225" s="22">
        <v>0.75360000000000005</v>
      </c>
      <c r="Q1225" s="22">
        <v>0</v>
      </c>
      <c r="R1225" s="22">
        <v>0</v>
      </c>
      <c r="S1225" s="22">
        <v>0</v>
      </c>
      <c r="T1225" s="22">
        <v>0.24640000000000001</v>
      </c>
      <c r="U1225" s="22">
        <v>0</v>
      </c>
      <c r="V1225" s="22">
        <v>0</v>
      </c>
      <c r="W1225" s="22">
        <v>0</v>
      </c>
      <c r="X1225" s="22">
        <v>0.14829999999999999</v>
      </c>
      <c r="Y1225" s="22">
        <v>0</v>
      </c>
      <c r="Z1225" s="22">
        <v>0</v>
      </c>
      <c r="AA1225" s="22">
        <v>0</v>
      </c>
      <c r="AB1225" s="22">
        <v>0.85170000000000001</v>
      </c>
      <c r="AC1225" s="2">
        <v>653</v>
      </c>
    </row>
    <row r="1226" spans="1:45" x14ac:dyDescent="0.25">
      <c r="A1226" s="2">
        <v>47</v>
      </c>
      <c r="B1226" s="4" t="s">
        <v>21</v>
      </c>
      <c r="C1226" s="2">
        <v>333.15</v>
      </c>
      <c r="D1226" s="2">
        <v>0</v>
      </c>
      <c r="E1226" s="22">
        <v>0</v>
      </c>
      <c r="F1226" s="22">
        <v>0</v>
      </c>
      <c r="G1226" s="22">
        <v>0</v>
      </c>
      <c r="H1226" s="22">
        <v>0.5</v>
      </c>
      <c r="I1226" s="22">
        <v>0</v>
      </c>
      <c r="J1226" s="22">
        <v>0</v>
      </c>
      <c r="K1226" s="22">
        <v>0</v>
      </c>
      <c r="L1226" s="22">
        <v>0.5</v>
      </c>
      <c r="M1226" s="22">
        <v>0</v>
      </c>
      <c r="N1226" s="22">
        <v>0</v>
      </c>
      <c r="O1226" s="22">
        <v>0</v>
      </c>
      <c r="P1226" s="22">
        <v>0.72489999999999999</v>
      </c>
      <c r="Q1226" s="22">
        <v>0</v>
      </c>
      <c r="R1226" s="22">
        <v>0</v>
      </c>
      <c r="S1226" s="22">
        <v>0</v>
      </c>
      <c r="T1226" s="22">
        <v>0.27510000000000001</v>
      </c>
      <c r="U1226" s="22">
        <v>0</v>
      </c>
      <c r="V1226" s="22">
        <v>0</v>
      </c>
      <c r="W1226" s="22">
        <v>0</v>
      </c>
      <c r="X1226" s="22">
        <v>0.1691</v>
      </c>
      <c r="Y1226" s="22">
        <v>0</v>
      </c>
      <c r="Z1226" s="22">
        <v>0</v>
      </c>
      <c r="AA1226" s="22">
        <v>0</v>
      </c>
      <c r="AB1226" s="22">
        <v>0.83090000000000008</v>
      </c>
      <c r="AC1226" s="2">
        <v>654</v>
      </c>
    </row>
    <row r="1227" spans="1:45" x14ac:dyDescent="0.25">
      <c r="A1227" s="2">
        <v>47</v>
      </c>
      <c r="B1227" s="4" t="s">
        <v>2</v>
      </c>
      <c r="C1227" s="2">
        <v>293.14999999999998</v>
      </c>
      <c r="D1227" s="2">
        <v>1</v>
      </c>
      <c r="E1227" s="22">
        <v>0</v>
      </c>
      <c r="F1227" s="22">
        <v>0</v>
      </c>
      <c r="G1227" s="22">
        <v>0.47499999999999998</v>
      </c>
      <c r="H1227" s="22">
        <v>0.49990000000000001</v>
      </c>
      <c r="I1227" s="22">
        <v>0</v>
      </c>
      <c r="J1227" s="22">
        <v>0</v>
      </c>
      <c r="K1227" s="22">
        <v>0</v>
      </c>
      <c r="L1227" s="22">
        <v>2.5099999999999997E-2</v>
      </c>
      <c r="M1227" s="22">
        <v>0</v>
      </c>
      <c r="N1227" s="22">
        <v>0</v>
      </c>
      <c r="O1227" s="22">
        <v>3.0600000000000002E-2</v>
      </c>
      <c r="P1227" s="22">
        <v>0.96760000000000002</v>
      </c>
      <c r="Q1227" s="22">
        <v>0</v>
      </c>
      <c r="R1227" s="22">
        <v>0</v>
      </c>
      <c r="S1227" s="22">
        <v>0</v>
      </c>
      <c r="T1227" s="22">
        <v>1.8E-3</v>
      </c>
      <c r="U1227" s="22">
        <v>0</v>
      </c>
      <c r="V1227" s="22">
        <v>0</v>
      </c>
      <c r="W1227" s="22">
        <v>0.9466</v>
      </c>
      <c r="X1227" s="22">
        <v>1.9E-3</v>
      </c>
      <c r="Y1227" s="22">
        <v>0</v>
      </c>
      <c r="Z1227" s="22">
        <v>0</v>
      </c>
      <c r="AA1227" s="22">
        <v>0</v>
      </c>
      <c r="AB1227" s="22">
        <v>5.1500000000000004E-2</v>
      </c>
      <c r="AC1227" s="2">
        <v>655</v>
      </c>
    </row>
    <row r="1228" spans="1:45" ht="15.75" customHeight="1" x14ac:dyDescent="0.25">
      <c r="A1228" s="2">
        <v>47</v>
      </c>
      <c r="B1228" s="4" t="s">
        <v>2</v>
      </c>
      <c r="C1228" s="2">
        <v>298.14999999999998</v>
      </c>
      <c r="D1228" s="2">
        <v>1</v>
      </c>
      <c r="E1228" s="22">
        <v>0</v>
      </c>
      <c r="F1228" s="22">
        <v>0</v>
      </c>
      <c r="G1228" s="22">
        <v>0.47509999999999997</v>
      </c>
      <c r="H1228" s="22">
        <v>0.49990000000000001</v>
      </c>
      <c r="I1228" s="22">
        <v>0</v>
      </c>
      <c r="J1228" s="22">
        <v>0</v>
      </c>
      <c r="K1228" s="22">
        <v>0</v>
      </c>
      <c r="L1228" s="22">
        <v>2.5000000000000001E-2</v>
      </c>
      <c r="M1228" s="22">
        <v>0</v>
      </c>
      <c r="N1228" s="22">
        <v>0</v>
      </c>
      <c r="O1228" s="22">
        <v>3.32E-2</v>
      </c>
      <c r="P1228" s="22">
        <v>0.96489999999999998</v>
      </c>
      <c r="Q1228" s="22">
        <v>0</v>
      </c>
      <c r="R1228" s="22">
        <v>0</v>
      </c>
      <c r="S1228" s="22">
        <v>0</v>
      </c>
      <c r="T1228" s="22">
        <v>1.9E-3</v>
      </c>
      <c r="U1228" s="22">
        <v>0</v>
      </c>
      <c r="V1228" s="22">
        <v>0</v>
      </c>
      <c r="W1228" s="22">
        <v>0.94620000000000004</v>
      </c>
      <c r="X1228" s="22">
        <v>2.3E-3</v>
      </c>
      <c r="Y1228" s="22">
        <v>0</v>
      </c>
      <c r="Z1228" s="22">
        <v>0</v>
      </c>
      <c r="AA1228" s="22">
        <v>0</v>
      </c>
      <c r="AB1228" s="22">
        <v>5.1500000000000004E-2</v>
      </c>
      <c r="AC1228" s="2">
        <v>656</v>
      </c>
      <c r="AD1228" s="6"/>
      <c r="AE1228" s="6"/>
      <c r="AF1228" s="6"/>
      <c r="AG1228" s="6"/>
      <c r="AH1228" s="6"/>
      <c r="AI1228" s="6"/>
    </row>
    <row r="1229" spans="1:45" x14ac:dyDescent="0.25">
      <c r="A1229" s="2">
        <v>47</v>
      </c>
      <c r="B1229" s="4" t="s">
        <v>2</v>
      </c>
      <c r="C1229" s="2">
        <v>303.14999999999998</v>
      </c>
      <c r="D1229" s="2">
        <v>1</v>
      </c>
      <c r="E1229" s="22">
        <v>0</v>
      </c>
      <c r="F1229" s="22">
        <v>0</v>
      </c>
      <c r="G1229" s="22">
        <v>0.47499999999999998</v>
      </c>
      <c r="H1229" s="22">
        <v>0.50009999999999999</v>
      </c>
      <c r="I1229" s="22">
        <v>0</v>
      </c>
      <c r="J1229" s="22">
        <v>0</v>
      </c>
      <c r="K1229" s="22">
        <v>0</v>
      </c>
      <c r="L1229" s="22">
        <v>2.4900000000000002E-2</v>
      </c>
      <c r="M1229" s="22">
        <v>0</v>
      </c>
      <c r="N1229" s="22">
        <v>0</v>
      </c>
      <c r="O1229" s="22">
        <v>3.5900000000000001E-2</v>
      </c>
      <c r="P1229" s="22">
        <v>0.96200000000000008</v>
      </c>
      <c r="Q1229" s="22">
        <v>0</v>
      </c>
      <c r="R1229" s="22">
        <v>0</v>
      </c>
      <c r="S1229" s="22">
        <v>0</v>
      </c>
      <c r="T1229" s="22">
        <v>2.0999999999999999E-3</v>
      </c>
      <c r="U1229" s="22">
        <v>0</v>
      </c>
      <c r="V1229" s="22">
        <v>0</v>
      </c>
      <c r="W1229" s="22">
        <v>0.94959999999999989</v>
      </c>
      <c r="X1229" s="22">
        <v>2.8000000000000004E-3</v>
      </c>
      <c r="Y1229" s="22">
        <v>0</v>
      </c>
      <c r="Z1229" s="22">
        <v>0</v>
      </c>
      <c r="AA1229" s="22">
        <v>0</v>
      </c>
      <c r="AB1229" s="22">
        <v>4.7599999999999996E-2</v>
      </c>
      <c r="AC1229" s="2">
        <v>657</v>
      </c>
    </row>
    <row r="1230" spans="1:45" x14ac:dyDescent="0.25">
      <c r="A1230" s="2">
        <v>47</v>
      </c>
      <c r="B1230" s="4" t="s">
        <v>2</v>
      </c>
      <c r="C1230" s="2">
        <v>308.14999999999998</v>
      </c>
      <c r="D1230" s="2">
        <v>1</v>
      </c>
      <c r="E1230" s="22">
        <v>0</v>
      </c>
      <c r="F1230" s="22">
        <v>0</v>
      </c>
      <c r="G1230" s="22">
        <v>0.47490000000000004</v>
      </c>
      <c r="H1230" s="22">
        <v>0.50009999999999999</v>
      </c>
      <c r="I1230" s="22">
        <v>0</v>
      </c>
      <c r="J1230" s="22">
        <v>0</v>
      </c>
      <c r="K1230" s="22">
        <v>0</v>
      </c>
      <c r="L1230" s="22">
        <v>2.5000000000000001E-2</v>
      </c>
      <c r="M1230" s="22">
        <v>0</v>
      </c>
      <c r="N1230" s="22">
        <v>0</v>
      </c>
      <c r="O1230" s="22">
        <v>3.85E-2</v>
      </c>
      <c r="P1230" s="22">
        <v>0.95909999999999995</v>
      </c>
      <c r="Q1230" s="22">
        <v>0</v>
      </c>
      <c r="R1230" s="22">
        <v>0</v>
      </c>
      <c r="S1230" s="22">
        <v>0</v>
      </c>
      <c r="T1230" s="22">
        <v>2.3999999999999998E-3</v>
      </c>
      <c r="U1230" s="22">
        <v>0</v>
      </c>
      <c r="V1230" s="22">
        <v>0</v>
      </c>
      <c r="W1230" s="22">
        <v>0.94769999999999999</v>
      </c>
      <c r="X1230" s="22">
        <v>3.3E-3</v>
      </c>
      <c r="Y1230" s="22">
        <v>0</v>
      </c>
      <c r="Z1230" s="22">
        <v>0</v>
      </c>
      <c r="AA1230" s="22">
        <v>0</v>
      </c>
      <c r="AB1230" s="22">
        <v>4.9000000000000002E-2</v>
      </c>
      <c r="AC1230" s="2">
        <v>658</v>
      </c>
    </row>
    <row r="1231" spans="1:45" x14ac:dyDescent="0.25">
      <c r="A1231" s="2">
        <v>47</v>
      </c>
      <c r="B1231" s="4" t="s">
        <v>2</v>
      </c>
      <c r="C1231" s="2">
        <v>313.14999999999998</v>
      </c>
      <c r="D1231" s="2">
        <v>1</v>
      </c>
      <c r="E1231" s="22">
        <v>0</v>
      </c>
      <c r="F1231" s="22">
        <v>0</v>
      </c>
      <c r="G1231" s="22">
        <v>0.47490000000000004</v>
      </c>
      <c r="H1231" s="22">
        <v>0.5</v>
      </c>
      <c r="I1231" s="22">
        <v>0</v>
      </c>
      <c r="J1231" s="22">
        <v>0</v>
      </c>
      <c r="K1231" s="22">
        <v>0</v>
      </c>
      <c r="L1231" s="22">
        <v>2.5099999999999997E-2</v>
      </c>
      <c r="M1231" s="22">
        <v>0</v>
      </c>
      <c r="N1231" s="22">
        <v>0</v>
      </c>
      <c r="O1231" s="22">
        <v>4.1500000000000002E-2</v>
      </c>
      <c r="P1231" s="22">
        <v>0.95590000000000008</v>
      </c>
      <c r="Q1231" s="22">
        <v>0</v>
      </c>
      <c r="R1231" s="22">
        <v>0</v>
      </c>
      <c r="S1231" s="22">
        <v>0</v>
      </c>
      <c r="T1231" s="22">
        <v>2.5999999999999999E-3</v>
      </c>
      <c r="U1231" s="22">
        <v>0</v>
      </c>
      <c r="V1231" s="22">
        <v>0</v>
      </c>
      <c r="W1231" s="22">
        <v>0.94579999999999997</v>
      </c>
      <c r="X1231" s="22">
        <v>3.8E-3</v>
      </c>
      <c r="Y1231" s="22">
        <v>0</v>
      </c>
      <c r="Z1231" s="22">
        <v>0</v>
      </c>
      <c r="AA1231" s="22">
        <v>0</v>
      </c>
      <c r="AB1231" s="22">
        <v>5.04E-2</v>
      </c>
      <c r="AC1231" s="2">
        <v>659</v>
      </c>
    </row>
    <row r="1232" spans="1:45" x14ac:dyDescent="0.25">
      <c r="A1232" s="2">
        <v>47</v>
      </c>
      <c r="B1232" s="4" t="s">
        <v>2</v>
      </c>
      <c r="C1232" s="2">
        <v>318.14999999999998</v>
      </c>
      <c r="D1232" s="2">
        <v>1</v>
      </c>
      <c r="E1232" s="22">
        <v>0</v>
      </c>
      <c r="F1232" s="22">
        <v>0</v>
      </c>
      <c r="G1232" s="22">
        <v>0.47520000000000001</v>
      </c>
      <c r="H1232" s="22">
        <v>0.49990000000000001</v>
      </c>
      <c r="I1232" s="22">
        <v>0</v>
      </c>
      <c r="J1232" s="22">
        <v>0</v>
      </c>
      <c r="K1232" s="22">
        <v>0</v>
      </c>
      <c r="L1232" s="22">
        <v>2.4900000000000002E-2</v>
      </c>
      <c r="M1232" s="22">
        <v>0</v>
      </c>
      <c r="N1232" s="22">
        <v>0</v>
      </c>
      <c r="O1232" s="22">
        <v>4.5199999999999997E-2</v>
      </c>
      <c r="P1232" s="22">
        <v>0.95209999999999995</v>
      </c>
      <c r="Q1232" s="22">
        <v>0</v>
      </c>
      <c r="R1232" s="22">
        <v>0</v>
      </c>
      <c r="S1232" s="22">
        <v>0</v>
      </c>
      <c r="T1232" s="22">
        <v>2.7000000000000001E-3</v>
      </c>
      <c r="U1232" s="22">
        <v>0</v>
      </c>
      <c r="V1232" s="22">
        <v>0</v>
      </c>
      <c r="W1232" s="22">
        <v>0.94409999999999994</v>
      </c>
      <c r="X1232" s="22">
        <v>4.5999999999999999E-3</v>
      </c>
      <c r="Y1232" s="22">
        <v>0</v>
      </c>
      <c r="Z1232" s="22">
        <v>0</v>
      </c>
      <c r="AA1232" s="22">
        <v>0</v>
      </c>
      <c r="AB1232" s="22">
        <v>5.1299999999999998E-2</v>
      </c>
      <c r="AC1232" s="2">
        <v>660</v>
      </c>
    </row>
    <row r="1233" spans="1:29" x14ac:dyDescent="0.25">
      <c r="A1233" s="2">
        <v>47</v>
      </c>
      <c r="B1233" s="4" t="s">
        <v>2</v>
      </c>
      <c r="C1233" s="2">
        <v>323.14999999999998</v>
      </c>
      <c r="D1233" s="2">
        <v>1</v>
      </c>
      <c r="E1233" s="22">
        <v>0</v>
      </c>
      <c r="F1233" s="22">
        <v>0</v>
      </c>
      <c r="G1233" s="22">
        <v>0.47509999999999997</v>
      </c>
      <c r="H1233" s="22">
        <v>0.5</v>
      </c>
      <c r="I1233" s="22">
        <v>0</v>
      </c>
      <c r="J1233" s="22">
        <v>0</v>
      </c>
      <c r="K1233" s="22">
        <v>0</v>
      </c>
      <c r="L1233" s="22">
        <v>2.4900000000000002E-2</v>
      </c>
      <c r="M1233" s="22">
        <v>0</v>
      </c>
      <c r="N1233" s="22">
        <v>0</v>
      </c>
      <c r="O1233" s="22">
        <v>4.8300000000000003E-2</v>
      </c>
      <c r="P1233" s="22">
        <v>0.94889999999999997</v>
      </c>
      <c r="Q1233" s="22">
        <v>0</v>
      </c>
      <c r="R1233" s="22">
        <v>0</v>
      </c>
      <c r="S1233" s="22">
        <v>0</v>
      </c>
      <c r="T1233" s="22">
        <v>2.8000000000000004E-3</v>
      </c>
      <c r="U1233" s="22">
        <v>0</v>
      </c>
      <c r="V1233" s="22">
        <v>0</v>
      </c>
      <c r="W1233" s="22">
        <v>0.94220000000000004</v>
      </c>
      <c r="X1233" s="22">
        <v>5.1999999999999998E-3</v>
      </c>
      <c r="Y1233" s="22">
        <v>0</v>
      </c>
      <c r="Z1233" s="22">
        <v>0</v>
      </c>
      <c r="AA1233" s="22">
        <v>0</v>
      </c>
      <c r="AB1233" s="22">
        <v>5.2600000000000001E-2</v>
      </c>
      <c r="AC1233" s="2">
        <v>661</v>
      </c>
    </row>
    <row r="1234" spans="1:29" x14ac:dyDescent="0.25">
      <c r="A1234" s="2">
        <v>47</v>
      </c>
      <c r="B1234" s="4" t="s">
        <v>2</v>
      </c>
      <c r="C1234" s="2">
        <v>328.15</v>
      </c>
      <c r="D1234" s="2">
        <v>1</v>
      </c>
      <c r="E1234" s="22">
        <v>0</v>
      </c>
      <c r="F1234" s="22">
        <v>0</v>
      </c>
      <c r="G1234" s="22">
        <v>0.47490000000000004</v>
      </c>
      <c r="H1234" s="22">
        <v>0.50009999999999999</v>
      </c>
      <c r="I1234" s="22">
        <v>0</v>
      </c>
      <c r="J1234" s="22">
        <v>0</v>
      </c>
      <c r="K1234" s="22">
        <v>0</v>
      </c>
      <c r="L1234" s="22">
        <v>2.5000000000000001E-2</v>
      </c>
      <c r="M1234" s="22">
        <v>0</v>
      </c>
      <c r="N1234" s="22">
        <v>0</v>
      </c>
      <c r="O1234" s="22">
        <v>5.16E-2</v>
      </c>
      <c r="P1234" s="22">
        <v>0.94550000000000001</v>
      </c>
      <c r="Q1234" s="22">
        <v>0</v>
      </c>
      <c r="R1234" s="22">
        <v>0</v>
      </c>
      <c r="S1234" s="22">
        <v>0</v>
      </c>
      <c r="T1234" s="22">
        <v>2.8999999999999998E-3</v>
      </c>
      <c r="U1234" s="22">
        <v>0</v>
      </c>
      <c r="V1234" s="22">
        <v>0</v>
      </c>
      <c r="W1234" s="22">
        <v>0.94540000000000002</v>
      </c>
      <c r="X1234" s="22">
        <v>5.8999999999999999E-3</v>
      </c>
      <c r="Y1234" s="22">
        <v>0</v>
      </c>
      <c r="Z1234" s="22">
        <v>0</v>
      </c>
      <c r="AA1234" s="22">
        <v>0</v>
      </c>
      <c r="AB1234" s="22">
        <v>4.87E-2</v>
      </c>
      <c r="AC1234" s="2">
        <v>662</v>
      </c>
    </row>
    <row r="1235" spans="1:29" x14ac:dyDescent="0.25">
      <c r="A1235" s="2">
        <v>47</v>
      </c>
      <c r="B1235" s="4" t="s">
        <v>2</v>
      </c>
      <c r="C1235" s="2">
        <v>333.15</v>
      </c>
      <c r="D1235" s="2">
        <v>1</v>
      </c>
      <c r="E1235" s="22">
        <v>0</v>
      </c>
      <c r="F1235" s="22">
        <v>0</v>
      </c>
      <c r="G1235" s="22">
        <v>0.47509999999999997</v>
      </c>
      <c r="H1235" s="22">
        <v>0.49990000000000001</v>
      </c>
      <c r="I1235" s="22">
        <v>0</v>
      </c>
      <c r="J1235" s="22">
        <v>0</v>
      </c>
      <c r="K1235" s="22">
        <v>0</v>
      </c>
      <c r="L1235" s="22">
        <v>2.5000000000000001E-2</v>
      </c>
      <c r="M1235" s="22">
        <v>0</v>
      </c>
      <c r="N1235" s="22">
        <v>0</v>
      </c>
      <c r="O1235" s="22">
        <v>5.5099999999999996E-2</v>
      </c>
      <c r="P1235" s="22">
        <v>0.9415</v>
      </c>
      <c r="Q1235" s="22">
        <v>0</v>
      </c>
      <c r="R1235" s="22">
        <v>0</v>
      </c>
      <c r="S1235" s="22">
        <v>0</v>
      </c>
      <c r="T1235" s="22">
        <v>3.4000000000000002E-3</v>
      </c>
      <c r="U1235" s="22">
        <v>0</v>
      </c>
      <c r="V1235" s="22">
        <v>0</v>
      </c>
      <c r="W1235" s="22">
        <v>0.94450000000000001</v>
      </c>
      <c r="X1235" s="22">
        <v>6.8000000000000005E-3</v>
      </c>
      <c r="Y1235" s="22">
        <v>0</v>
      </c>
      <c r="Z1235" s="22">
        <v>0</v>
      </c>
      <c r="AA1235" s="22">
        <v>0</v>
      </c>
      <c r="AB1235" s="22">
        <v>4.87E-2</v>
      </c>
      <c r="AC1235" s="2">
        <v>663</v>
      </c>
    </row>
    <row r="1236" spans="1:29" x14ac:dyDescent="0.25">
      <c r="A1236" s="2">
        <v>47</v>
      </c>
      <c r="B1236" s="4" t="s">
        <v>20</v>
      </c>
      <c r="C1236" s="2">
        <v>293.14999999999998</v>
      </c>
      <c r="D1236" s="2">
        <v>1</v>
      </c>
      <c r="E1236" s="22">
        <v>0</v>
      </c>
      <c r="F1236" s="22">
        <v>0</v>
      </c>
      <c r="G1236" s="22">
        <v>0.47520000000000001</v>
      </c>
      <c r="H1236" s="22">
        <v>0.49990000000000001</v>
      </c>
      <c r="I1236" s="22">
        <v>0</v>
      </c>
      <c r="J1236" s="22">
        <v>0</v>
      </c>
      <c r="K1236" s="22">
        <v>0</v>
      </c>
      <c r="L1236" s="22">
        <v>2.4900000000000002E-2</v>
      </c>
      <c r="M1236" s="22">
        <v>0</v>
      </c>
      <c r="N1236" s="22">
        <v>0</v>
      </c>
      <c r="O1236" s="22">
        <v>3.4700000000000002E-2</v>
      </c>
      <c r="P1236" s="22">
        <v>0.96329999999999993</v>
      </c>
      <c r="Q1236" s="22">
        <v>0</v>
      </c>
      <c r="R1236" s="22">
        <v>0</v>
      </c>
      <c r="S1236" s="22">
        <v>0</v>
      </c>
      <c r="T1236" s="22">
        <v>2E-3</v>
      </c>
      <c r="U1236" s="22">
        <v>0</v>
      </c>
      <c r="V1236" s="22">
        <v>0</v>
      </c>
      <c r="W1236" s="22">
        <v>0.9466</v>
      </c>
      <c r="X1236" s="22">
        <v>1.9E-3</v>
      </c>
      <c r="Y1236" s="22">
        <v>0</v>
      </c>
      <c r="Z1236" s="22">
        <v>0</v>
      </c>
      <c r="AA1236" s="22">
        <v>0</v>
      </c>
      <c r="AB1236" s="22">
        <v>5.1500000000000004E-2</v>
      </c>
      <c r="AC1236" s="2">
        <v>664</v>
      </c>
    </row>
    <row r="1237" spans="1:29" x14ac:dyDescent="0.25">
      <c r="A1237" s="2">
        <v>47</v>
      </c>
      <c r="B1237" s="4" t="s">
        <v>20</v>
      </c>
      <c r="C1237" s="2">
        <v>298.14999999999998</v>
      </c>
      <c r="D1237" s="2">
        <v>1</v>
      </c>
      <c r="E1237" s="22">
        <v>0</v>
      </c>
      <c r="F1237" s="22">
        <v>0</v>
      </c>
      <c r="G1237" s="22">
        <v>0.47490000000000004</v>
      </c>
      <c r="H1237" s="22">
        <v>0.5</v>
      </c>
      <c r="I1237" s="22">
        <v>0</v>
      </c>
      <c r="J1237" s="22">
        <v>0</v>
      </c>
      <c r="K1237" s="22">
        <v>0</v>
      </c>
      <c r="L1237" s="22">
        <v>2.5099999999999997E-2</v>
      </c>
      <c r="M1237" s="22">
        <v>0</v>
      </c>
      <c r="N1237" s="22">
        <v>0</v>
      </c>
      <c r="O1237" s="22">
        <v>3.73E-2</v>
      </c>
      <c r="P1237" s="22">
        <v>0.96060000000000001</v>
      </c>
      <c r="Q1237" s="22">
        <v>0</v>
      </c>
      <c r="R1237" s="22">
        <v>0</v>
      </c>
      <c r="S1237" s="22">
        <v>0</v>
      </c>
      <c r="T1237" s="22">
        <v>2.0999999999999999E-3</v>
      </c>
      <c r="U1237" s="22">
        <v>0</v>
      </c>
      <c r="V1237" s="22">
        <v>0</v>
      </c>
      <c r="W1237" s="22">
        <v>0.94440000000000002</v>
      </c>
      <c r="X1237" s="22">
        <v>2.8000000000000004E-3</v>
      </c>
      <c r="Y1237" s="22">
        <v>0</v>
      </c>
      <c r="Z1237" s="22">
        <v>0</v>
      </c>
      <c r="AA1237" s="22">
        <v>0</v>
      </c>
      <c r="AB1237" s="22">
        <v>5.28E-2</v>
      </c>
      <c r="AC1237" s="2">
        <v>665</v>
      </c>
    </row>
    <row r="1238" spans="1:29" x14ac:dyDescent="0.25">
      <c r="A1238" s="2">
        <v>47</v>
      </c>
      <c r="B1238" s="4" t="s">
        <v>20</v>
      </c>
      <c r="C1238" s="2">
        <v>303.14999999999998</v>
      </c>
      <c r="D1238" s="2">
        <v>1</v>
      </c>
      <c r="E1238" s="22">
        <v>0</v>
      </c>
      <c r="F1238" s="22">
        <v>0</v>
      </c>
      <c r="G1238" s="22">
        <v>0.47509999999999997</v>
      </c>
      <c r="H1238" s="22">
        <v>0.5</v>
      </c>
      <c r="I1238" s="22">
        <v>0</v>
      </c>
      <c r="J1238" s="22">
        <v>0</v>
      </c>
      <c r="K1238" s="22">
        <v>0</v>
      </c>
      <c r="L1238" s="22">
        <v>2.4900000000000002E-2</v>
      </c>
      <c r="M1238" s="22">
        <v>0</v>
      </c>
      <c r="N1238" s="22">
        <v>0</v>
      </c>
      <c r="O1238" s="22">
        <v>4.0099999999999997E-2</v>
      </c>
      <c r="P1238" s="22">
        <v>0.9577</v>
      </c>
      <c r="Q1238" s="22">
        <v>0</v>
      </c>
      <c r="R1238" s="22">
        <v>0</v>
      </c>
      <c r="S1238" s="22">
        <v>0</v>
      </c>
      <c r="T1238" s="22">
        <v>2.2000000000000001E-3</v>
      </c>
      <c r="U1238" s="22">
        <v>0</v>
      </c>
      <c r="V1238" s="22">
        <v>0</v>
      </c>
      <c r="W1238" s="22">
        <v>0.94739999999999991</v>
      </c>
      <c r="X1238" s="22">
        <v>3.7000000000000002E-3</v>
      </c>
      <c r="Y1238" s="22">
        <v>0</v>
      </c>
      <c r="Z1238" s="22">
        <v>0</v>
      </c>
      <c r="AA1238" s="22">
        <v>0</v>
      </c>
      <c r="AB1238" s="22">
        <v>4.8899999999999999E-2</v>
      </c>
      <c r="AC1238" s="2">
        <v>666</v>
      </c>
    </row>
    <row r="1239" spans="1:29" x14ac:dyDescent="0.25">
      <c r="A1239" s="2">
        <v>47</v>
      </c>
      <c r="B1239" s="4" t="s">
        <v>20</v>
      </c>
      <c r="C1239" s="2">
        <v>308.14999999999998</v>
      </c>
      <c r="D1239" s="2">
        <v>1</v>
      </c>
      <c r="E1239" s="22">
        <v>0</v>
      </c>
      <c r="F1239" s="22">
        <v>0</v>
      </c>
      <c r="G1239" s="22">
        <v>0.47499999999999998</v>
      </c>
      <c r="H1239" s="22">
        <v>0.5</v>
      </c>
      <c r="I1239" s="22">
        <v>0</v>
      </c>
      <c r="J1239" s="22">
        <v>0</v>
      </c>
      <c r="K1239" s="22">
        <v>0</v>
      </c>
      <c r="L1239" s="22">
        <v>2.5000000000000001E-2</v>
      </c>
      <c r="M1239" s="22">
        <v>0</v>
      </c>
      <c r="N1239" s="22">
        <v>0</v>
      </c>
      <c r="O1239" s="22">
        <v>4.2699999999999995E-2</v>
      </c>
      <c r="P1239" s="22">
        <v>0.95469999999999999</v>
      </c>
      <c r="Q1239" s="22">
        <v>0</v>
      </c>
      <c r="R1239" s="22">
        <v>0</v>
      </c>
      <c r="S1239" s="22">
        <v>0</v>
      </c>
      <c r="T1239" s="22">
        <v>2.5999999999999999E-3</v>
      </c>
      <c r="U1239" s="22">
        <v>0</v>
      </c>
      <c r="V1239" s="22">
        <v>0</v>
      </c>
      <c r="W1239" s="22">
        <v>0.94669999999999999</v>
      </c>
      <c r="X1239" s="22">
        <v>4.4000000000000003E-3</v>
      </c>
      <c r="Y1239" s="22">
        <v>0</v>
      </c>
      <c r="Z1239" s="22">
        <v>0</v>
      </c>
      <c r="AA1239" s="22">
        <v>0</v>
      </c>
      <c r="AB1239" s="22">
        <v>4.8899999999999999E-2</v>
      </c>
      <c r="AC1239" s="2">
        <v>667</v>
      </c>
    </row>
    <row r="1240" spans="1:29" x14ac:dyDescent="0.25">
      <c r="A1240" s="2">
        <v>47</v>
      </c>
      <c r="B1240" s="4" t="s">
        <v>20</v>
      </c>
      <c r="C1240" s="2">
        <v>313.14999999999998</v>
      </c>
      <c r="D1240" s="2">
        <v>1</v>
      </c>
      <c r="E1240" s="22">
        <v>0</v>
      </c>
      <c r="F1240" s="22">
        <v>0</v>
      </c>
      <c r="G1240" s="22">
        <v>0.47490000000000004</v>
      </c>
      <c r="H1240" s="22">
        <v>0.50009999999999999</v>
      </c>
      <c r="I1240" s="22">
        <v>0</v>
      </c>
      <c r="J1240" s="22">
        <v>0</v>
      </c>
      <c r="K1240" s="22">
        <v>0</v>
      </c>
      <c r="L1240" s="22">
        <v>2.5000000000000001E-2</v>
      </c>
      <c r="M1240" s="22">
        <v>0</v>
      </c>
      <c r="N1240" s="22">
        <v>0</v>
      </c>
      <c r="O1240" s="22">
        <v>4.5700000000000005E-2</v>
      </c>
      <c r="P1240" s="22">
        <v>0.95150000000000001</v>
      </c>
      <c r="Q1240" s="22">
        <v>0</v>
      </c>
      <c r="R1240" s="22">
        <v>0</v>
      </c>
      <c r="S1240" s="22">
        <v>0</v>
      </c>
      <c r="T1240" s="22">
        <v>2.8000000000000004E-3</v>
      </c>
      <c r="U1240" s="22">
        <v>0</v>
      </c>
      <c r="V1240" s="22">
        <v>0</v>
      </c>
      <c r="W1240" s="22">
        <v>0.94370000000000009</v>
      </c>
      <c r="X1240" s="22">
        <v>5.1000000000000004E-3</v>
      </c>
      <c r="Y1240" s="22">
        <v>0</v>
      </c>
      <c r="Z1240" s="22">
        <v>0</v>
      </c>
      <c r="AA1240" s="22">
        <v>0</v>
      </c>
      <c r="AB1240" s="22">
        <v>5.1200000000000002E-2</v>
      </c>
      <c r="AC1240" s="2">
        <v>668</v>
      </c>
    </row>
    <row r="1241" spans="1:29" x14ac:dyDescent="0.25">
      <c r="A1241" s="2">
        <v>47</v>
      </c>
      <c r="B1241" s="4" t="s">
        <v>20</v>
      </c>
      <c r="C1241" s="2">
        <v>318.14999999999998</v>
      </c>
      <c r="D1241" s="2">
        <v>1</v>
      </c>
      <c r="E1241" s="22">
        <v>0</v>
      </c>
      <c r="F1241" s="22">
        <v>0</v>
      </c>
      <c r="G1241" s="22">
        <v>0.47499999999999998</v>
      </c>
      <c r="H1241" s="22">
        <v>0.50009999999999999</v>
      </c>
      <c r="I1241" s="22">
        <v>0</v>
      </c>
      <c r="J1241" s="22">
        <v>0</v>
      </c>
      <c r="K1241" s="22">
        <v>0</v>
      </c>
      <c r="L1241" s="22">
        <v>2.4900000000000002E-2</v>
      </c>
      <c r="M1241" s="22">
        <v>0</v>
      </c>
      <c r="N1241" s="22">
        <v>0</v>
      </c>
      <c r="O1241" s="22">
        <v>4.8899999999999999E-2</v>
      </c>
      <c r="P1241" s="22">
        <v>0.94830000000000003</v>
      </c>
      <c r="Q1241" s="22">
        <v>0</v>
      </c>
      <c r="R1241" s="22">
        <v>0</v>
      </c>
      <c r="S1241" s="22">
        <v>0</v>
      </c>
      <c r="T1241" s="22">
        <v>2.8000000000000004E-3</v>
      </c>
      <c r="U1241" s="22">
        <v>0</v>
      </c>
      <c r="V1241" s="22">
        <v>0</v>
      </c>
      <c r="W1241" s="22">
        <v>0.94290000000000007</v>
      </c>
      <c r="X1241" s="22">
        <v>5.8999999999999999E-3</v>
      </c>
      <c r="Y1241" s="22">
        <v>0</v>
      </c>
      <c r="Z1241" s="22">
        <v>0</v>
      </c>
      <c r="AA1241" s="22">
        <v>0</v>
      </c>
      <c r="AB1241" s="22">
        <v>5.1200000000000002E-2</v>
      </c>
      <c r="AC1241" s="2">
        <v>669</v>
      </c>
    </row>
    <row r="1242" spans="1:29" x14ac:dyDescent="0.25">
      <c r="A1242" s="2">
        <v>47</v>
      </c>
      <c r="B1242" s="4" t="s">
        <v>20</v>
      </c>
      <c r="C1242" s="2">
        <v>323.14999999999998</v>
      </c>
      <c r="D1242" s="2">
        <v>1</v>
      </c>
      <c r="E1242" s="22">
        <v>0</v>
      </c>
      <c r="F1242" s="22">
        <v>0</v>
      </c>
      <c r="G1242" s="22">
        <v>0.47490000000000004</v>
      </c>
      <c r="H1242" s="22">
        <v>0.5</v>
      </c>
      <c r="I1242" s="22">
        <v>0</v>
      </c>
      <c r="J1242" s="22">
        <v>0</v>
      </c>
      <c r="K1242" s="22">
        <v>0</v>
      </c>
      <c r="L1242" s="22">
        <v>2.5099999999999997E-2</v>
      </c>
      <c r="M1242" s="22">
        <v>0</v>
      </c>
      <c r="N1242" s="22">
        <v>0</v>
      </c>
      <c r="O1242" s="22">
        <v>5.2499999999999998E-2</v>
      </c>
      <c r="P1242" s="22">
        <v>0.94440000000000002</v>
      </c>
      <c r="Q1242" s="22">
        <v>0</v>
      </c>
      <c r="R1242" s="22">
        <v>0</v>
      </c>
      <c r="S1242" s="22">
        <v>0</v>
      </c>
      <c r="T1242" s="22">
        <v>3.0999999999999999E-3</v>
      </c>
      <c r="U1242" s="22">
        <v>0</v>
      </c>
      <c r="V1242" s="22">
        <v>0</v>
      </c>
      <c r="W1242" s="22">
        <v>0.94609999999999994</v>
      </c>
      <c r="X1242" s="22">
        <v>6.6E-3</v>
      </c>
      <c r="Y1242" s="22">
        <v>0</v>
      </c>
      <c r="Z1242" s="22">
        <v>0</v>
      </c>
      <c r="AA1242" s="22">
        <v>0</v>
      </c>
      <c r="AB1242" s="22">
        <v>4.7300000000000002E-2</v>
      </c>
      <c r="AC1242" s="2">
        <v>670</v>
      </c>
    </row>
    <row r="1243" spans="1:29" x14ac:dyDescent="0.25">
      <c r="A1243" s="2">
        <v>47</v>
      </c>
      <c r="B1243" s="4" t="s">
        <v>20</v>
      </c>
      <c r="C1243" s="2">
        <v>328.15</v>
      </c>
      <c r="D1243" s="2">
        <v>1</v>
      </c>
      <c r="E1243" s="22">
        <v>0</v>
      </c>
      <c r="F1243" s="22">
        <v>0</v>
      </c>
      <c r="G1243" s="22">
        <v>0.47499999999999998</v>
      </c>
      <c r="H1243" s="22">
        <v>0.5</v>
      </c>
      <c r="I1243" s="22">
        <v>0</v>
      </c>
      <c r="J1243" s="22">
        <v>0</v>
      </c>
      <c r="K1243" s="22">
        <v>0</v>
      </c>
      <c r="L1243" s="22">
        <v>2.5000000000000001E-2</v>
      </c>
      <c r="M1243" s="22">
        <v>0</v>
      </c>
      <c r="N1243" s="22">
        <v>0</v>
      </c>
      <c r="O1243" s="22">
        <v>5.6100000000000004E-2</v>
      </c>
      <c r="P1243" s="22">
        <v>0.94030000000000002</v>
      </c>
      <c r="Q1243" s="22">
        <v>0</v>
      </c>
      <c r="R1243" s="22">
        <v>0</v>
      </c>
      <c r="S1243" s="22">
        <v>0</v>
      </c>
      <c r="T1243" s="22">
        <v>3.5999999999999999E-3</v>
      </c>
      <c r="U1243" s="22">
        <v>0</v>
      </c>
      <c r="V1243" s="22">
        <v>0</v>
      </c>
      <c r="W1243" s="22">
        <v>0.94400000000000006</v>
      </c>
      <c r="X1243" s="22">
        <v>7.4000000000000003E-3</v>
      </c>
      <c r="Y1243" s="22">
        <v>0</v>
      </c>
      <c r="Z1243" s="22">
        <v>0</v>
      </c>
      <c r="AA1243" s="22">
        <v>0</v>
      </c>
      <c r="AB1243" s="22">
        <v>4.8600000000000004E-2</v>
      </c>
      <c r="AC1243" s="2">
        <v>671</v>
      </c>
    </row>
    <row r="1244" spans="1:29" x14ac:dyDescent="0.25">
      <c r="A1244" s="2">
        <v>47</v>
      </c>
      <c r="B1244" s="4" t="s">
        <v>20</v>
      </c>
      <c r="C1244" s="2">
        <v>333.15</v>
      </c>
      <c r="D1244" s="2">
        <v>1</v>
      </c>
      <c r="E1244" s="22">
        <v>0</v>
      </c>
      <c r="F1244" s="22">
        <v>0</v>
      </c>
      <c r="G1244" s="22">
        <v>0.47499999999999998</v>
      </c>
      <c r="H1244" s="22">
        <v>0.49990000000000001</v>
      </c>
      <c r="I1244" s="22">
        <v>0</v>
      </c>
      <c r="J1244" s="22">
        <v>0</v>
      </c>
      <c r="K1244" s="22">
        <v>0</v>
      </c>
      <c r="L1244" s="22">
        <v>2.5099999999999997E-2</v>
      </c>
      <c r="M1244" s="22">
        <v>0</v>
      </c>
      <c r="N1244" s="22">
        <v>0</v>
      </c>
      <c r="O1244" s="22">
        <v>6.0499999999999998E-2</v>
      </c>
      <c r="P1244" s="22">
        <v>0.93579999999999997</v>
      </c>
      <c r="Q1244" s="22">
        <v>0</v>
      </c>
      <c r="R1244" s="22">
        <v>0</v>
      </c>
      <c r="S1244" s="22">
        <v>0</v>
      </c>
      <c r="T1244" s="22">
        <v>3.7000000000000002E-3</v>
      </c>
      <c r="U1244" s="22">
        <v>0</v>
      </c>
      <c r="V1244" s="22">
        <v>0</v>
      </c>
      <c r="W1244" s="22">
        <v>0.94180000000000008</v>
      </c>
      <c r="X1244" s="22">
        <v>8.199999999999999E-3</v>
      </c>
      <c r="Y1244" s="22">
        <v>0</v>
      </c>
      <c r="Z1244" s="22">
        <v>0</v>
      </c>
      <c r="AA1244" s="22">
        <v>0</v>
      </c>
      <c r="AB1244" s="22">
        <v>0.05</v>
      </c>
      <c r="AC1244" s="2">
        <v>672</v>
      </c>
    </row>
    <row r="1245" spans="1:29" x14ac:dyDescent="0.25">
      <c r="A1245" s="2">
        <v>47</v>
      </c>
      <c r="B1245" s="4" t="s">
        <v>21</v>
      </c>
      <c r="C1245" s="2">
        <v>313.14999999999998</v>
      </c>
      <c r="D1245" s="2">
        <v>1</v>
      </c>
      <c r="E1245" s="22">
        <v>0</v>
      </c>
      <c r="F1245" s="22">
        <v>0</v>
      </c>
      <c r="G1245" s="22">
        <v>0.47499999999999998</v>
      </c>
      <c r="H1245" s="22">
        <v>0.5</v>
      </c>
      <c r="I1245" s="22">
        <v>0</v>
      </c>
      <c r="J1245" s="22">
        <v>0</v>
      </c>
      <c r="K1245" s="22">
        <v>0</v>
      </c>
      <c r="L1245" s="22">
        <v>2.5000000000000001E-2</v>
      </c>
      <c r="M1245" s="22">
        <v>0</v>
      </c>
      <c r="N1245" s="22">
        <v>0</v>
      </c>
      <c r="O1245" s="22">
        <v>3.8599999999999995E-2</v>
      </c>
      <c r="P1245" s="22">
        <v>0.95909999999999995</v>
      </c>
      <c r="Q1245" s="22">
        <v>0</v>
      </c>
      <c r="R1245" s="22">
        <v>0</v>
      </c>
      <c r="S1245" s="22">
        <v>0</v>
      </c>
      <c r="T1245" s="22">
        <v>2.3E-3</v>
      </c>
      <c r="U1245" s="22">
        <v>0</v>
      </c>
      <c r="V1245" s="22">
        <v>0</v>
      </c>
      <c r="W1245" s="22">
        <v>0.94430000000000003</v>
      </c>
      <c r="X1245" s="22">
        <v>2.8999999999999998E-3</v>
      </c>
      <c r="Y1245" s="22">
        <v>0</v>
      </c>
      <c r="Z1245" s="22">
        <v>0</v>
      </c>
      <c r="AA1245" s="22">
        <v>0</v>
      </c>
      <c r="AB1245" s="22">
        <v>5.28E-2</v>
      </c>
      <c r="AC1245" s="2">
        <v>673</v>
      </c>
    </row>
    <row r="1246" spans="1:29" x14ac:dyDescent="0.25">
      <c r="A1246" s="2">
        <v>47</v>
      </c>
      <c r="B1246" s="4" t="s">
        <v>21</v>
      </c>
      <c r="C1246" s="2">
        <v>318.14999999999998</v>
      </c>
      <c r="D1246" s="2">
        <v>1</v>
      </c>
      <c r="E1246" s="22">
        <v>0</v>
      </c>
      <c r="F1246" s="22">
        <v>0</v>
      </c>
      <c r="G1246" s="22">
        <v>0.47520000000000001</v>
      </c>
      <c r="H1246" s="22">
        <v>0.49990000000000001</v>
      </c>
      <c r="I1246" s="22">
        <v>0</v>
      </c>
      <c r="J1246" s="22">
        <v>0</v>
      </c>
      <c r="K1246" s="22">
        <v>0</v>
      </c>
      <c r="L1246" s="22">
        <v>2.4900000000000002E-2</v>
      </c>
      <c r="M1246" s="22">
        <v>0</v>
      </c>
      <c r="N1246" s="22">
        <v>0</v>
      </c>
      <c r="O1246" s="22">
        <v>4.2500000000000003E-2</v>
      </c>
      <c r="P1246" s="22">
        <v>0.95510000000000006</v>
      </c>
      <c r="Q1246" s="22">
        <v>0</v>
      </c>
      <c r="R1246" s="22">
        <v>0</v>
      </c>
      <c r="S1246" s="22">
        <v>0</v>
      </c>
      <c r="T1246" s="22">
        <v>2.3999999999999998E-3</v>
      </c>
      <c r="U1246" s="22">
        <v>0</v>
      </c>
      <c r="V1246" s="22">
        <v>0</v>
      </c>
      <c r="W1246" s="22">
        <v>0.94750000000000001</v>
      </c>
      <c r="X1246" s="22">
        <v>3.5999999999999999E-3</v>
      </c>
      <c r="Y1246" s="22">
        <v>0</v>
      </c>
      <c r="Z1246" s="22">
        <v>0</v>
      </c>
      <c r="AA1246" s="22">
        <v>0</v>
      </c>
      <c r="AB1246" s="22">
        <v>4.8899999999999999E-2</v>
      </c>
      <c r="AC1246" s="2">
        <v>674</v>
      </c>
    </row>
    <row r="1247" spans="1:29" x14ac:dyDescent="0.25">
      <c r="A1247" s="2">
        <v>47</v>
      </c>
      <c r="B1247" s="4" t="s">
        <v>21</v>
      </c>
      <c r="C1247" s="2">
        <v>323.14999999999998</v>
      </c>
      <c r="D1247" s="2">
        <v>1</v>
      </c>
      <c r="E1247" s="22">
        <v>0</v>
      </c>
      <c r="F1247" s="22">
        <v>0</v>
      </c>
      <c r="G1247" s="22">
        <v>0.47479999999999994</v>
      </c>
      <c r="H1247" s="22">
        <v>0.50019999999999998</v>
      </c>
      <c r="I1247" s="22">
        <v>0</v>
      </c>
      <c r="J1247" s="22">
        <v>0</v>
      </c>
      <c r="K1247" s="22">
        <v>0</v>
      </c>
      <c r="L1247" s="22">
        <v>2.5000000000000001E-2</v>
      </c>
      <c r="M1247" s="22">
        <v>0</v>
      </c>
      <c r="N1247" s="22">
        <v>0</v>
      </c>
      <c r="O1247" s="22">
        <v>4.6100000000000002E-2</v>
      </c>
      <c r="P1247" s="22">
        <v>0.95109999999999995</v>
      </c>
      <c r="Q1247" s="22">
        <v>0</v>
      </c>
      <c r="R1247" s="22">
        <v>0</v>
      </c>
      <c r="S1247" s="22">
        <v>0</v>
      </c>
      <c r="T1247" s="22">
        <v>2.8000000000000004E-3</v>
      </c>
      <c r="U1247" s="22">
        <v>0</v>
      </c>
      <c r="V1247" s="22">
        <v>0</v>
      </c>
      <c r="W1247" s="22">
        <v>0.94689999999999996</v>
      </c>
      <c r="X1247" s="22">
        <v>4.1999999999999997E-3</v>
      </c>
      <c r="Y1247" s="22">
        <v>0</v>
      </c>
      <c r="Z1247" s="22">
        <v>0</v>
      </c>
      <c r="AA1247" s="22">
        <v>0</v>
      </c>
      <c r="AB1247" s="22">
        <v>4.8899999999999999E-2</v>
      </c>
      <c r="AC1247" s="2">
        <v>675</v>
      </c>
    </row>
    <row r="1248" spans="1:29" x14ac:dyDescent="0.25">
      <c r="A1248" s="2">
        <v>47</v>
      </c>
      <c r="B1248" s="4" t="s">
        <v>21</v>
      </c>
      <c r="C1248" s="2">
        <v>328.15</v>
      </c>
      <c r="D1248" s="2">
        <v>1</v>
      </c>
      <c r="E1248" s="22">
        <v>0</v>
      </c>
      <c r="F1248" s="22">
        <v>0</v>
      </c>
      <c r="G1248" s="22">
        <v>0.47499999999999998</v>
      </c>
      <c r="H1248" s="22">
        <v>0.49990000000000001</v>
      </c>
      <c r="I1248" s="22">
        <v>0</v>
      </c>
      <c r="J1248" s="22">
        <v>0</v>
      </c>
      <c r="K1248" s="22">
        <v>0</v>
      </c>
      <c r="L1248" s="22">
        <v>2.5099999999999997E-2</v>
      </c>
      <c r="M1248" s="22">
        <v>0</v>
      </c>
      <c r="N1248" s="22">
        <v>0</v>
      </c>
      <c r="O1248" s="22">
        <v>4.9800000000000004E-2</v>
      </c>
      <c r="P1248" s="22">
        <v>0.94720000000000004</v>
      </c>
      <c r="Q1248" s="22">
        <v>0</v>
      </c>
      <c r="R1248" s="22">
        <v>0</v>
      </c>
      <c r="S1248" s="22">
        <v>0</v>
      </c>
      <c r="T1248" s="22">
        <v>3.0000000000000001E-3</v>
      </c>
      <c r="U1248" s="22">
        <v>0</v>
      </c>
      <c r="V1248" s="22">
        <v>0</v>
      </c>
      <c r="W1248" s="22">
        <v>0.94379999999999997</v>
      </c>
      <c r="X1248" s="22">
        <v>5.0000000000000001E-3</v>
      </c>
      <c r="Y1248" s="22">
        <v>0</v>
      </c>
      <c r="Z1248" s="22">
        <v>0</v>
      </c>
      <c r="AA1248" s="22">
        <v>0</v>
      </c>
      <c r="AB1248" s="22">
        <v>5.1200000000000002E-2</v>
      </c>
      <c r="AC1248" s="2">
        <v>676</v>
      </c>
    </row>
    <row r="1249" spans="1:29" x14ac:dyDescent="0.25">
      <c r="A1249" s="2">
        <v>47</v>
      </c>
      <c r="B1249" s="4" t="s">
        <v>21</v>
      </c>
      <c r="C1249" s="2">
        <v>333.15</v>
      </c>
      <c r="D1249" s="2">
        <v>1</v>
      </c>
      <c r="E1249" s="22">
        <v>0</v>
      </c>
      <c r="F1249" s="22">
        <v>0</v>
      </c>
      <c r="G1249" s="22">
        <v>0.47509999999999997</v>
      </c>
      <c r="H1249" s="22">
        <v>0.49990000000000001</v>
      </c>
      <c r="I1249" s="22">
        <v>0</v>
      </c>
      <c r="J1249" s="22">
        <v>0</v>
      </c>
      <c r="K1249" s="22">
        <v>0</v>
      </c>
      <c r="L1249" s="22">
        <v>2.5000000000000001E-2</v>
      </c>
      <c r="M1249" s="22">
        <v>0</v>
      </c>
      <c r="N1249" s="22">
        <v>0</v>
      </c>
      <c r="O1249" s="22">
        <v>5.2999999999999999E-2</v>
      </c>
      <c r="P1249" s="22">
        <v>0.94379999999999997</v>
      </c>
      <c r="Q1249" s="22">
        <v>0</v>
      </c>
      <c r="R1249" s="22">
        <v>0</v>
      </c>
      <c r="S1249" s="22">
        <v>0</v>
      </c>
      <c r="T1249" s="22">
        <v>3.2000000000000002E-3</v>
      </c>
      <c r="U1249" s="22">
        <v>0</v>
      </c>
      <c r="V1249" s="22">
        <v>0</v>
      </c>
      <c r="W1249" s="22">
        <v>0.94319999999999993</v>
      </c>
      <c r="X1249" s="22">
        <v>5.5000000000000005E-3</v>
      </c>
      <c r="Y1249" s="22">
        <v>0</v>
      </c>
      <c r="Z1249" s="22">
        <v>0</v>
      </c>
      <c r="AA1249" s="22">
        <v>0</v>
      </c>
      <c r="AB1249" s="22">
        <v>5.1299999999999998E-2</v>
      </c>
      <c r="AC1249" s="2">
        <v>677</v>
      </c>
    </row>
    <row r="1250" spans="1:29" x14ac:dyDescent="0.25">
      <c r="A1250" s="2">
        <v>47</v>
      </c>
      <c r="B1250" s="4" t="s">
        <v>2</v>
      </c>
      <c r="C1250" s="2">
        <v>293.14999999999998</v>
      </c>
      <c r="D1250" s="2">
        <v>2</v>
      </c>
      <c r="E1250" s="22">
        <v>0</v>
      </c>
      <c r="F1250" s="22">
        <v>0</v>
      </c>
      <c r="G1250" s="22">
        <v>0.47499999999999998</v>
      </c>
      <c r="H1250" s="22">
        <v>0.49990000000000001</v>
      </c>
      <c r="I1250" s="22">
        <v>0</v>
      </c>
      <c r="J1250" s="22">
        <v>0</v>
      </c>
      <c r="K1250" s="22">
        <v>0</v>
      </c>
      <c r="L1250" s="22">
        <v>2.5099999999999997E-2</v>
      </c>
      <c r="M1250" s="22">
        <v>0</v>
      </c>
      <c r="N1250" s="22">
        <v>0</v>
      </c>
      <c r="O1250" s="22">
        <v>6.2300000000000001E-2</v>
      </c>
      <c r="P1250" s="22">
        <v>0.93379999999999996</v>
      </c>
      <c r="Q1250" s="22">
        <v>0</v>
      </c>
      <c r="R1250" s="22">
        <v>0</v>
      </c>
      <c r="S1250" s="22">
        <v>0</v>
      </c>
      <c r="T1250" s="22">
        <v>3.9000000000000003E-3</v>
      </c>
      <c r="U1250" s="22">
        <v>0</v>
      </c>
      <c r="V1250" s="22">
        <v>0</v>
      </c>
      <c r="W1250" s="22">
        <v>0.94340000000000002</v>
      </c>
      <c r="X1250" s="22">
        <v>9.7999999999999997E-3</v>
      </c>
      <c r="Y1250" s="22">
        <v>0</v>
      </c>
      <c r="Z1250" s="22">
        <v>0</v>
      </c>
      <c r="AA1250" s="22">
        <v>0</v>
      </c>
      <c r="AB1250" s="22">
        <v>4.6799999999999994E-2</v>
      </c>
      <c r="AC1250" s="2">
        <v>678</v>
      </c>
    </row>
    <row r="1251" spans="1:29" x14ac:dyDescent="0.25">
      <c r="A1251" s="2">
        <v>47</v>
      </c>
      <c r="B1251" s="4" t="s">
        <v>2</v>
      </c>
      <c r="C1251" s="2">
        <v>298.14999999999998</v>
      </c>
      <c r="D1251" s="2">
        <v>2</v>
      </c>
      <c r="E1251" s="22">
        <v>0</v>
      </c>
      <c r="F1251" s="22">
        <v>0</v>
      </c>
      <c r="G1251" s="22">
        <v>0.47499999999999998</v>
      </c>
      <c r="H1251" s="22">
        <v>0.5</v>
      </c>
      <c r="I1251" s="22">
        <v>0</v>
      </c>
      <c r="J1251" s="22">
        <v>0</v>
      </c>
      <c r="K1251" s="22">
        <v>0</v>
      </c>
      <c r="L1251" s="22">
        <v>2.5000000000000001E-2</v>
      </c>
      <c r="M1251" s="22">
        <v>0</v>
      </c>
      <c r="N1251" s="22">
        <v>0</v>
      </c>
      <c r="O1251" s="22">
        <v>6.8000000000000005E-2</v>
      </c>
      <c r="P1251" s="22">
        <v>0.92779999999999996</v>
      </c>
      <c r="Q1251" s="22">
        <v>0</v>
      </c>
      <c r="R1251" s="22">
        <v>0</v>
      </c>
      <c r="S1251" s="22">
        <v>0</v>
      </c>
      <c r="T1251" s="22">
        <v>4.1999999999999997E-3</v>
      </c>
      <c r="U1251" s="22">
        <v>0</v>
      </c>
      <c r="V1251" s="22">
        <v>0</v>
      </c>
      <c r="W1251" s="22">
        <v>0.93859999999999999</v>
      </c>
      <c r="X1251" s="22">
        <v>1.32E-2</v>
      </c>
      <c r="Y1251" s="22">
        <v>0</v>
      </c>
      <c r="Z1251" s="22">
        <v>0</v>
      </c>
      <c r="AA1251" s="22">
        <v>0</v>
      </c>
      <c r="AB1251" s="22">
        <v>4.82E-2</v>
      </c>
      <c r="AC1251" s="2">
        <v>679</v>
      </c>
    </row>
    <row r="1252" spans="1:29" x14ac:dyDescent="0.25">
      <c r="A1252" s="2">
        <v>47</v>
      </c>
      <c r="B1252" s="4" t="s">
        <v>2</v>
      </c>
      <c r="C1252" s="2">
        <v>303.14999999999998</v>
      </c>
      <c r="D1252" s="2">
        <v>2</v>
      </c>
      <c r="E1252" s="22">
        <v>0</v>
      </c>
      <c r="F1252" s="22">
        <v>0</v>
      </c>
      <c r="G1252" s="22">
        <v>0.47499999999999998</v>
      </c>
      <c r="H1252" s="22">
        <v>0.49990000000000001</v>
      </c>
      <c r="I1252" s="22">
        <v>0</v>
      </c>
      <c r="J1252" s="22">
        <v>0</v>
      </c>
      <c r="K1252" s="22">
        <v>0</v>
      </c>
      <c r="L1252" s="22">
        <v>2.5099999999999997E-2</v>
      </c>
      <c r="M1252" s="22">
        <v>0</v>
      </c>
      <c r="N1252" s="22">
        <v>0</v>
      </c>
      <c r="O1252" s="22">
        <v>7.4999999999999997E-2</v>
      </c>
      <c r="P1252" s="22">
        <v>0.92049999999999998</v>
      </c>
      <c r="Q1252" s="22">
        <v>0</v>
      </c>
      <c r="R1252" s="22">
        <v>0</v>
      </c>
      <c r="S1252" s="22">
        <v>0</v>
      </c>
      <c r="T1252" s="22">
        <v>4.5000000000000005E-3</v>
      </c>
      <c r="U1252" s="22">
        <v>0</v>
      </c>
      <c r="V1252" s="22">
        <v>0</v>
      </c>
      <c r="W1252" s="22">
        <v>0.93319999999999992</v>
      </c>
      <c r="X1252" s="22">
        <v>1.7299999999999999E-2</v>
      </c>
      <c r="Y1252" s="22">
        <v>0</v>
      </c>
      <c r="Z1252" s="22">
        <v>0</v>
      </c>
      <c r="AA1252" s="22">
        <v>0</v>
      </c>
      <c r="AB1252" s="22">
        <v>4.9500000000000002E-2</v>
      </c>
      <c r="AC1252" s="2">
        <v>680</v>
      </c>
    </row>
    <row r="1253" spans="1:29" x14ac:dyDescent="0.25">
      <c r="A1253" s="2">
        <v>47</v>
      </c>
      <c r="B1253" s="4" t="s">
        <v>2</v>
      </c>
      <c r="C1253" s="2">
        <v>308.14999999999998</v>
      </c>
      <c r="D1253" s="2">
        <v>2</v>
      </c>
      <c r="E1253" s="22">
        <v>0</v>
      </c>
      <c r="F1253" s="22">
        <v>0</v>
      </c>
      <c r="G1253" s="22">
        <v>0.47499999999999998</v>
      </c>
      <c r="H1253" s="22">
        <v>0.5</v>
      </c>
      <c r="I1253" s="22">
        <v>0</v>
      </c>
      <c r="J1253" s="22">
        <v>0</v>
      </c>
      <c r="K1253" s="22">
        <v>0</v>
      </c>
      <c r="L1253" s="22">
        <v>2.5000000000000001E-2</v>
      </c>
      <c r="M1253" s="22">
        <v>0</v>
      </c>
      <c r="N1253" s="22">
        <v>0</v>
      </c>
      <c r="O1253" s="22">
        <v>8.1199999999999994E-2</v>
      </c>
      <c r="P1253" s="22">
        <v>0.91400000000000003</v>
      </c>
      <c r="Q1253" s="22">
        <v>0</v>
      </c>
      <c r="R1253" s="22">
        <v>0</v>
      </c>
      <c r="S1253" s="22">
        <v>0</v>
      </c>
      <c r="T1253" s="22">
        <v>4.7999999999999996E-3</v>
      </c>
      <c r="U1253" s="22">
        <v>0</v>
      </c>
      <c r="V1253" s="22">
        <v>0</v>
      </c>
      <c r="W1253" s="22">
        <v>0.93010000000000004</v>
      </c>
      <c r="X1253" s="22">
        <v>1.95E-2</v>
      </c>
      <c r="Y1253" s="22">
        <v>0</v>
      </c>
      <c r="Z1253" s="22">
        <v>0</v>
      </c>
      <c r="AA1253" s="22">
        <v>0</v>
      </c>
      <c r="AB1253" s="22">
        <v>5.04E-2</v>
      </c>
      <c r="AC1253" s="2">
        <v>681</v>
      </c>
    </row>
    <row r="1254" spans="1:29" x14ac:dyDescent="0.25">
      <c r="A1254" s="2">
        <v>47</v>
      </c>
      <c r="B1254" s="4" t="s">
        <v>2</v>
      </c>
      <c r="C1254" s="2">
        <v>313.14999999999998</v>
      </c>
      <c r="D1254" s="2">
        <v>2</v>
      </c>
      <c r="E1254" s="22">
        <v>0</v>
      </c>
      <c r="F1254" s="22">
        <v>0</v>
      </c>
      <c r="G1254" s="22">
        <v>0.47520000000000001</v>
      </c>
      <c r="H1254" s="22">
        <v>0.49990000000000001</v>
      </c>
      <c r="I1254" s="22">
        <v>0</v>
      </c>
      <c r="J1254" s="22">
        <v>0</v>
      </c>
      <c r="K1254" s="22">
        <v>0</v>
      </c>
      <c r="L1254" s="22">
        <v>2.4900000000000002E-2</v>
      </c>
      <c r="M1254" s="22">
        <v>0</v>
      </c>
      <c r="N1254" s="22">
        <v>0</v>
      </c>
      <c r="O1254" s="22">
        <v>9.06E-2</v>
      </c>
      <c r="P1254" s="22">
        <v>0.9042</v>
      </c>
      <c r="Q1254" s="22">
        <v>0</v>
      </c>
      <c r="R1254" s="22">
        <v>0</v>
      </c>
      <c r="S1254" s="22">
        <v>0</v>
      </c>
      <c r="T1254" s="22">
        <v>5.1999999999999998E-3</v>
      </c>
      <c r="U1254" s="22">
        <v>0</v>
      </c>
      <c r="V1254" s="22">
        <v>0</v>
      </c>
      <c r="W1254" s="22">
        <v>0.9264</v>
      </c>
      <c r="X1254" s="22">
        <v>2.3300000000000001E-2</v>
      </c>
      <c r="Y1254" s="22">
        <v>0</v>
      </c>
      <c r="Z1254" s="22">
        <v>0</v>
      </c>
      <c r="AA1254" s="22">
        <v>0</v>
      </c>
      <c r="AB1254" s="22">
        <v>5.0300000000000004E-2</v>
      </c>
      <c r="AC1254" s="2">
        <v>682</v>
      </c>
    </row>
    <row r="1255" spans="1:29" x14ac:dyDescent="0.25">
      <c r="A1255" s="2">
        <v>47</v>
      </c>
      <c r="B1255" s="4" t="s">
        <v>2</v>
      </c>
      <c r="C1255" s="2">
        <v>318.14999999999998</v>
      </c>
      <c r="D1255" s="2">
        <v>2</v>
      </c>
      <c r="E1255" s="22">
        <v>0</v>
      </c>
      <c r="F1255" s="22">
        <v>0</v>
      </c>
      <c r="G1255" s="22">
        <v>0.47479999999999994</v>
      </c>
      <c r="H1255" s="22">
        <v>0.50019999999999998</v>
      </c>
      <c r="I1255" s="22">
        <v>0</v>
      </c>
      <c r="J1255" s="22">
        <v>0</v>
      </c>
      <c r="K1255" s="22">
        <v>0</v>
      </c>
      <c r="L1255" s="22">
        <v>2.5000000000000001E-2</v>
      </c>
      <c r="M1255" s="22">
        <v>0</v>
      </c>
      <c r="N1255" s="22">
        <v>0</v>
      </c>
      <c r="O1255" s="22">
        <v>9.9299999999999999E-2</v>
      </c>
      <c r="P1255" s="22">
        <v>0.89459999999999995</v>
      </c>
      <c r="Q1255" s="22">
        <v>0</v>
      </c>
      <c r="R1255" s="22">
        <v>0</v>
      </c>
      <c r="S1255" s="22">
        <v>0</v>
      </c>
      <c r="T1255" s="22">
        <v>6.0999999999999995E-3</v>
      </c>
      <c r="U1255" s="22">
        <v>0</v>
      </c>
      <c r="V1255" s="22">
        <v>0</v>
      </c>
      <c r="W1255" s="22">
        <v>0.92430000000000012</v>
      </c>
      <c r="X1255" s="22">
        <v>2.6000000000000002E-2</v>
      </c>
      <c r="Y1255" s="22">
        <v>0</v>
      </c>
      <c r="Z1255" s="22">
        <v>0</v>
      </c>
      <c r="AA1255" s="22">
        <v>0</v>
      </c>
      <c r="AB1255" s="22">
        <v>4.9699999999999994E-2</v>
      </c>
      <c r="AC1255" s="2">
        <v>683</v>
      </c>
    </row>
    <row r="1256" spans="1:29" x14ac:dyDescent="0.25">
      <c r="A1256" s="2">
        <v>47</v>
      </c>
      <c r="B1256" s="4" t="s">
        <v>2</v>
      </c>
      <c r="C1256" s="2">
        <v>323.14999999999998</v>
      </c>
      <c r="D1256" s="2">
        <v>2</v>
      </c>
      <c r="E1256" s="22">
        <v>0</v>
      </c>
      <c r="F1256" s="22">
        <v>0</v>
      </c>
      <c r="G1256" s="22">
        <v>0.47490000000000004</v>
      </c>
      <c r="H1256" s="22">
        <v>0.5</v>
      </c>
      <c r="I1256" s="22">
        <v>0</v>
      </c>
      <c r="J1256" s="22">
        <v>0</v>
      </c>
      <c r="K1256" s="22">
        <v>0</v>
      </c>
      <c r="L1256" s="22">
        <v>2.5099999999999997E-2</v>
      </c>
      <c r="M1256" s="22">
        <v>0</v>
      </c>
      <c r="N1256" s="22">
        <v>0</v>
      </c>
      <c r="O1256" s="22">
        <v>0.1103</v>
      </c>
      <c r="P1256" s="22">
        <v>0.88319999999999999</v>
      </c>
      <c r="Q1256" s="22">
        <v>0</v>
      </c>
      <c r="R1256" s="22">
        <v>0</v>
      </c>
      <c r="S1256" s="22">
        <v>0</v>
      </c>
      <c r="T1256" s="22">
        <v>6.5000000000000006E-3</v>
      </c>
      <c r="U1256" s="22">
        <v>0</v>
      </c>
      <c r="V1256" s="22">
        <v>0</v>
      </c>
      <c r="W1256" s="22">
        <v>0.91849999999999998</v>
      </c>
      <c r="X1256" s="22">
        <v>3.04E-2</v>
      </c>
      <c r="Y1256" s="22">
        <v>0</v>
      </c>
      <c r="Z1256" s="22">
        <v>0</v>
      </c>
      <c r="AA1256" s="22">
        <v>0</v>
      </c>
      <c r="AB1256" s="22">
        <v>5.1100000000000007E-2</v>
      </c>
      <c r="AC1256" s="2">
        <v>684</v>
      </c>
    </row>
    <row r="1257" spans="1:29" x14ac:dyDescent="0.25">
      <c r="A1257" s="2">
        <v>47</v>
      </c>
      <c r="B1257" s="4" t="s">
        <v>2</v>
      </c>
      <c r="C1257" s="2">
        <v>328.15</v>
      </c>
      <c r="D1257" s="2">
        <v>2</v>
      </c>
      <c r="E1257" s="22">
        <v>0</v>
      </c>
      <c r="F1257" s="22">
        <v>0</v>
      </c>
      <c r="G1257" s="22">
        <v>0.47509999999999997</v>
      </c>
      <c r="H1257" s="22">
        <v>0.49990000000000001</v>
      </c>
      <c r="I1257" s="22">
        <v>0</v>
      </c>
      <c r="J1257" s="22">
        <v>0</v>
      </c>
      <c r="K1257" s="22">
        <v>0</v>
      </c>
      <c r="L1257" s="22">
        <v>2.5000000000000001E-2</v>
      </c>
      <c r="M1257" s="22">
        <v>0</v>
      </c>
      <c r="N1257" s="22">
        <v>0</v>
      </c>
      <c r="O1257" s="22">
        <v>0.1201</v>
      </c>
      <c r="P1257" s="22">
        <v>0.87280000000000002</v>
      </c>
      <c r="Q1257" s="22">
        <v>0</v>
      </c>
      <c r="R1257" s="22">
        <v>0</v>
      </c>
      <c r="S1257" s="22">
        <v>0</v>
      </c>
      <c r="T1257" s="22">
        <v>7.0999999999999995E-3</v>
      </c>
      <c r="U1257" s="22">
        <v>0</v>
      </c>
      <c r="V1257" s="22">
        <v>0</v>
      </c>
      <c r="W1257" s="22">
        <v>0.9215000000000001</v>
      </c>
      <c r="X1257" s="22">
        <v>3.1699999999999999E-2</v>
      </c>
      <c r="Y1257" s="22">
        <v>0</v>
      </c>
      <c r="Z1257" s="22">
        <v>0</v>
      </c>
      <c r="AA1257" s="22">
        <v>0</v>
      </c>
      <c r="AB1257" s="22">
        <v>4.6799999999999994E-2</v>
      </c>
      <c r="AC1257" s="2">
        <v>685</v>
      </c>
    </row>
    <row r="1258" spans="1:29" x14ac:dyDescent="0.25">
      <c r="A1258" s="2">
        <v>47</v>
      </c>
      <c r="B1258" s="4" t="s">
        <v>2</v>
      </c>
      <c r="C1258" s="2">
        <v>333.15</v>
      </c>
      <c r="D1258" s="2">
        <v>2</v>
      </c>
      <c r="E1258" s="22">
        <v>0</v>
      </c>
      <c r="F1258" s="22">
        <v>0</v>
      </c>
      <c r="G1258" s="22">
        <v>0.47520000000000001</v>
      </c>
      <c r="H1258" s="22">
        <v>0.49990000000000001</v>
      </c>
      <c r="I1258" s="22">
        <v>0</v>
      </c>
      <c r="J1258" s="22">
        <v>0</v>
      </c>
      <c r="K1258" s="22">
        <v>0</v>
      </c>
      <c r="L1258" s="22">
        <v>2.4900000000000002E-2</v>
      </c>
      <c r="M1258" s="22">
        <v>0</v>
      </c>
      <c r="N1258" s="22">
        <v>0</v>
      </c>
      <c r="O1258" s="22">
        <v>0.13170000000000001</v>
      </c>
      <c r="P1258" s="22">
        <v>0.86019999999999996</v>
      </c>
      <c r="Q1258" s="22">
        <v>0</v>
      </c>
      <c r="R1258" s="22">
        <v>0</v>
      </c>
      <c r="S1258" s="22">
        <v>0</v>
      </c>
      <c r="T1258" s="22">
        <v>8.1000000000000013E-3</v>
      </c>
      <c r="U1258" s="22">
        <v>0</v>
      </c>
      <c r="V1258" s="22">
        <v>0</v>
      </c>
      <c r="W1258" s="22">
        <v>0.92059999999999997</v>
      </c>
      <c r="X1258" s="22">
        <v>3.2899999999999999E-2</v>
      </c>
      <c r="Y1258" s="22">
        <v>0</v>
      </c>
      <c r="Z1258" s="22">
        <v>0</v>
      </c>
      <c r="AA1258" s="22">
        <v>0</v>
      </c>
      <c r="AB1258" s="22">
        <v>4.6500000000000007E-2</v>
      </c>
      <c r="AC1258" s="2">
        <v>686</v>
      </c>
    </row>
    <row r="1259" spans="1:29" x14ac:dyDescent="0.25">
      <c r="A1259" s="2">
        <v>47</v>
      </c>
      <c r="B1259" s="4" t="s">
        <v>20</v>
      </c>
      <c r="C1259" s="2">
        <v>293.14999999999998</v>
      </c>
      <c r="D1259" s="2">
        <v>2</v>
      </c>
      <c r="E1259" s="22">
        <v>0</v>
      </c>
      <c r="F1259" s="22">
        <v>0</v>
      </c>
      <c r="G1259" s="22">
        <v>0.47479999999999994</v>
      </c>
      <c r="H1259" s="22">
        <v>0.50009999999999999</v>
      </c>
      <c r="I1259" s="22">
        <v>0</v>
      </c>
      <c r="J1259" s="22">
        <v>0</v>
      </c>
      <c r="K1259" s="22">
        <v>0</v>
      </c>
      <c r="L1259" s="22">
        <v>2.5099999999999997E-2</v>
      </c>
      <c r="M1259" s="22">
        <v>0</v>
      </c>
      <c r="N1259" s="22">
        <v>0</v>
      </c>
      <c r="O1259" s="22">
        <v>7.3399999999999993E-2</v>
      </c>
      <c r="P1259" s="22">
        <v>0.92209999999999992</v>
      </c>
      <c r="Q1259" s="22">
        <v>0</v>
      </c>
      <c r="R1259" s="22">
        <v>0</v>
      </c>
      <c r="S1259" s="22">
        <v>0</v>
      </c>
      <c r="T1259" s="22">
        <v>4.5000000000000005E-3</v>
      </c>
      <c r="U1259" s="22">
        <v>0</v>
      </c>
      <c r="V1259" s="22">
        <v>0</v>
      </c>
      <c r="W1259" s="22">
        <v>0.93180000000000007</v>
      </c>
      <c r="X1259" s="22">
        <v>1.78E-2</v>
      </c>
      <c r="Y1259" s="22">
        <v>0</v>
      </c>
      <c r="Z1259" s="22">
        <v>0</v>
      </c>
      <c r="AA1259" s="22">
        <v>0</v>
      </c>
      <c r="AB1259" s="22">
        <v>5.04E-2</v>
      </c>
      <c r="AC1259" s="2">
        <v>687</v>
      </c>
    </row>
    <row r="1260" spans="1:29" x14ac:dyDescent="0.25">
      <c r="A1260" s="2">
        <v>47</v>
      </c>
      <c r="B1260" s="4" t="s">
        <v>20</v>
      </c>
      <c r="C1260" s="2">
        <v>298.14999999999998</v>
      </c>
      <c r="D1260" s="2">
        <v>2</v>
      </c>
      <c r="E1260" s="22">
        <v>0</v>
      </c>
      <c r="F1260" s="22">
        <v>0</v>
      </c>
      <c r="G1260" s="22">
        <v>0.47499999999999998</v>
      </c>
      <c r="H1260" s="22">
        <v>0.50009999999999999</v>
      </c>
      <c r="I1260" s="22">
        <v>0</v>
      </c>
      <c r="J1260" s="22">
        <v>0</v>
      </c>
      <c r="K1260" s="22">
        <v>0</v>
      </c>
      <c r="L1260" s="22">
        <v>2.4900000000000002E-2</v>
      </c>
      <c r="M1260" s="22">
        <v>0</v>
      </c>
      <c r="N1260" s="22">
        <v>0</v>
      </c>
      <c r="O1260" s="22">
        <v>7.980000000000001E-2</v>
      </c>
      <c r="P1260" s="22">
        <v>0.91549999999999998</v>
      </c>
      <c r="Q1260" s="22">
        <v>0</v>
      </c>
      <c r="R1260" s="22">
        <v>0</v>
      </c>
      <c r="S1260" s="22">
        <v>0</v>
      </c>
      <c r="T1260" s="22">
        <v>4.6999999999999993E-3</v>
      </c>
      <c r="U1260" s="22">
        <v>0</v>
      </c>
      <c r="V1260" s="22">
        <v>0</v>
      </c>
      <c r="W1260" s="22">
        <v>0.92610000000000003</v>
      </c>
      <c r="X1260" s="22">
        <v>2.23E-2</v>
      </c>
      <c r="Y1260" s="22">
        <v>0</v>
      </c>
      <c r="Z1260" s="22">
        <v>0</v>
      </c>
      <c r="AA1260" s="22">
        <v>0</v>
      </c>
      <c r="AB1260" s="22">
        <v>5.16E-2</v>
      </c>
      <c r="AC1260" s="2">
        <v>688</v>
      </c>
    </row>
    <row r="1261" spans="1:29" x14ac:dyDescent="0.25">
      <c r="A1261" s="2">
        <v>47</v>
      </c>
      <c r="B1261" s="4" t="s">
        <v>20</v>
      </c>
      <c r="C1261" s="2">
        <v>303.14999999999998</v>
      </c>
      <c r="D1261" s="2">
        <v>2</v>
      </c>
      <c r="E1261" s="22">
        <v>0</v>
      </c>
      <c r="F1261" s="22">
        <v>0</v>
      </c>
      <c r="G1261" s="22">
        <v>0.47509999999999997</v>
      </c>
      <c r="H1261" s="22">
        <v>0.49990000000000001</v>
      </c>
      <c r="I1261" s="22">
        <v>0</v>
      </c>
      <c r="J1261" s="22">
        <v>0</v>
      </c>
      <c r="K1261" s="22">
        <v>0</v>
      </c>
      <c r="L1261" s="22">
        <v>2.5000000000000001E-2</v>
      </c>
      <c r="M1261" s="22">
        <v>0</v>
      </c>
      <c r="N1261" s="22">
        <v>0</v>
      </c>
      <c r="O1261" s="22">
        <v>8.7899999999999992E-2</v>
      </c>
      <c r="P1261" s="22">
        <v>0.90709999999999991</v>
      </c>
      <c r="Q1261" s="22">
        <v>0</v>
      </c>
      <c r="R1261" s="22">
        <v>0</v>
      </c>
      <c r="S1261" s="22">
        <v>0</v>
      </c>
      <c r="T1261" s="22">
        <v>5.0000000000000001E-3</v>
      </c>
      <c r="U1261" s="22">
        <v>0</v>
      </c>
      <c r="V1261" s="22">
        <v>0</v>
      </c>
      <c r="W1261" s="22">
        <v>0.92559999999999998</v>
      </c>
      <c r="X1261" s="22">
        <v>2.69E-2</v>
      </c>
      <c r="Y1261" s="22">
        <v>0</v>
      </c>
      <c r="Z1261" s="22">
        <v>0</v>
      </c>
      <c r="AA1261" s="22">
        <v>0</v>
      </c>
      <c r="AB1261" s="22">
        <v>4.7500000000000001E-2</v>
      </c>
      <c r="AC1261" s="2">
        <v>689</v>
      </c>
    </row>
    <row r="1262" spans="1:29" x14ac:dyDescent="0.25">
      <c r="A1262" s="2">
        <v>47</v>
      </c>
      <c r="B1262" s="4" t="s">
        <v>20</v>
      </c>
      <c r="C1262" s="2">
        <v>308.14999999999998</v>
      </c>
      <c r="D1262" s="2">
        <v>2</v>
      </c>
      <c r="E1262" s="22">
        <v>0</v>
      </c>
      <c r="F1262" s="22">
        <v>0</v>
      </c>
      <c r="G1262" s="22">
        <v>0.47509999999999997</v>
      </c>
      <c r="H1262" s="22">
        <v>0.49990000000000001</v>
      </c>
      <c r="I1262" s="22">
        <v>0</v>
      </c>
      <c r="J1262" s="22">
        <v>0</v>
      </c>
      <c r="K1262" s="22">
        <v>0</v>
      </c>
      <c r="L1262" s="22">
        <v>2.5000000000000001E-2</v>
      </c>
      <c r="M1262" s="22">
        <v>0</v>
      </c>
      <c r="N1262" s="22">
        <v>0</v>
      </c>
      <c r="O1262" s="22">
        <v>9.6000000000000002E-2</v>
      </c>
      <c r="P1262" s="22">
        <v>0.89810000000000001</v>
      </c>
      <c r="Q1262" s="22">
        <v>0</v>
      </c>
      <c r="R1262" s="22">
        <v>0</v>
      </c>
      <c r="S1262" s="22">
        <v>0</v>
      </c>
      <c r="T1262" s="22">
        <v>5.8999999999999999E-3</v>
      </c>
      <c r="U1262" s="22">
        <v>0</v>
      </c>
      <c r="V1262" s="22">
        <v>0</v>
      </c>
      <c r="W1262" s="22">
        <v>0.92209999999999992</v>
      </c>
      <c r="X1262" s="22">
        <v>3.0899999999999997E-2</v>
      </c>
      <c r="Y1262" s="22">
        <v>0</v>
      </c>
      <c r="Z1262" s="22">
        <v>0</v>
      </c>
      <c r="AA1262" s="22">
        <v>0</v>
      </c>
      <c r="AB1262" s="22">
        <v>4.7E-2</v>
      </c>
      <c r="AC1262" s="2">
        <v>690</v>
      </c>
    </row>
    <row r="1263" spans="1:29" x14ac:dyDescent="0.25">
      <c r="A1263" s="2">
        <v>47</v>
      </c>
      <c r="B1263" s="4" t="s">
        <v>21</v>
      </c>
      <c r="C1263" s="2">
        <v>313.14999999999998</v>
      </c>
      <c r="D1263" s="2">
        <v>2</v>
      </c>
      <c r="E1263" s="22">
        <v>0</v>
      </c>
      <c r="F1263" s="22">
        <v>0</v>
      </c>
      <c r="G1263" s="22">
        <v>0.47499999999999998</v>
      </c>
      <c r="H1263" s="22">
        <v>0.50009999999999999</v>
      </c>
      <c r="I1263" s="22">
        <v>0</v>
      </c>
      <c r="J1263" s="22">
        <v>0</v>
      </c>
      <c r="K1263" s="22">
        <v>0</v>
      </c>
      <c r="L1263" s="22">
        <v>2.4900000000000002E-2</v>
      </c>
      <c r="M1263" s="22">
        <v>0</v>
      </c>
      <c r="N1263" s="22">
        <v>0</v>
      </c>
      <c r="O1263" s="22">
        <v>0.10580000000000001</v>
      </c>
      <c r="P1263" s="22">
        <v>0.88780000000000003</v>
      </c>
      <c r="Q1263" s="22">
        <v>0</v>
      </c>
      <c r="R1263" s="22">
        <v>0</v>
      </c>
      <c r="S1263" s="22">
        <v>0</v>
      </c>
      <c r="T1263" s="22">
        <v>6.4000000000000003E-3</v>
      </c>
      <c r="U1263" s="22">
        <v>0</v>
      </c>
      <c r="V1263" s="22">
        <v>0</v>
      </c>
      <c r="W1263" s="22">
        <v>0.91610000000000003</v>
      </c>
      <c r="X1263" s="22">
        <v>3.4700000000000002E-2</v>
      </c>
      <c r="Y1263" s="22">
        <v>0</v>
      </c>
      <c r="Z1263" s="22">
        <v>0</v>
      </c>
      <c r="AA1263" s="22">
        <v>0</v>
      </c>
      <c r="AB1263" s="22">
        <v>4.9200000000000001E-2</v>
      </c>
      <c r="AC1263" s="2">
        <v>691</v>
      </c>
    </row>
    <row r="1264" spans="1:29" x14ac:dyDescent="0.25">
      <c r="A1264" s="2">
        <v>47</v>
      </c>
      <c r="B1264" s="4" t="s">
        <v>21</v>
      </c>
      <c r="C1264" s="2">
        <v>318.14999999999998</v>
      </c>
      <c r="D1264" s="2">
        <v>2</v>
      </c>
      <c r="E1264" s="22">
        <v>0</v>
      </c>
      <c r="F1264" s="22">
        <v>0</v>
      </c>
      <c r="G1264" s="22">
        <v>0.47479999999999994</v>
      </c>
      <c r="H1264" s="22">
        <v>0.50009999999999999</v>
      </c>
      <c r="I1264" s="22">
        <v>0</v>
      </c>
      <c r="J1264" s="22">
        <v>0</v>
      </c>
      <c r="K1264" s="22">
        <v>0</v>
      </c>
      <c r="L1264" s="22">
        <v>2.5099999999999997E-2</v>
      </c>
      <c r="M1264" s="22">
        <v>0</v>
      </c>
      <c r="N1264" s="22">
        <v>0</v>
      </c>
      <c r="O1264" s="22">
        <v>0.11630000000000001</v>
      </c>
      <c r="P1264" s="22">
        <v>0.87680000000000002</v>
      </c>
      <c r="Q1264" s="22">
        <v>0</v>
      </c>
      <c r="R1264" s="22">
        <v>0</v>
      </c>
      <c r="S1264" s="22">
        <v>0</v>
      </c>
      <c r="T1264" s="22">
        <v>6.8999999999999999E-3</v>
      </c>
      <c r="U1264" s="22">
        <v>0</v>
      </c>
      <c r="V1264" s="22">
        <v>0</v>
      </c>
      <c r="W1264" s="22">
        <v>0.91249999999999998</v>
      </c>
      <c r="X1264" s="22">
        <v>3.8300000000000001E-2</v>
      </c>
      <c r="Y1264" s="22">
        <v>0</v>
      </c>
      <c r="Z1264" s="22">
        <v>0</v>
      </c>
      <c r="AA1264" s="22">
        <v>0</v>
      </c>
      <c r="AB1264" s="22">
        <v>4.9200000000000001E-2</v>
      </c>
      <c r="AC1264" s="2">
        <v>692</v>
      </c>
    </row>
    <row r="1265" spans="1:29" x14ac:dyDescent="0.25">
      <c r="A1265" s="2">
        <v>47</v>
      </c>
      <c r="B1265" s="4" t="s">
        <v>21</v>
      </c>
      <c r="C1265" s="2">
        <v>323.14999999999998</v>
      </c>
      <c r="D1265" s="2">
        <v>2</v>
      </c>
      <c r="E1265" s="22">
        <v>0</v>
      </c>
      <c r="F1265" s="22">
        <v>0</v>
      </c>
      <c r="G1265" s="22">
        <v>0.47499999999999998</v>
      </c>
      <c r="H1265" s="22">
        <v>0.5</v>
      </c>
      <c r="I1265" s="22">
        <v>0</v>
      </c>
      <c r="J1265" s="22">
        <v>0</v>
      </c>
      <c r="K1265" s="22">
        <v>0</v>
      </c>
      <c r="L1265" s="22">
        <v>2.5000000000000001E-2</v>
      </c>
      <c r="M1265" s="22">
        <v>0</v>
      </c>
      <c r="N1265" s="22">
        <v>0</v>
      </c>
      <c r="O1265" s="22">
        <v>0.1273</v>
      </c>
      <c r="P1265" s="22">
        <v>0.86519999999999997</v>
      </c>
      <c r="Q1265" s="22">
        <v>0</v>
      </c>
      <c r="R1265" s="22">
        <v>0</v>
      </c>
      <c r="S1265" s="22">
        <v>0</v>
      </c>
      <c r="T1265" s="22">
        <v>7.4999999999999997E-3</v>
      </c>
      <c r="U1265" s="22">
        <v>0</v>
      </c>
      <c r="V1265" s="22">
        <v>0</v>
      </c>
      <c r="W1265" s="22">
        <v>0.91299999999999992</v>
      </c>
      <c r="X1265" s="22">
        <v>4.2199999999999994E-2</v>
      </c>
      <c r="Y1265" s="22">
        <v>0</v>
      </c>
      <c r="Z1265" s="22">
        <v>0</v>
      </c>
      <c r="AA1265" s="22">
        <v>0</v>
      </c>
      <c r="AB1265" s="22">
        <v>4.4800000000000006E-2</v>
      </c>
      <c r="AC1265" s="2">
        <v>693</v>
      </c>
    </row>
    <row r="1266" spans="1:29" x14ac:dyDescent="0.25">
      <c r="A1266" s="2">
        <v>47</v>
      </c>
      <c r="B1266" s="4" t="s">
        <v>21</v>
      </c>
      <c r="C1266" s="2">
        <v>328.15</v>
      </c>
      <c r="D1266" s="2">
        <v>2</v>
      </c>
      <c r="E1266" s="22">
        <v>0</v>
      </c>
      <c r="F1266" s="22">
        <v>0</v>
      </c>
      <c r="G1266" s="22">
        <v>0.47509999999999997</v>
      </c>
      <c r="H1266" s="22">
        <v>0.49990000000000001</v>
      </c>
      <c r="I1266" s="22">
        <v>0</v>
      </c>
      <c r="J1266" s="22">
        <v>0</v>
      </c>
      <c r="K1266" s="22">
        <v>0</v>
      </c>
      <c r="L1266" s="22">
        <v>2.5000000000000001E-2</v>
      </c>
      <c r="M1266" s="22">
        <v>0</v>
      </c>
      <c r="N1266" s="22">
        <v>0</v>
      </c>
      <c r="O1266" s="22">
        <v>0.1381</v>
      </c>
      <c r="P1266" s="22">
        <v>0.85319999999999996</v>
      </c>
      <c r="Q1266" s="22">
        <v>0</v>
      </c>
      <c r="R1266" s="22">
        <v>0</v>
      </c>
      <c r="S1266" s="22">
        <v>0</v>
      </c>
      <c r="T1266" s="22">
        <v>8.6999999999999994E-3</v>
      </c>
      <c r="U1266" s="22">
        <v>0</v>
      </c>
      <c r="V1266" s="22">
        <v>0</v>
      </c>
      <c r="W1266" s="22">
        <v>0.90849999999999997</v>
      </c>
      <c r="X1266" s="22">
        <v>4.5999999999999999E-2</v>
      </c>
      <c r="Y1266" s="22">
        <v>0</v>
      </c>
      <c r="Z1266" s="22">
        <v>0</v>
      </c>
      <c r="AA1266" s="22">
        <v>0</v>
      </c>
      <c r="AB1266" s="22">
        <v>4.5499999999999999E-2</v>
      </c>
      <c r="AC1266" s="2">
        <v>694</v>
      </c>
    </row>
    <row r="1267" spans="1:29" x14ac:dyDescent="0.25">
      <c r="A1267" s="2">
        <v>47</v>
      </c>
      <c r="B1267" s="4" t="s">
        <v>21</v>
      </c>
      <c r="C1267" s="2">
        <v>333.15</v>
      </c>
      <c r="D1267" s="2">
        <v>2</v>
      </c>
      <c r="E1267" s="22">
        <v>0</v>
      </c>
      <c r="F1267" s="22">
        <v>0</v>
      </c>
      <c r="G1267" s="22">
        <v>0.47509999999999997</v>
      </c>
      <c r="H1267" s="22">
        <v>0.5</v>
      </c>
      <c r="I1267" s="22">
        <v>0</v>
      </c>
      <c r="J1267" s="22">
        <v>0</v>
      </c>
      <c r="K1267" s="22">
        <v>0</v>
      </c>
      <c r="L1267" s="22">
        <v>2.4900000000000002E-2</v>
      </c>
      <c r="M1267" s="22">
        <v>0</v>
      </c>
      <c r="N1267" s="22">
        <v>0</v>
      </c>
      <c r="O1267" s="22">
        <v>0.1517</v>
      </c>
      <c r="P1267" s="22">
        <v>0.83900000000000008</v>
      </c>
      <c r="Q1267" s="22">
        <v>0</v>
      </c>
      <c r="R1267" s="22">
        <v>0</v>
      </c>
      <c r="S1267" s="22">
        <v>0</v>
      </c>
      <c r="T1267" s="22">
        <v>9.300000000000001E-3</v>
      </c>
      <c r="U1267" s="22">
        <v>0</v>
      </c>
      <c r="V1267" s="22">
        <v>0</v>
      </c>
      <c r="W1267" s="22">
        <v>0.90370000000000006</v>
      </c>
      <c r="X1267" s="22">
        <v>4.9400000000000006E-2</v>
      </c>
      <c r="Y1267" s="22">
        <v>0</v>
      </c>
      <c r="Z1267" s="22">
        <v>0</v>
      </c>
      <c r="AA1267" s="22">
        <v>0</v>
      </c>
      <c r="AB1267" s="22">
        <v>4.6900000000000004E-2</v>
      </c>
      <c r="AC1267" s="2">
        <v>695</v>
      </c>
    </row>
    <row r="1268" spans="1:29" x14ac:dyDescent="0.25">
      <c r="A1268" s="2">
        <v>47</v>
      </c>
      <c r="B1268" s="4" t="s">
        <v>21</v>
      </c>
      <c r="C1268" s="2">
        <v>313.14999999999998</v>
      </c>
      <c r="D1268" s="2">
        <v>2</v>
      </c>
      <c r="E1268" s="22">
        <v>0</v>
      </c>
      <c r="F1268" s="22">
        <v>0</v>
      </c>
      <c r="G1268" s="22">
        <v>0.47479999999999994</v>
      </c>
      <c r="H1268" s="22">
        <v>0.50009999999999999</v>
      </c>
      <c r="I1268" s="22">
        <v>0</v>
      </c>
      <c r="J1268" s="22">
        <v>0</v>
      </c>
      <c r="K1268" s="22">
        <v>0</v>
      </c>
      <c r="L1268" s="22">
        <v>2.5099999999999997E-2</v>
      </c>
      <c r="M1268" s="22">
        <v>0</v>
      </c>
      <c r="N1268" s="22">
        <v>0</v>
      </c>
      <c r="O1268" s="22">
        <v>8.2100000000000006E-2</v>
      </c>
      <c r="P1268" s="22">
        <v>0.91280000000000006</v>
      </c>
      <c r="Q1268" s="22">
        <v>0</v>
      </c>
      <c r="R1268" s="22">
        <v>0</v>
      </c>
      <c r="S1268" s="22">
        <v>0</v>
      </c>
      <c r="T1268" s="22">
        <v>5.1000000000000004E-3</v>
      </c>
      <c r="U1268" s="22">
        <v>0</v>
      </c>
      <c r="V1268" s="22">
        <v>0</v>
      </c>
      <c r="W1268" s="22">
        <v>0.93540000000000001</v>
      </c>
      <c r="X1268" s="22">
        <v>1.67E-2</v>
      </c>
      <c r="Y1268" s="22">
        <v>0</v>
      </c>
      <c r="Z1268" s="22">
        <v>0</v>
      </c>
      <c r="AA1268" s="22">
        <v>0</v>
      </c>
      <c r="AB1268" s="22">
        <v>4.7899999999999998E-2</v>
      </c>
      <c r="AC1268" s="2">
        <v>696</v>
      </c>
    </row>
    <row r="1269" spans="1:29" x14ac:dyDescent="0.25">
      <c r="A1269" s="2">
        <v>47</v>
      </c>
      <c r="B1269" s="4" t="s">
        <v>21</v>
      </c>
      <c r="C1269" s="2">
        <v>318.14999999999998</v>
      </c>
      <c r="D1269" s="2">
        <v>2</v>
      </c>
      <c r="E1269" s="22">
        <v>0</v>
      </c>
      <c r="F1269" s="22">
        <v>0</v>
      </c>
      <c r="G1269" s="22">
        <v>0.47509999999999997</v>
      </c>
      <c r="H1269" s="22">
        <v>0.49990000000000001</v>
      </c>
      <c r="I1269" s="22">
        <v>0</v>
      </c>
      <c r="J1269" s="22">
        <v>0</v>
      </c>
      <c r="K1269" s="22">
        <v>0</v>
      </c>
      <c r="L1269" s="22">
        <v>2.5000000000000001E-2</v>
      </c>
      <c r="M1269" s="22">
        <v>0</v>
      </c>
      <c r="N1269" s="22">
        <v>0</v>
      </c>
      <c r="O1269" s="22">
        <v>9.1300000000000006E-2</v>
      </c>
      <c r="P1269" s="22">
        <v>0.90310000000000001</v>
      </c>
      <c r="Q1269" s="22">
        <v>0</v>
      </c>
      <c r="R1269" s="22">
        <v>0</v>
      </c>
      <c r="S1269" s="22">
        <v>0</v>
      </c>
      <c r="T1269" s="22">
        <v>5.6000000000000008E-3</v>
      </c>
      <c r="U1269" s="22">
        <v>0</v>
      </c>
      <c r="V1269" s="22">
        <v>0</v>
      </c>
      <c r="W1269" s="22">
        <v>0.93079999999999996</v>
      </c>
      <c r="X1269" s="22">
        <v>1.9099999999999999E-2</v>
      </c>
      <c r="Y1269" s="22">
        <v>0</v>
      </c>
      <c r="Z1269" s="22">
        <v>0</v>
      </c>
      <c r="AA1269" s="22">
        <v>0</v>
      </c>
      <c r="AB1269" s="22">
        <v>5.0099999999999999E-2</v>
      </c>
      <c r="AC1269" s="2">
        <v>697</v>
      </c>
    </row>
    <row r="1270" spans="1:29" x14ac:dyDescent="0.25">
      <c r="A1270" s="2">
        <v>47</v>
      </c>
      <c r="B1270" s="4" t="s">
        <v>21</v>
      </c>
      <c r="C1270" s="2">
        <v>323.14999999999998</v>
      </c>
      <c r="D1270" s="2">
        <v>2</v>
      </c>
      <c r="E1270" s="22">
        <v>0</v>
      </c>
      <c r="F1270" s="22">
        <v>0</v>
      </c>
      <c r="G1270" s="22">
        <v>0.47499999999999998</v>
      </c>
      <c r="H1270" s="22">
        <v>0.49990000000000001</v>
      </c>
      <c r="I1270" s="22">
        <v>0</v>
      </c>
      <c r="J1270" s="22">
        <v>0</v>
      </c>
      <c r="K1270" s="22">
        <v>0</v>
      </c>
      <c r="L1270" s="22">
        <v>2.5099999999999997E-2</v>
      </c>
      <c r="M1270" s="22">
        <v>0</v>
      </c>
      <c r="N1270" s="22">
        <v>0</v>
      </c>
      <c r="O1270" s="22">
        <v>9.9900000000000003E-2</v>
      </c>
      <c r="P1270" s="22">
        <v>0.89430000000000009</v>
      </c>
      <c r="Q1270" s="22">
        <v>0</v>
      </c>
      <c r="R1270" s="22">
        <v>0</v>
      </c>
      <c r="S1270" s="22">
        <v>0</v>
      </c>
      <c r="T1270" s="22">
        <v>5.7999999999999996E-3</v>
      </c>
      <c r="U1270" s="22">
        <v>0</v>
      </c>
      <c r="V1270" s="22">
        <v>0</v>
      </c>
      <c r="W1270" s="22">
        <v>0.92920000000000003</v>
      </c>
      <c r="X1270" s="22">
        <v>2.06E-2</v>
      </c>
      <c r="Y1270" s="22">
        <v>0</v>
      </c>
      <c r="Z1270" s="22">
        <v>0</v>
      </c>
      <c r="AA1270" s="22">
        <v>0</v>
      </c>
      <c r="AB1270" s="22">
        <v>5.0199999999999995E-2</v>
      </c>
      <c r="AC1270" s="2">
        <v>698</v>
      </c>
    </row>
    <row r="1271" spans="1:29" x14ac:dyDescent="0.25">
      <c r="A1271" s="2">
        <v>47</v>
      </c>
      <c r="B1271" s="4" t="s">
        <v>21</v>
      </c>
      <c r="C1271" s="2">
        <v>328.15</v>
      </c>
      <c r="D1271" s="2">
        <v>2</v>
      </c>
      <c r="E1271" s="22">
        <v>0</v>
      </c>
      <c r="F1271" s="22">
        <v>0</v>
      </c>
      <c r="G1271" s="22">
        <v>0.47499999999999998</v>
      </c>
      <c r="H1271" s="22">
        <v>0.5</v>
      </c>
      <c r="I1271" s="22">
        <v>0</v>
      </c>
      <c r="J1271" s="22">
        <v>0</v>
      </c>
      <c r="K1271" s="22">
        <v>0</v>
      </c>
      <c r="L1271" s="22">
        <v>2.5000000000000001E-2</v>
      </c>
      <c r="M1271" s="22">
        <v>0</v>
      </c>
      <c r="N1271" s="22">
        <v>0</v>
      </c>
      <c r="O1271" s="22">
        <v>0.10970000000000001</v>
      </c>
      <c r="P1271" s="22">
        <v>0.88379999999999992</v>
      </c>
      <c r="Q1271" s="22">
        <v>0</v>
      </c>
      <c r="R1271" s="22">
        <v>0</v>
      </c>
      <c r="S1271" s="22">
        <v>0</v>
      </c>
      <c r="T1271" s="22">
        <v>6.5000000000000006E-3</v>
      </c>
      <c r="U1271" s="22">
        <v>0</v>
      </c>
      <c r="V1271" s="22">
        <v>0</v>
      </c>
      <c r="W1271" s="22">
        <v>0.93189999999999995</v>
      </c>
      <c r="X1271" s="22">
        <v>2.2200000000000001E-2</v>
      </c>
      <c r="Y1271" s="22">
        <v>0</v>
      </c>
      <c r="Z1271" s="22">
        <v>0</v>
      </c>
      <c r="AA1271" s="22">
        <v>0</v>
      </c>
      <c r="AB1271" s="22">
        <v>4.5899999999999996E-2</v>
      </c>
      <c r="AC1271" s="2">
        <v>699</v>
      </c>
    </row>
    <row r="1272" spans="1:29" x14ac:dyDescent="0.25">
      <c r="A1272" s="5">
        <v>47</v>
      </c>
      <c r="B1272" s="4" t="s">
        <v>21</v>
      </c>
      <c r="C1272" s="2">
        <v>333.15</v>
      </c>
      <c r="D1272" s="2">
        <v>2</v>
      </c>
      <c r="E1272" s="22">
        <v>0</v>
      </c>
      <c r="F1272" s="22">
        <v>0</v>
      </c>
      <c r="G1272" s="22">
        <v>0.47509999999999997</v>
      </c>
      <c r="H1272" s="22">
        <v>0.5</v>
      </c>
      <c r="I1272" s="22">
        <v>0</v>
      </c>
      <c r="J1272" s="22">
        <v>0</v>
      </c>
      <c r="K1272" s="22">
        <v>0</v>
      </c>
      <c r="L1272" s="22">
        <v>2.4900000000000002E-2</v>
      </c>
      <c r="M1272" s="22">
        <v>0</v>
      </c>
      <c r="N1272" s="22">
        <v>0</v>
      </c>
      <c r="O1272" s="22">
        <v>0.1186</v>
      </c>
      <c r="P1272" s="22">
        <v>0.87390000000000001</v>
      </c>
      <c r="Q1272" s="22">
        <v>0</v>
      </c>
      <c r="R1272" s="22">
        <v>0</v>
      </c>
      <c r="S1272" s="22">
        <v>0</v>
      </c>
      <c r="T1272" s="22">
        <v>7.4999999999999997E-3</v>
      </c>
      <c r="U1272" s="22">
        <v>0</v>
      </c>
      <c r="V1272" s="22">
        <v>0</v>
      </c>
      <c r="W1272" s="22">
        <v>0.93</v>
      </c>
      <c r="X1272" s="22">
        <v>2.3099999999999999E-2</v>
      </c>
      <c r="Y1272" s="22">
        <v>0</v>
      </c>
      <c r="Z1272" s="22">
        <v>0</v>
      </c>
      <c r="AA1272" s="22">
        <v>0</v>
      </c>
      <c r="AB1272" s="22">
        <v>4.6900000000000004E-2</v>
      </c>
      <c r="AC1272" s="2">
        <v>700</v>
      </c>
    </row>
    <row r="1273" spans="1:29" x14ac:dyDescent="0.25">
      <c r="A1273" s="2">
        <v>49</v>
      </c>
      <c r="B1273" s="4" t="s">
        <v>2</v>
      </c>
      <c r="C1273" s="2">
        <v>303.2</v>
      </c>
      <c r="D1273" s="2">
        <v>2</v>
      </c>
      <c r="E1273" s="22">
        <v>0</v>
      </c>
      <c r="F1273" s="22">
        <v>0</v>
      </c>
      <c r="G1273" s="22">
        <v>0.44700000000000001</v>
      </c>
      <c r="H1273" s="22">
        <v>0.51100000000000001</v>
      </c>
      <c r="I1273" s="22">
        <v>1.09E-2</v>
      </c>
      <c r="J1273" s="22">
        <v>1.26E-2</v>
      </c>
      <c r="K1273" s="22">
        <v>1.8799999999999997E-2</v>
      </c>
      <c r="L1273" s="22">
        <v>0</v>
      </c>
      <c r="M1273" s="22">
        <v>0</v>
      </c>
      <c r="N1273" s="22">
        <v>0</v>
      </c>
      <c r="O1273" s="22">
        <v>0.20699999999999999</v>
      </c>
      <c r="P1273" s="22">
        <v>0.75700000000000001</v>
      </c>
      <c r="Q1273" s="22">
        <v>1.2E-2</v>
      </c>
      <c r="R1273" s="22">
        <v>7.1999999999999998E-3</v>
      </c>
      <c r="S1273" s="22">
        <v>1.7000000000000001E-2</v>
      </c>
      <c r="T1273" s="22">
        <v>0</v>
      </c>
      <c r="U1273" s="22">
        <v>0</v>
      </c>
      <c r="V1273" s="22">
        <v>0</v>
      </c>
      <c r="W1273" s="22">
        <v>0.84900000000000009</v>
      </c>
      <c r="X1273" s="22">
        <v>9.8100000000000007E-2</v>
      </c>
      <c r="Y1273" s="22">
        <v>9.0000000000000011E-3</v>
      </c>
      <c r="Z1273" s="22">
        <v>2.0400000000000001E-2</v>
      </c>
      <c r="AA1273" s="22">
        <v>2.3300000000000001E-2</v>
      </c>
      <c r="AB1273" s="22">
        <v>0</v>
      </c>
      <c r="AC1273" s="2">
        <v>1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2">
        <v>1.9699999999999999E-2</v>
      </c>
      <c r="F1274" s="22">
        <v>0</v>
      </c>
      <c r="G1274" s="22">
        <v>0.47499999999999998</v>
      </c>
      <c r="H1274" s="22">
        <v>0.46299999999999997</v>
      </c>
      <c r="I1274" s="22">
        <v>1.01E-2</v>
      </c>
      <c r="J1274" s="22">
        <v>1.2E-2</v>
      </c>
      <c r="K1274" s="22">
        <v>2.0099999999999996E-2</v>
      </c>
      <c r="L1274" s="22">
        <v>0</v>
      </c>
      <c r="M1274" s="22">
        <v>2.3099999999999999E-2</v>
      </c>
      <c r="N1274" s="22">
        <v>0</v>
      </c>
      <c r="O1274" s="22">
        <v>0.218</v>
      </c>
      <c r="P1274" s="22">
        <v>0.72299999999999998</v>
      </c>
      <c r="Q1274" s="22">
        <v>1.1599999999999999E-2</v>
      </c>
      <c r="R1274" s="22">
        <v>7.1999999999999998E-3</v>
      </c>
      <c r="S1274" s="22">
        <v>1.7399999999999999E-2</v>
      </c>
      <c r="T1274" s="22">
        <v>0</v>
      </c>
      <c r="U1274" s="22">
        <v>1.47E-2</v>
      </c>
      <c r="V1274" s="22">
        <v>0</v>
      </c>
      <c r="W1274" s="22">
        <v>0.81700000000000006</v>
      </c>
      <c r="X1274" s="22">
        <v>0.11599999999999999</v>
      </c>
      <c r="Y1274" s="22">
        <v>9.4999999999999998E-3</v>
      </c>
      <c r="Z1274" s="22">
        <v>1.78E-2</v>
      </c>
      <c r="AA1274" s="22">
        <v>2.4500000000000001E-2</v>
      </c>
      <c r="AB1274" s="22">
        <v>0</v>
      </c>
      <c r="AC1274" s="2">
        <v>2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2">
        <v>3.0899999999999997E-2</v>
      </c>
      <c r="F1275" s="22">
        <v>0</v>
      </c>
      <c r="G1275" s="22">
        <v>0.47200000000000003</v>
      </c>
      <c r="H1275" s="22">
        <v>0.45500000000000002</v>
      </c>
      <c r="I1275" s="22">
        <v>1.01E-2</v>
      </c>
      <c r="J1275" s="22">
        <v>1.2199999999999999E-2</v>
      </c>
      <c r="K1275" s="22">
        <v>1.9400000000000001E-2</v>
      </c>
      <c r="L1275" s="22">
        <v>0</v>
      </c>
      <c r="M1275" s="22">
        <v>3.6200000000000003E-2</v>
      </c>
      <c r="N1275" s="22">
        <v>0</v>
      </c>
      <c r="O1275" s="22">
        <v>0.22500000000000001</v>
      </c>
      <c r="P1275" s="22">
        <v>0.70400000000000007</v>
      </c>
      <c r="Q1275" s="22">
        <v>1.15E-2</v>
      </c>
      <c r="R1275" s="22">
        <v>6.5000000000000006E-3</v>
      </c>
      <c r="S1275" s="22">
        <v>1.66E-2</v>
      </c>
      <c r="T1275" s="22">
        <v>0</v>
      </c>
      <c r="U1275" s="22">
        <v>2.3300000000000001E-2</v>
      </c>
      <c r="V1275" s="22">
        <v>0</v>
      </c>
      <c r="W1275" s="22">
        <v>0.80200000000000005</v>
      </c>
      <c r="X1275" s="22">
        <v>0.125</v>
      </c>
      <c r="Y1275" s="22">
        <v>9.7000000000000003E-3</v>
      </c>
      <c r="Z1275" s="22">
        <v>1.7399999999999999E-2</v>
      </c>
      <c r="AA1275" s="22">
        <v>2.3099999999999999E-2</v>
      </c>
      <c r="AB1275" s="22">
        <v>0</v>
      </c>
      <c r="AC1275" s="2">
        <v>3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2">
        <v>4.1700000000000001E-2</v>
      </c>
      <c r="F1276" s="22">
        <v>0</v>
      </c>
      <c r="G1276" s="22">
        <v>0.47</v>
      </c>
      <c r="H1276" s="22">
        <v>0.44600000000000001</v>
      </c>
      <c r="I1276" s="22">
        <v>1.04E-2</v>
      </c>
      <c r="J1276" s="22">
        <v>1.26E-2</v>
      </c>
      <c r="K1276" s="22">
        <v>1.89E-2</v>
      </c>
      <c r="L1276" s="22">
        <v>0</v>
      </c>
      <c r="M1276" s="22">
        <v>4.9699999999999994E-2</v>
      </c>
      <c r="N1276" s="22">
        <v>0</v>
      </c>
      <c r="O1276" s="22">
        <v>0.23699999999999999</v>
      </c>
      <c r="P1276" s="22">
        <v>0.67700000000000005</v>
      </c>
      <c r="Q1276" s="22">
        <v>1.1699999999999999E-2</v>
      </c>
      <c r="R1276" s="22">
        <v>7.8000000000000005E-3</v>
      </c>
      <c r="S1276" s="22">
        <v>1.6E-2</v>
      </c>
      <c r="T1276" s="22">
        <v>0</v>
      </c>
      <c r="U1276" s="22">
        <v>3.2000000000000001E-2</v>
      </c>
      <c r="V1276" s="22">
        <v>0</v>
      </c>
      <c r="W1276" s="22">
        <v>0.78700000000000003</v>
      </c>
      <c r="X1276" s="22">
        <v>0.13200000000000001</v>
      </c>
      <c r="Y1276" s="22">
        <v>9.300000000000001E-3</v>
      </c>
      <c r="Z1276" s="22">
        <v>1.8200000000000001E-2</v>
      </c>
      <c r="AA1276" s="22">
        <v>2.2000000000000002E-2</v>
      </c>
      <c r="AB1276" s="22">
        <v>0</v>
      </c>
      <c r="AC1276" s="2">
        <v>4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2">
        <v>5.0599999999999999E-2</v>
      </c>
      <c r="F1277" s="22">
        <v>0</v>
      </c>
      <c r="G1277" s="22">
        <v>0.47</v>
      </c>
      <c r="H1277" s="22">
        <v>0.436</v>
      </c>
      <c r="I1277" s="22">
        <v>0.01</v>
      </c>
      <c r="J1277" s="22">
        <v>1.21E-2</v>
      </c>
      <c r="K1277" s="22">
        <v>2.0899999999999998E-2</v>
      </c>
      <c r="L1277" s="22">
        <v>0</v>
      </c>
      <c r="M1277" s="22">
        <v>6.08E-2</v>
      </c>
      <c r="N1277" s="22">
        <v>0</v>
      </c>
      <c r="O1277" s="22">
        <v>0.24199999999999999</v>
      </c>
      <c r="P1277" s="22">
        <v>0.66200000000000003</v>
      </c>
      <c r="Q1277" s="22">
        <v>1.1599999999999999E-2</v>
      </c>
      <c r="R1277" s="22">
        <v>6.6E-3</v>
      </c>
      <c r="S1277" s="22">
        <v>1.7500000000000002E-2</v>
      </c>
      <c r="T1277" s="22">
        <v>0</v>
      </c>
      <c r="U1277" s="22">
        <v>4.0099999999999997E-2</v>
      </c>
      <c r="V1277" s="22">
        <v>0</v>
      </c>
      <c r="W1277" s="22">
        <v>0.76800000000000002</v>
      </c>
      <c r="X1277" s="22">
        <v>0.14199999999999999</v>
      </c>
      <c r="Y1277" s="22">
        <v>9.1000000000000004E-3</v>
      </c>
      <c r="Z1277" s="22">
        <v>1.7100000000000001E-2</v>
      </c>
      <c r="AA1277" s="22">
        <v>2.4199999999999999E-2</v>
      </c>
      <c r="AB1277" s="22">
        <v>0</v>
      </c>
      <c r="AC1277" s="2">
        <v>5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2">
        <v>5.91E-2</v>
      </c>
      <c r="F1278" s="22">
        <v>0</v>
      </c>
      <c r="G1278" s="22">
        <v>0.47399999999999998</v>
      </c>
      <c r="H1278" s="22">
        <v>0.42599999999999999</v>
      </c>
      <c r="I1278" s="22">
        <v>9.4999999999999998E-3</v>
      </c>
      <c r="J1278" s="22">
        <v>1.1399999999999999E-2</v>
      </c>
      <c r="K1278" s="22">
        <v>2.0099999999999996E-2</v>
      </c>
      <c r="L1278" s="22">
        <v>0</v>
      </c>
      <c r="M1278" s="22">
        <v>6.9500000000000006E-2</v>
      </c>
      <c r="N1278" s="22">
        <v>0</v>
      </c>
      <c r="O1278" s="22">
        <v>0.249</v>
      </c>
      <c r="P1278" s="22">
        <v>0.64700000000000002</v>
      </c>
      <c r="Q1278" s="22">
        <v>1.06E-2</v>
      </c>
      <c r="R1278" s="22">
        <v>6.8000000000000005E-3</v>
      </c>
      <c r="S1278" s="22">
        <v>1.7000000000000001E-2</v>
      </c>
      <c r="T1278" s="22">
        <v>0</v>
      </c>
      <c r="U1278" s="22">
        <v>4.7400000000000005E-2</v>
      </c>
      <c r="V1278" s="22">
        <v>0</v>
      </c>
      <c r="W1278" s="22">
        <v>0.76</v>
      </c>
      <c r="X1278" s="22">
        <v>0.14400000000000002</v>
      </c>
      <c r="Y1278" s="22">
        <v>9.1000000000000004E-3</v>
      </c>
      <c r="Z1278" s="22">
        <v>1.66E-2</v>
      </c>
      <c r="AA1278" s="22">
        <v>2.3E-2</v>
      </c>
      <c r="AB1278" s="22">
        <v>0</v>
      </c>
      <c r="AC1278" s="2">
        <v>6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2">
        <v>0</v>
      </c>
      <c r="F1279" s="22">
        <v>0</v>
      </c>
      <c r="G1279" s="22">
        <v>0.44799999999999995</v>
      </c>
      <c r="H1279" s="22">
        <v>0.51200000000000001</v>
      </c>
      <c r="I1279" s="22">
        <v>7.3000000000000001E-3</v>
      </c>
      <c r="J1279" s="22">
        <v>1.1599999999999999E-2</v>
      </c>
      <c r="K1279" s="22">
        <v>2.07E-2</v>
      </c>
      <c r="L1279" s="22">
        <v>0</v>
      </c>
      <c r="M1279" s="22">
        <v>0</v>
      </c>
      <c r="N1279" s="22">
        <v>0</v>
      </c>
      <c r="O1279" s="22">
        <v>0.20399999999999999</v>
      </c>
      <c r="P1279" s="22">
        <v>0.75900000000000001</v>
      </c>
      <c r="Q1279" s="22">
        <v>1.2199999999999999E-2</v>
      </c>
      <c r="R1279" s="22">
        <v>5.7999999999999996E-3</v>
      </c>
      <c r="S1279" s="22">
        <v>1.8799999999999997E-2</v>
      </c>
      <c r="T1279" s="22">
        <v>0</v>
      </c>
      <c r="U1279" s="22">
        <v>0</v>
      </c>
      <c r="V1279" s="22">
        <v>0</v>
      </c>
      <c r="W1279" s="22">
        <v>0.83400000000000007</v>
      </c>
      <c r="X1279" s="22">
        <v>0.113</v>
      </c>
      <c r="Y1279" s="22">
        <v>8.5000000000000006E-3</v>
      </c>
      <c r="Z1279" s="22">
        <v>1.8100000000000002E-2</v>
      </c>
      <c r="AA1279" s="22">
        <v>2.6499999999999999E-2</v>
      </c>
      <c r="AB1279" s="22">
        <v>0</v>
      </c>
      <c r="AC1279" s="2">
        <v>7</v>
      </c>
    </row>
    <row r="1280" spans="1:29" x14ac:dyDescent="0.25">
      <c r="A1280" s="2">
        <v>49</v>
      </c>
      <c r="B1280" s="4" t="s">
        <v>2</v>
      </c>
      <c r="C1280" s="2">
        <v>318.2</v>
      </c>
      <c r="D1280" s="2">
        <v>2</v>
      </c>
      <c r="E1280" s="22">
        <v>2.07E-2</v>
      </c>
      <c r="F1280" s="22">
        <v>0</v>
      </c>
      <c r="G1280" s="22">
        <v>0.48200000000000004</v>
      </c>
      <c r="H1280" s="22">
        <v>0.45600000000000002</v>
      </c>
      <c r="I1280" s="22">
        <v>7.9000000000000008E-3</v>
      </c>
      <c r="J1280" s="22">
        <v>1.2500000000000001E-2</v>
      </c>
      <c r="K1280" s="22">
        <v>2.1000000000000001E-2</v>
      </c>
      <c r="L1280" s="22">
        <v>0</v>
      </c>
      <c r="M1280" s="22">
        <v>2.35E-2</v>
      </c>
      <c r="N1280" s="22">
        <v>0</v>
      </c>
      <c r="O1280" s="22">
        <v>0.24399999999999999</v>
      </c>
      <c r="P1280" s="22">
        <v>0.69099999999999995</v>
      </c>
      <c r="Q1280" s="22">
        <v>1.21E-2</v>
      </c>
      <c r="R1280" s="22">
        <v>7.4999999999999997E-3</v>
      </c>
      <c r="S1280" s="22">
        <v>2.2000000000000002E-2</v>
      </c>
      <c r="T1280" s="22">
        <v>0</v>
      </c>
      <c r="U1280" s="22">
        <v>1.5300000000000001E-2</v>
      </c>
      <c r="V1280" s="22">
        <v>0</v>
      </c>
      <c r="W1280" s="22">
        <v>0.80299999999999994</v>
      </c>
      <c r="X1280" s="22">
        <v>0.13</v>
      </c>
      <c r="Y1280" s="22">
        <v>8.5000000000000006E-3</v>
      </c>
      <c r="Z1280" s="22">
        <v>1.49E-2</v>
      </c>
      <c r="AA1280" s="22">
        <v>2.7900000000000001E-2</v>
      </c>
      <c r="AB1280" s="22">
        <v>0</v>
      </c>
      <c r="AC1280" s="2">
        <v>8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2">
        <v>3.0600000000000002E-2</v>
      </c>
      <c r="F1281" s="22">
        <v>0</v>
      </c>
      <c r="G1281" s="22">
        <v>0.46799999999999997</v>
      </c>
      <c r="H1281" s="22">
        <v>0.45899999999999996</v>
      </c>
      <c r="I1281" s="22">
        <v>8.3999999999999995E-3</v>
      </c>
      <c r="J1281" s="22">
        <v>1.3300000000000001E-2</v>
      </c>
      <c r="K1281" s="22">
        <v>2.0400000000000001E-2</v>
      </c>
      <c r="L1281" s="22">
        <v>0</v>
      </c>
      <c r="M1281" s="22">
        <v>3.4500000000000003E-2</v>
      </c>
      <c r="N1281" s="22">
        <v>0</v>
      </c>
      <c r="O1281" s="22">
        <v>0.251</v>
      </c>
      <c r="P1281" s="22">
        <v>0.67400000000000004</v>
      </c>
      <c r="Q1281" s="22">
        <v>1.1599999999999999E-2</v>
      </c>
      <c r="R1281" s="22">
        <v>7.6E-3</v>
      </c>
      <c r="S1281" s="22">
        <v>2.18E-2</v>
      </c>
      <c r="T1281" s="22">
        <v>0</v>
      </c>
      <c r="U1281" s="22">
        <v>2.3199999999999998E-2</v>
      </c>
      <c r="V1281" s="22">
        <v>0</v>
      </c>
      <c r="W1281" s="22">
        <v>0.79200000000000004</v>
      </c>
      <c r="X1281" s="22">
        <v>0.129</v>
      </c>
      <c r="Y1281" s="22">
        <v>9.3999999999999986E-3</v>
      </c>
      <c r="Z1281" s="22">
        <v>1.7600000000000001E-2</v>
      </c>
      <c r="AA1281" s="22">
        <v>2.8900000000000002E-2</v>
      </c>
      <c r="AB1281" s="22">
        <v>0</v>
      </c>
      <c r="AC1281" s="2">
        <v>9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2">
        <v>3.9100000000000003E-2</v>
      </c>
      <c r="F1282" s="22">
        <v>0</v>
      </c>
      <c r="G1282" s="22">
        <v>0.46899999999999997</v>
      </c>
      <c r="H1282" s="22">
        <v>0.44900000000000001</v>
      </c>
      <c r="I1282" s="22">
        <v>8.3000000000000001E-3</v>
      </c>
      <c r="J1282" s="22">
        <v>1.3000000000000001E-2</v>
      </c>
      <c r="K1282" s="22">
        <v>2.1499999999999998E-2</v>
      </c>
      <c r="L1282" s="22">
        <v>0</v>
      </c>
      <c r="M1282" s="22">
        <v>4.3899999999999995E-2</v>
      </c>
      <c r="N1282" s="22">
        <v>0</v>
      </c>
      <c r="O1282" s="22">
        <v>0.26600000000000001</v>
      </c>
      <c r="P1282" s="22">
        <v>0.65300000000000002</v>
      </c>
      <c r="Q1282" s="22">
        <v>1.18E-2</v>
      </c>
      <c r="R1282" s="22">
        <v>6.9999999999999993E-3</v>
      </c>
      <c r="S1282" s="22">
        <v>1.8500000000000003E-2</v>
      </c>
      <c r="T1282" s="22">
        <v>0</v>
      </c>
      <c r="U1282" s="22">
        <v>3.0099999999999998E-2</v>
      </c>
      <c r="V1282" s="22">
        <v>0</v>
      </c>
      <c r="W1282" s="22">
        <v>0.78400000000000003</v>
      </c>
      <c r="X1282" s="22">
        <v>0.13500000000000001</v>
      </c>
      <c r="Y1282" s="22">
        <v>9.300000000000001E-3</v>
      </c>
      <c r="Z1282" s="22">
        <v>1.7600000000000001E-2</v>
      </c>
      <c r="AA1282" s="22">
        <v>2.4300000000000002E-2</v>
      </c>
      <c r="AB1282" s="22">
        <v>0</v>
      </c>
      <c r="AC1282" s="2">
        <v>10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2">
        <v>5.0300000000000004E-2</v>
      </c>
      <c r="F1283" s="22">
        <v>0</v>
      </c>
      <c r="G1283" s="22">
        <v>0.46899999999999997</v>
      </c>
      <c r="H1283" s="22">
        <v>0.439</v>
      </c>
      <c r="I1283" s="22">
        <v>7.9000000000000008E-3</v>
      </c>
      <c r="J1283" s="22">
        <v>1.24E-2</v>
      </c>
      <c r="K1283" s="22">
        <v>2.12E-2</v>
      </c>
      <c r="L1283" s="22">
        <v>0</v>
      </c>
      <c r="M1283" s="22">
        <v>5.7200000000000001E-2</v>
      </c>
      <c r="N1283" s="22">
        <v>0</v>
      </c>
      <c r="O1283" s="22">
        <v>0.28100000000000003</v>
      </c>
      <c r="P1283" s="22">
        <v>0.623</v>
      </c>
      <c r="Q1283" s="22">
        <v>1.1399999999999999E-2</v>
      </c>
      <c r="R1283" s="22">
        <v>8.8999999999999999E-3</v>
      </c>
      <c r="S1283" s="22">
        <v>1.8500000000000003E-2</v>
      </c>
      <c r="T1283" s="22">
        <v>0</v>
      </c>
      <c r="U1283" s="22">
        <v>4.3700000000000003E-2</v>
      </c>
      <c r="V1283" s="22">
        <v>0</v>
      </c>
      <c r="W1283" s="22">
        <v>0.75700000000000001</v>
      </c>
      <c r="X1283" s="22">
        <v>0.14599999999999999</v>
      </c>
      <c r="Y1283" s="22">
        <v>8.3000000000000001E-3</v>
      </c>
      <c r="Z1283" s="22">
        <v>1.5700000000000002E-2</v>
      </c>
      <c r="AA1283" s="22">
        <v>2.9500000000000002E-2</v>
      </c>
      <c r="AB1283" s="22">
        <v>0</v>
      </c>
      <c r="AC1283" s="2">
        <v>11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2">
        <v>6.0100000000000001E-2</v>
      </c>
      <c r="F1284" s="22">
        <v>0</v>
      </c>
      <c r="G1284" s="22">
        <v>0.47</v>
      </c>
      <c r="H1284" s="22">
        <v>0.42799999999999999</v>
      </c>
      <c r="I1284" s="22">
        <v>8.199999999999999E-3</v>
      </c>
      <c r="J1284" s="22">
        <v>1.29E-2</v>
      </c>
      <c r="K1284" s="22">
        <v>2.0299999999999999E-2</v>
      </c>
      <c r="L1284" s="22">
        <v>0</v>
      </c>
      <c r="M1284" s="22">
        <v>6.7599999999999993E-2</v>
      </c>
      <c r="N1284" s="22">
        <v>0</v>
      </c>
      <c r="O1284" s="22">
        <v>0.28600000000000003</v>
      </c>
      <c r="P1284" s="22">
        <v>0.61199999999999999</v>
      </c>
      <c r="Q1284" s="22">
        <v>1.11E-2</v>
      </c>
      <c r="R1284" s="22">
        <v>7.4000000000000003E-3</v>
      </c>
      <c r="S1284" s="22">
        <v>1.67E-2</v>
      </c>
      <c r="T1284" s="22">
        <v>0</v>
      </c>
      <c r="U1284" s="22">
        <v>5.0099999999999999E-2</v>
      </c>
      <c r="V1284" s="22">
        <v>0</v>
      </c>
      <c r="W1284" s="22">
        <v>0.74900000000000011</v>
      </c>
      <c r="X1284" s="22">
        <v>0.152</v>
      </c>
      <c r="Y1284" s="22">
        <v>9.4999999999999998E-3</v>
      </c>
      <c r="Z1284" s="22">
        <v>1.6799999999999999E-2</v>
      </c>
      <c r="AA1284" s="22">
        <v>2.23E-2</v>
      </c>
      <c r="AB1284" s="22">
        <v>0</v>
      </c>
      <c r="AC1284" s="2">
        <v>12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2">
        <v>0</v>
      </c>
      <c r="F1285" s="22">
        <v>0</v>
      </c>
      <c r="G1285" s="22">
        <v>0.44600000000000001</v>
      </c>
      <c r="H1285" s="22">
        <v>0.50700000000000001</v>
      </c>
      <c r="I1285" s="22">
        <v>1.52E-2</v>
      </c>
      <c r="J1285" s="22">
        <v>1.26E-2</v>
      </c>
      <c r="K1285" s="22">
        <v>1.8799999999999997E-2</v>
      </c>
      <c r="L1285" s="22">
        <v>0</v>
      </c>
      <c r="M1285" s="22">
        <v>0</v>
      </c>
      <c r="N1285" s="22">
        <v>0</v>
      </c>
      <c r="O1285" s="22">
        <v>0.247</v>
      </c>
      <c r="P1285" s="22">
        <v>0.71200000000000008</v>
      </c>
      <c r="Q1285" s="22">
        <v>1.5700000000000002E-2</v>
      </c>
      <c r="R1285" s="22">
        <v>8.0000000000000002E-3</v>
      </c>
      <c r="S1285" s="22">
        <v>1.83E-2</v>
      </c>
      <c r="T1285" s="22">
        <v>0</v>
      </c>
      <c r="U1285" s="22">
        <v>0</v>
      </c>
      <c r="V1285" s="22">
        <v>0</v>
      </c>
      <c r="W1285" s="22">
        <v>0.83499999999999996</v>
      </c>
      <c r="X1285" s="22">
        <v>0.113</v>
      </c>
      <c r="Y1285" s="22">
        <v>1.21E-2</v>
      </c>
      <c r="Z1285" s="22">
        <v>1.61E-2</v>
      </c>
      <c r="AA1285" s="22">
        <v>2.4300000000000002E-2</v>
      </c>
      <c r="AB1285" s="22">
        <v>0</v>
      </c>
      <c r="AC1285" s="2">
        <v>13</v>
      </c>
    </row>
    <row r="1286" spans="1:29" x14ac:dyDescent="0.25">
      <c r="A1286" s="2">
        <v>49</v>
      </c>
      <c r="B1286" s="4" t="s">
        <v>20</v>
      </c>
      <c r="C1286" s="2">
        <v>303.2</v>
      </c>
      <c r="D1286" s="2">
        <v>2</v>
      </c>
      <c r="E1286" s="22">
        <v>2.2000000000000002E-2</v>
      </c>
      <c r="F1286" s="22">
        <v>0</v>
      </c>
      <c r="G1286" s="22">
        <v>0.46799999999999997</v>
      </c>
      <c r="H1286" s="22">
        <v>0.46100000000000002</v>
      </c>
      <c r="I1286" s="22">
        <v>1.44E-2</v>
      </c>
      <c r="J1286" s="22">
        <v>1.2699999999999999E-2</v>
      </c>
      <c r="K1286" s="22">
        <v>2.2400000000000003E-2</v>
      </c>
      <c r="L1286" s="22">
        <v>0</v>
      </c>
      <c r="M1286" s="22">
        <v>2.4700000000000003E-2</v>
      </c>
      <c r="N1286" s="22">
        <v>0</v>
      </c>
      <c r="O1286" s="22">
        <v>0.253</v>
      </c>
      <c r="P1286" s="22">
        <v>0.67799999999999994</v>
      </c>
      <c r="Q1286" s="22">
        <v>1.6299999999999999E-2</v>
      </c>
      <c r="R1286" s="22">
        <v>7.9000000000000008E-3</v>
      </c>
      <c r="S1286" s="22">
        <v>2.0899999999999998E-2</v>
      </c>
      <c r="T1286" s="22">
        <v>0</v>
      </c>
      <c r="U1286" s="22">
        <v>1.41E-2</v>
      </c>
      <c r="V1286" s="22">
        <v>0</v>
      </c>
      <c r="W1286" s="22">
        <v>0.81200000000000006</v>
      </c>
      <c r="X1286" s="22">
        <v>0.122</v>
      </c>
      <c r="Y1286" s="22">
        <v>1.1699999999999999E-2</v>
      </c>
      <c r="Z1286" s="22">
        <v>1.6E-2</v>
      </c>
      <c r="AA1286" s="22">
        <v>2.3900000000000001E-2</v>
      </c>
      <c r="AB1286" s="22">
        <v>0</v>
      </c>
      <c r="AC1286" s="2">
        <v>14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2">
        <v>3.1200000000000002E-2</v>
      </c>
      <c r="F1287" s="22">
        <v>0</v>
      </c>
      <c r="G1287" s="22">
        <v>0.46700000000000003</v>
      </c>
      <c r="H1287" s="22">
        <v>0.45600000000000002</v>
      </c>
      <c r="I1287" s="22">
        <v>1.3999999999999999E-2</v>
      </c>
      <c r="J1287" s="22">
        <v>1.21E-2</v>
      </c>
      <c r="K1287" s="22">
        <v>2.06E-2</v>
      </c>
      <c r="L1287" s="22">
        <v>0</v>
      </c>
      <c r="M1287" s="22">
        <v>3.5299999999999998E-2</v>
      </c>
      <c r="N1287" s="22">
        <v>0</v>
      </c>
      <c r="O1287" s="22">
        <v>0.254</v>
      </c>
      <c r="P1287" s="22">
        <v>0.67</v>
      </c>
      <c r="Q1287" s="22">
        <v>1.5700000000000002E-2</v>
      </c>
      <c r="R1287" s="22">
        <v>6.6E-3</v>
      </c>
      <c r="S1287" s="22">
        <v>1.8700000000000001E-2</v>
      </c>
      <c r="T1287" s="22">
        <v>0</v>
      </c>
      <c r="U1287" s="22">
        <v>2.2099999999999998E-2</v>
      </c>
      <c r="V1287" s="22">
        <v>0</v>
      </c>
      <c r="W1287" s="22">
        <v>0.79700000000000004</v>
      </c>
      <c r="X1287" s="22">
        <v>0.13</v>
      </c>
      <c r="Y1287" s="22">
        <v>1.2199999999999999E-2</v>
      </c>
      <c r="Z1287" s="22">
        <v>1.5800000000000002E-2</v>
      </c>
      <c r="AA1287" s="22">
        <v>2.35E-2</v>
      </c>
      <c r="AB1287" s="22">
        <v>0</v>
      </c>
      <c r="AC1287" s="2">
        <v>15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2">
        <v>3.8199999999999998E-2</v>
      </c>
      <c r="F1288" s="22">
        <v>0</v>
      </c>
      <c r="G1288" s="22">
        <v>0.47499999999999998</v>
      </c>
      <c r="H1288" s="22">
        <v>0.442</v>
      </c>
      <c r="I1288" s="22">
        <v>1.3999999999999999E-2</v>
      </c>
      <c r="J1288" s="22">
        <v>1.24E-2</v>
      </c>
      <c r="K1288" s="22">
        <v>1.9299999999999998E-2</v>
      </c>
      <c r="L1288" s="22">
        <v>0</v>
      </c>
      <c r="M1288" s="22">
        <v>4.3299999999999998E-2</v>
      </c>
      <c r="N1288" s="22">
        <v>0</v>
      </c>
      <c r="O1288" s="22">
        <v>0.26500000000000001</v>
      </c>
      <c r="P1288" s="22">
        <v>0.65300000000000002</v>
      </c>
      <c r="Q1288" s="22">
        <v>1.4999999999999999E-2</v>
      </c>
      <c r="R1288" s="22">
        <v>6.8000000000000005E-3</v>
      </c>
      <c r="S1288" s="22">
        <v>1.7100000000000001E-2</v>
      </c>
      <c r="T1288" s="22">
        <v>0</v>
      </c>
      <c r="U1288" s="22">
        <v>2.8500000000000001E-2</v>
      </c>
      <c r="V1288" s="22">
        <v>0</v>
      </c>
      <c r="W1288" s="22">
        <v>0.78400000000000003</v>
      </c>
      <c r="X1288" s="22">
        <v>0.13600000000000001</v>
      </c>
      <c r="Y1288" s="22">
        <v>1.2800000000000001E-2</v>
      </c>
      <c r="Z1288" s="22">
        <v>1.7299999999999999E-2</v>
      </c>
      <c r="AA1288" s="22">
        <v>2.2000000000000002E-2</v>
      </c>
      <c r="AB1288" s="22">
        <v>0</v>
      </c>
      <c r="AC1288" s="2">
        <v>16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2">
        <v>4.82E-2</v>
      </c>
      <c r="F1289" s="22">
        <v>0</v>
      </c>
      <c r="G1289" s="22">
        <v>0.47100000000000003</v>
      </c>
      <c r="H1289" s="22">
        <v>0.435</v>
      </c>
      <c r="I1289" s="22">
        <v>1.3600000000000001E-2</v>
      </c>
      <c r="J1289" s="22">
        <v>1.2E-2</v>
      </c>
      <c r="K1289" s="22">
        <v>2.0400000000000001E-2</v>
      </c>
      <c r="L1289" s="22">
        <v>0</v>
      </c>
      <c r="M1289" s="22">
        <v>5.4699999999999999E-2</v>
      </c>
      <c r="N1289" s="22">
        <v>0</v>
      </c>
      <c r="O1289" s="22">
        <v>0.27899999999999997</v>
      </c>
      <c r="P1289" s="22">
        <v>0.626</v>
      </c>
      <c r="Q1289" s="22">
        <v>1.49E-2</v>
      </c>
      <c r="R1289" s="22">
        <v>7.1999999999999998E-3</v>
      </c>
      <c r="S1289" s="22">
        <v>1.8500000000000003E-2</v>
      </c>
      <c r="T1289" s="22">
        <v>0</v>
      </c>
      <c r="U1289" s="22">
        <v>3.7499999999999999E-2</v>
      </c>
      <c r="V1289" s="22">
        <v>0</v>
      </c>
      <c r="W1289" s="22">
        <v>0.76</v>
      </c>
      <c r="X1289" s="22">
        <v>0.152</v>
      </c>
      <c r="Y1289" s="22">
        <v>1.2199999999999999E-2</v>
      </c>
      <c r="Z1289" s="22">
        <v>1.54E-2</v>
      </c>
      <c r="AA1289" s="22">
        <v>2.3199999999999998E-2</v>
      </c>
      <c r="AB1289" s="22">
        <v>0</v>
      </c>
      <c r="AC1289" s="2">
        <v>17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2">
        <v>6.1100000000000002E-2</v>
      </c>
      <c r="F1290" s="22">
        <v>0</v>
      </c>
      <c r="G1290" s="22">
        <v>0.46799999999999997</v>
      </c>
      <c r="H1290" s="22">
        <v>0.42399999999999999</v>
      </c>
      <c r="I1290" s="22">
        <v>1.3500000000000002E-2</v>
      </c>
      <c r="J1290" s="22">
        <v>1.2199999999999999E-2</v>
      </c>
      <c r="K1290" s="22">
        <v>2.0899999999999998E-2</v>
      </c>
      <c r="L1290" s="22">
        <v>0</v>
      </c>
      <c r="M1290" s="22">
        <v>6.8499999999999991E-2</v>
      </c>
      <c r="N1290" s="22">
        <v>0</v>
      </c>
      <c r="O1290" s="22">
        <v>0.31</v>
      </c>
      <c r="P1290" s="22">
        <v>0.57799999999999996</v>
      </c>
      <c r="Q1290" s="22">
        <v>1.4800000000000001E-2</v>
      </c>
      <c r="R1290" s="22">
        <v>9.3999999999999986E-3</v>
      </c>
      <c r="S1290" s="22">
        <v>1.9299999999999998E-2</v>
      </c>
      <c r="T1290" s="22">
        <v>0</v>
      </c>
      <c r="U1290" s="22">
        <v>4.9599999999999998E-2</v>
      </c>
      <c r="V1290" s="22">
        <v>0</v>
      </c>
      <c r="W1290" s="22">
        <v>0.71799999999999997</v>
      </c>
      <c r="X1290" s="22">
        <v>0.182</v>
      </c>
      <c r="Y1290" s="22">
        <v>1.26E-2</v>
      </c>
      <c r="Z1290" s="22">
        <v>1.52E-2</v>
      </c>
      <c r="AA1290" s="22">
        <v>2.35E-2</v>
      </c>
      <c r="AB1290" s="22">
        <v>0</v>
      </c>
      <c r="AC1290" s="2">
        <v>18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2">
        <v>0</v>
      </c>
      <c r="F1291" s="22">
        <v>0</v>
      </c>
      <c r="G1291" s="22">
        <v>0.47</v>
      </c>
      <c r="H1291" s="22">
        <v>0.48399999999999999</v>
      </c>
      <c r="I1291" s="22">
        <v>1.43E-2</v>
      </c>
      <c r="J1291" s="22">
        <v>1.1599999999999999E-2</v>
      </c>
      <c r="K1291" s="22">
        <v>2.1000000000000001E-2</v>
      </c>
      <c r="L1291" s="22">
        <v>0</v>
      </c>
      <c r="M1291" s="22">
        <v>0</v>
      </c>
      <c r="N1291" s="22">
        <v>0</v>
      </c>
      <c r="O1291" s="22">
        <v>0.24399999999999999</v>
      </c>
      <c r="P1291" s="22">
        <v>0.71499999999999997</v>
      </c>
      <c r="Q1291" s="22">
        <v>1.5600000000000001E-2</v>
      </c>
      <c r="R1291" s="22">
        <v>5.8999999999999999E-3</v>
      </c>
      <c r="S1291" s="22">
        <v>1.9699999999999999E-2</v>
      </c>
      <c r="T1291" s="22">
        <v>0</v>
      </c>
      <c r="U1291" s="22">
        <v>0</v>
      </c>
      <c r="V1291" s="22">
        <v>0</v>
      </c>
      <c r="W1291" s="22">
        <v>0.82200000000000006</v>
      </c>
      <c r="X1291" s="22">
        <v>0.127</v>
      </c>
      <c r="Y1291" s="22">
        <v>1.1899999999999999E-2</v>
      </c>
      <c r="Z1291" s="22">
        <v>1.49E-2</v>
      </c>
      <c r="AA1291" s="22">
        <v>2.4500000000000001E-2</v>
      </c>
      <c r="AB1291" s="22">
        <v>0</v>
      </c>
      <c r="AC1291" s="2">
        <v>19</v>
      </c>
    </row>
    <row r="1292" spans="1:29" x14ac:dyDescent="0.25">
      <c r="A1292" s="2">
        <v>49</v>
      </c>
      <c r="B1292" s="4" t="s">
        <v>20</v>
      </c>
      <c r="C1292" s="2">
        <v>318.2</v>
      </c>
      <c r="D1292" s="2">
        <v>2</v>
      </c>
      <c r="E1292" s="22">
        <v>1.9900000000000001E-2</v>
      </c>
      <c r="F1292" s="22">
        <v>0</v>
      </c>
      <c r="G1292" s="22">
        <v>0.46799999999999997</v>
      </c>
      <c r="H1292" s="22">
        <v>0.46100000000000002</v>
      </c>
      <c r="I1292" s="22">
        <v>1.46E-2</v>
      </c>
      <c r="J1292" s="22">
        <v>1.3000000000000001E-2</v>
      </c>
      <c r="K1292" s="22">
        <v>2.35E-2</v>
      </c>
      <c r="L1292" s="22">
        <v>0</v>
      </c>
      <c r="M1292" s="22">
        <v>2.1700000000000001E-2</v>
      </c>
      <c r="N1292" s="22">
        <v>0</v>
      </c>
      <c r="O1292" s="22">
        <v>0.27600000000000002</v>
      </c>
      <c r="P1292" s="22">
        <v>0.65900000000000003</v>
      </c>
      <c r="Q1292" s="22">
        <v>1.6E-2</v>
      </c>
      <c r="R1292" s="22">
        <v>6.8999999999999999E-3</v>
      </c>
      <c r="S1292" s="22">
        <v>2.1099999999999997E-2</v>
      </c>
      <c r="T1292" s="22">
        <v>0</v>
      </c>
      <c r="U1292" s="22">
        <v>1.44E-2</v>
      </c>
      <c r="V1292" s="22">
        <v>0</v>
      </c>
      <c r="W1292" s="22">
        <v>0.78900000000000003</v>
      </c>
      <c r="X1292" s="22">
        <v>0.14099999999999999</v>
      </c>
      <c r="Y1292" s="22">
        <v>1.2E-2</v>
      </c>
      <c r="Z1292" s="22">
        <v>1.6E-2</v>
      </c>
      <c r="AA1292" s="22">
        <v>2.6800000000000001E-2</v>
      </c>
      <c r="AB1292" s="22">
        <v>0</v>
      </c>
      <c r="AC1292" s="2">
        <v>20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2">
        <v>3.0800000000000001E-2</v>
      </c>
      <c r="F1293" s="22">
        <v>0</v>
      </c>
      <c r="G1293" s="22">
        <v>0.46600000000000003</v>
      </c>
      <c r="H1293" s="22">
        <v>0.45399999999999996</v>
      </c>
      <c r="I1293" s="22">
        <v>1.44E-2</v>
      </c>
      <c r="J1293" s="22">
        <v>1.2800000000000001E-2</v>
      </c>
      <c r="K1293" s="22">
        <v>2.2099999999999998E-2</v>
      </c>
      <c r="L1293" s="22">
        <v>0</v>
      </c>
      <c r="M1293" s="22">
        <v>3.5000000000000003E-2</v>
      </c>
      <c r="N1293" s="22">
        <v>0</v>
      </c>
      <c r="O1293" s="22">
        <v>0.28100000000000003</v>
      </c>
      <c r="P1293" s="22">
        <v>0.63900000000000001</v>
      </c>
      <c r="Q1293" s="22">
        <v>1.6799999999999999E-2</v>
      </c>
      <c r="R1293" s="22">
        <v>7.6E-3</v>
      </c>
      <c r="S1293" s="22">
        <v>2.1400000000000002E-2</v>
      </c>
      <c r="T1293" s="22">
        <v>0</v>
      </c>
      <c r="U1293" s="22">
        <v>2.0899999999999998E-2</v>
      </c>
      <c r="V1293" s="22">
        <v>0</v>
      </c>
      <c r="W1293" s="22">
        <v>0.77300000000000002</v>
      </c>
      <c r="X1293" s="22">
        <v>0.154</v>
      </c>
      <c r="Y1293" s="22">
        <v>9.7000000000000003E-3</v>
      </c>
      <c r="Z1293" s="22">
        <v>1.15E-2</v>
      </c>
      <c r="AA1293" s="22">
        <v>3.04E-2</v>
      </c>
      <c r="AB1293" s="22">
        <v>0</v>
      </c>
      <c r="AC1293" s="2">
        <v>21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2">
        <v>3.9699999999999999E-2</v>
      </c>
      <c r="F1294" s="22">
        <v>0</v>
      </c>
      <c r="G1294" s="22">
        <v>0.46899999999999997</v>
      </c>
      <c r="H1294" s="22">
        <v>0.44500000000000001</v>
      </c>
      <c r="I1294" s="22">
        <v>1.41E-2</v>
      </c>
      <c r="J1294" s="22">
        <v>1.2500000000000001E-2</v>
      </c>
      <c r="K1294" s="22">
        <v>1.9699999999999999E-2</v>
      </c>
      <c r="L1294" s="22">
        <v>0</v>
      </c>
      <c r="M1294" s="22">
        <v>4.4199999999999996E-2</v>
      </c>
      <c r="N1294" s="22">
        <v>0</v>
      </c>
      <c r="O1294" s="22">
        <v>0.29600000000000004</v>
      </c>
      <c r="P1294" s="22">
        <v>6.21</v>
      </c>
      <c r="Q1294" s="22">
        <v>1.5300000000000001E-2</v>
      </c>
      <c r="R1294" s="22">
        <v>6.9999999999999993E-3</v>
      </c>
      <c r="S1294" s="22">
        <v>1.7000000000000001E-2</v>
      </c>
      <c r="T1294" s="22">
        <v>0</v>
      </c>
      <c r="U1294" s="22">
        <v>3.2099999999999997E-2</v>
      </c>
      <c r="V1294" s="22">
        <v>0</v>
      </c>
      <c r="W1294" s="22">
        <v>0.75</v>
      </c>
      <c r="X1294" s="22">
        <v>0.16699999999999998</v>
      </c>
      <c r="Y1294" s="22">
        <v>1.29E-2</v>
      </c>
      <c r="Z1294" s="22">
        <v>1.4999999999999999E-2</v>
      </c>
      <c r="AA1294" s="22">
        <v>2.2700000000000001E-2</v>
      </c>
      <c r="AB1294" s="22">
        <v>0</v>
      </c>
      <c r="AC1294" s="2">
        <v>22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2">
        <v>4.8799999999999996E-2</v>
      </c>
      <c r="F1295" s="22">
        <v>0</v>
      </c>
      <c r="G1295" s="22">
        <v>0.47100000000000003</v>
      </c>
      <c r="H1295" s="22">
        <v>0.433</v>
      </c>
      <c r="I1295" s="22">
        <v>1.3999999999999999E-2</v>
      </c>
      <c r="J1295" s="22">
        <v>1.2800000000000001E-2</v>
      </c>
      <c r="K1295" s="22">
        <v>2.0899999999999998E-2</v>
      </c>
      <c r="L1295" s="22">
        <v>0</v>
      </c>
      <c r="M1295" s="22">
        <v>5.3699999999999998E-2</v>
      </c>
      <c r="N1295" s="22">
        <v>0</v>
      </c>
      <c r="O1295" s="22">
        <v>0.30399999999999999</v>
      </c>
      <c r="P1295" s="22">
        <v>0.60099999999999998</v>
      </c>
      <c r="Q1295" s="22">
        <v>1.5300000000000001E-2</v>
      </c>
      <c r="R1295" s="22">
        <v>7.9000000000000008E-3</v>
      </c>
      <c r="S1295" s="22">
        <v>1.89E-2</v>
      </c>
      <c r="T1295" s="22">
        <v>0</v>
      </c>
      <c r="U1295" s="22">
        <v>4.0399999999999998E-2</v>
      </c>
      <c r="V1295" s="22">
        <v>0</v>
      </c>
      <c r="W1295" s="22">
        <v>0.73699999999999999</v>
      </c>
      <c r="X1295" s="22">
        <v>0.17699999999999999</v>
      </c>
      <c r="Y1295" s="22">
        <v>1.18E-2</v>
      </c>
      <c r="Z1295" s="22">
        <v>1.3500000000000002E-2</v>
      </c>
      <c r="AA1295" s="22">
        <v>2.0899999999999998E-2</v>
      </c>
      <c r="AB1295" s="22">
        <v>0</v>
      </c>
      <c r="AC1295" s="2">
        <v>23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2">
        <v>0</v>
      </c>
      <c r="F1296" s="22">
        <v>0</v>
      </c>
      <c r="G1296" s="22">
        <v>0.47</v>
      </c>
      <c r="H1296" s="22">
        <v>0.47</v>
      </c>
      <c r="I1296" s="22">
        <v>2.6499999999999999E-2</v>
      </c>
      <c r="J1296" s="22">
        <v>1.2800000000000001E-2</v>
      </c>
      <c r="K1296" s="22">
        <v>2.0299999999999999E-2</v>
      </c>
      <c r="L1296" s="22">
        <v>0</v>
      </c>
      <c r="M1296" s="22">
        <v>0</v>
      </c>
      <c r="N1296" s="22">
        <v>0</v>
      </c>
      <c r="O1296" s="22">
        <v>0.217</v>
      </c>
      <c r="P1296" s="22">
        <v>0.72</v>
      </c>
      <c r="Q1296" s="22">
        <v>3.9800000000000002E-2</v>
      </c>
      <c r="R1296" s="22">
        <v>6.0999999999999995E-3</v>
      </c>
      <c r="S1296" s="22">
        <v>1.7299999999999999E-2</v>
      </c>
      <c r="T1296" s="22">
        <v>0</v>
      </c>
      <c r="U1296" s="22">
        <v>0</v>
      </c>
      <c r="V1296" s="22">
        <v>0</v>
      </c>
      <c r="W1296" s="22">
        <v>0.85299999999999998</v>
      </c>
      <c r="X1296" s="22">
        <v>9.0200000000000002E-2</v>
      </c>
      <c r="Y1296" s="22">
        <v>1.7500000000000002E-2</v>
      </c>
      <c r="Z1296" s="22">
        <v>1.8200000000000001E-2</v>
      </c>
      <c r="AA1296" s="22">
        <v>2.1299999999999999E-2</v>
      </c>
      <c r="AB1296" s="22">
        <v>0</v>
      </c>
      <c r="AC1296" s="2">
        <v>24</v>
      </c>
    </row>
    <row r="1297" spans="1:29" x14ac:dyDescent="0.25">
      <c r="A1297" s="2">
        <v>49</v>
      </c>
      <c r="B1297" s="4" t="s">
        <v>21</v>
      </c>
      <c r="C1297" s="2">
        <v>303.2</v>
      </c>
      <c r="D1297" s="2">
        <v>2</v>
      </c>
      <c r="E1297" s="22">
        <v>2.0099999999999996E-2</v>
      </c>
      <c r="F1297" s="22">
        <v>0</v>
      </c>
      <c r="G1297" s="22">
        <v>0.47200000000000003</v>
      </c>
      <c r="H1297" s="22">
        <v>0.45100000000000001</v>
      </c>
      <c r="I1297" s="22">
        <v>2.52E-2</v>
      </c>
      <c r="J1297" s="22">
        <v>1.1899999999999999E-2</v>
      </c>
      <c r="K1297" s="22">
        <v>0.02</v>
      </c>
      <c r="L1297" s="22">
        <v>0</v>
      </c>
      <c r="M1297" s="22">
        <v>2.29E-2</v>
      </c>
      <c r="N1297" s="22">
        <v>0</v>
      </c>
      <c r="O1297" s="22">
        <v>0.23199999999999998</v>
      </c>
      <c r="P1297" s="22">
        <v>0.68700000000000006</v>
      </c>
      <c r="Q1297" s="22">
        <v>3.5699999999999996E-2</v>
      </c>
      <c r="R1297" s="22">
        <v>6.6E-3</v>
      </c>
      <c r="S1297" s="22">
        <v>1.67E-2</v>
      </c>
      <c r="T1297" s="22">
        <v>0</v>
      </c>
      <c r="U1297" s="22">
        <v>1.3600000000000001E-2</v>
      </c>
      <c r="V1297" s="22">
        <v>0</v>
      </c>
      <c r="W1297" s="22">
        <v>0.83299999999999996</v>
      </c>
      <c r="X1297" s="22">
        <v>9.7899999999999987E-2</v>
      </c>
      <c r="Y1297" s="22">
        <v>1.61E-2</v>
      </c>
      <c r="Z1297" s="22">
        <v>1.7899999999999999E-2</v>
      </c>
      <c r="AA1297" s="22">
        <v>2.1099999999999997E-2</v>
      </c>
      <c r="AB1297" s="22">
        <v>0</v>
      </c>
      <c r="AC1297" s="2">
        <v>25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2">
        <v>3.1300000000000001E-2</v>
      </c>
      <c r="F1298" s="22">
        <v>0</v>
      </c>
      <c r="G1298" s="22">
        <v>0.47100000000000003</v>
      </c>
      <c r="H1298" s="22">
        <v>0.442</v>
      </c>
      <c r="I1298" s="22">
        <v>2.4700000000000003E-2</v>
      </c>
      <c r="J1298" s="22">
        <v>1.1599999999999999E-2</v>
      </c>
      <c r="K1298" s="22">
        <v>1.89E-2</v>
      </c>
      <c r="L1298" s="22">
        <v>0</v>
      </c>
      <c r="M1298" s="22">
        <v>3.7000000000000005E-2</v>
      </c>
      <c r="N1298" s="22">
        <v>0</v>
      </c>
      <c r="O1298" s="22">
        <v>0.23800000000000002</v>
      </c>
      <c r="P1298" s="22">
        <v>0.66599999999999993</v>
      </c>
      <c r="Q1298" s="22">
        <v>3.7100000000000001E-2</v>
      </c>
      <c r="R1298" s="22">
        <v>6.4000000000000003E-3</v>
      </c>
      <c r="S1298" s="22">
        <v>1.5600000000000001E-2</v>
      </c>
      <c r="T1298" s="22">
        <v>0</v>
      </c>
      <c r="U1298" s="22">
        <v>2.18E-2</v>
      </c>
      <c r="V1298" s="22">
        <v>0</v>
      </c>
      <c r="W1298" s="22">
        <v>0.82400000000000007</v>
      </c>
      <c r="X1298" s="22">
        <v>0.10300000000000001</v>
      </c>
      <c r="Y1298" s="22">
        <v>1.61E-2</v>
      </c>
      <c r="Z1298" s="22">
        <v>1.55E-2</v>
      </c>
      <c r="AA1298" s="22">
        <v>0.02</v>
      </c>
      <c r="AB1298" s="22">
        <v>0</v>
      </c>
      <c r="AC1298" s="2">
        <v>26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2">
        <v>4.0300000000000002E-2</v>
      </c>
      <c r="F1299" s="22">
        <v>0</v>
      </c>
      <c r="G1299" s="22">
        <v>0.47100000000000003</v>
      </c>
      <c r="H1299" s="22">
        <v>0.433</v>
      </c>
      <c r="I1299" s="22">
        <v>2.4700000000000003E-2</v>
      </c>
      <c r="J1299" s="22">
        <v>1.23E-2</v>
      </c>
      <c r="K1299" s="22">
        <v>1.9299999999999998E-2</v>
      </c>
      <c r="L1299" s="22">
        <v>0</v>
      </c>
      <c r="M1299" s="22">
        <v>4.7599999999999996E-2</v>
      </c>
      <c r="N1299" s="22">
        <v>0</v>
      </c>
      <c r="O1299" s="22">
        <v>0.25</v>
      </c>
      <c r="P1299" s="22">
        <v>0.64400000000000002</v>
      </c>
      <c r="Q1299" s="22">
        <v>3.4799999999999998E-2</v>
      </c>
      <c r="R1299" s="22">
        <v>7.6E-3</v>
      </c>
      <c r="S1299" s="22">
        <v>1.5900000000000001E-2</v>
      </c>
      <c r="T1299" s="22">
        <v>0</v>
      </c>
      <c r="U1299" s="22">
        <v>2.9100000000000001E-2</v>
      </c>
      <c r="V1299" s="22">
        <v>0</v>
      </c>
      <c r="W1299" s="22">
        <v>0.80500000000000005</v>
      </c>
      <c r="X1299" s="22">
        <v>0.111</v>
      </c>
      <c r="Y1299" s="22">
        <v>1.6500000000000001E-2</v>
      </c>
      <c r="Z1299" s="22">
        <v>1.7299999999999999E-2</v>
      </c>
      <c r="AA1299" s="22">
        <v>2.0499999999999997E-2</v>
      </c>
      <c r="AB1299" s="22">
        <v>0</v>
      </c>
      <c r="AC1299" s="2">
        <v>27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2">
        <v>4.9599999999999998E-2</v>
      </c>
      <c r="F1300" s="22">
        <v>0</v>
      </c>
      <c r="G1300" s="22">
        <v>0.46799999999999997</v>
      </c>
      <c r="H1300" s="22">
        <v>0.42499999999999999</v>
      </c>
      <c r="I1300" s="22">
        <v>2.4E-2</v>
      </c>
      <c r="J1300" s="22">
        <v>1.18E-2</v>
      </c>
      <c r="K1300" s="22">
        <v>2.12E-2</v>
      </c>
      <c r="L1300" s="22">
        <v>0</v>
      </c>
      <c r="M1300" s="22">
        <v>5.6399999999999999E-2</v>
      </c>
      <c r="N1300" s="22">
        <v>0</v>
      </c>
      <c r="O1300" s="22">
        <v>0.25600000000000001</v>
      </c>
      <c r="P1300" s="22">
        <v>0.628</v>
      </c>
      <c r="Q1300" s="22">
        <v>3.4200000000000001E-2</v>
      </c>
      <c r="R1300" s="22">
        <v>6.8000000000000005E-3</v>
      </c>
      <c r="S1300" s="22">
        <v>1.83E-2</v>
      </c>
      <c r="T1300" s="22">
        <v>0</v>
      </c>
      <c r="U1300" s="22">
        <v>3.6799999999999999E-2</v>
      </c>
      <c r="V1300" s="22">
        <v>0</v>
      </c>
      <c r="W1300" s="22">
        <v>0.78400000000000003</v>
      </c>
      <c r="X1300" s="22">
        <v>0.124</v>
      </c>
      <c r="Y1300" s="22">
        <v>1.6200000000000003E-2</v>
      </c>
      <c r="Z1300" s="22">
        <v>1.6200000000000003E-2</v>
      </c>
      <c r="AA1300" s="22">
        <v>2.3E-2</v>
      </c>
      <c r="AB1300" s="22">
        <v>0</v>
      </c>
      <c r="AC1300" s="2">
        <v>28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2">
        <v>6.1900000000000004E-2</v>
      </c>
      <c r="F1301" s="22">
        <v>0</v>
      </c>
      <c r="G1301" s="22">
        <v>0.47</v>
      </c>
      <c r="H1301" s="22">
        <v>0.41100000000000003</v>
      </c>
      <c r="I1301" s="22">
        <v>2.4199999999999999E-2</v>
      </c>
      <c r="J1301" s="22">
        <v>1.32E-2</v>
      </c>
      <c r="K1301" s="22">
        <v>1.9699999999999999E-2</v>
      </c>
      <c r="L1301" s="22">
        <v>0</v>
      </c>
      <c r="M1301" s="22">
        <v>7.1900000000000006E-2</v>
      </c>
      <c r="N1301" s="22">
        <v>0</v>
      </c>
      <c r="O1301" s="22">
        <v>0.26200000000000001</v>
      </c>
      <c r="P1301" s="22">
        <v>0.61</v>
      </c>
      <c r="Q1301" s="22">
        <v>3.27E-2</v>
      </c>
      <c r="R1301" s="22">
        <v>7.0999999999999995E-3</v>
      </c>
      <c r="S1301" s="22">
        <v>1.6899999999999998E-2</v>
      </c>
      <c r="T1301" s="22">
        <v>0</v>
      </c>
      <c r="U1301" s="22">
        <v>4.7899999999999998E-2</v>
      </c>
      <c r="V1301" s="22">
        <v>0</v>
      </c>
      <c r="W1301" s="22">
        <v>0.76</v>
      </c>
      <c r="X1301" s="22">
        <v>0.13100000000000001</v>
      </c>
      <c r="Y1301" s="22">
        <v>1.8600000000000002E-2</v>
      </c>
      <c r="Z1301" s="22">
        <v>1.6899999999999998E-2</v>
      </c>
      <c r="AA1301" s="22">
        <v>2.58E-2</v>
      </c>
      <c r="AB1301" s="22">
        <v>0</v>
      </c>
      <c r="AC1301" s="2">
        <v>29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2">
        <v>0</v>
      </c>
      <c r="F1302" s="22">
        <v>0</v>
      </c>
      <c r="G1302" s="22">
        <v>0.45399999999999996</v>
      </c>
      <c r="H1302" s="22">
        <v>0.48799999999999999</v>
      </c>
      <c r="I1302" s="22">
        <v>2.6800000000000001E-2</v>
      </c>
      <c r="J1302" s="22">
        <v>1.1899999999999999E-2</v>
      </c>
      <c r="K1302" s="22">
        <v>0.02</v>
      </c>
      <c r="L1302" s="22">
        <v>0</v>
      </c>
      <c r="M1302" s="22">
        <v>0</v>
      </c>
      <c r="N1302" s="22">
        <v>0</v>
      </c>
      <c r="O1302" s="22">
        <v>0.20600000000000002</v>
      </c>
      <c r="P1302" s="22">
        <v>0.73599999999999999</v>
      </c>
      <c r="Q1302" s="22">
        <v>3.6699999999999997E-2</v>
      </c>
      <c r="R1302" s="22">
        <v>5.4000000000000003E-3</v>
      </c>
      <c r="S1302" s="22">
        <v>1.66E-2</v>
      </c>
      <c r="T1302" s="22">
        <v>0</v>
      </c>
      <c r="U1302" s="22">
        <v>0</v>
      </c>
      <c r="V1302" s="22">
        <v>0</v>
      </c>
      <c r="W1302" s="22">
        <v>0.83099999999999996</v>
      </c>
      <c r="X1302" s="22">
        <v>0.11</v>
      </c>
      <c r="Y1302" s="22">
        <v>1.8799999999999997E-2</v>
      </c>
      <c r="Z1302" s="22">
        <v>1.8200000000000001E-2</v>
      </c>
      <c r="AA1302" s="22">
        <v>2.1899999999999999E-2</v>
      </c>
      <c r="AB1302" s="22">
        <v>0</v>
      </c>
      <c r="AC1302" s="2">
        <v>30</v>
      </c>
    </row>
    <row r="1303" spans="1:29" x14ac:dyDescent="0.25">
      <c r="A1303" s="2">
        <v>49</v>
      </c>
      <c r="B1303" s="4" t="s">
        <v>21</v>
      </c>
      <c r="C1303" s="2">
        <v>318.2</v>
      </c>
      <c r="D1303" s="2">
        <v>2</v>
      </c>
      <c r="E1303" s="22">
        <v>1.9799999999999998E-2</v>
      </c>
      <c r="F1303" s="22">
        <v>0</v>
      </c>
      <c r="G1303" s="22">
        <v>0.46899999999999997</v>
      </c>
      <c r="H1303" s="22">
        <v>0.45200000000000001</v>
      </c>
      <c r="I1303" s="22">
        <v>2.5899999999999999E-2</v>
      </c>
      <c r="J1303" s="22">
        <v>1.3000000000000001E-2</v>
      </c>
      <c r="K1303" s="22">
        <v>2.0400000000000001E-2</v>
      </c>
      <c r="L1303" s="22">
        <v>0</v>
      </c>
      <c r="M1303" s="22">
        <v>2.2499999999999999E-2</v>
      </c>
      <c r="N1303" s="22">
        <v>0</v>
      </c>
      <c r="O1303" s="22">
        <v>0.24100000000000002</v>
      </c>
      <c r="P1303" s="22">
        <v>0.67400000000000004</v>
      </c>
      <c r="Q1303" s="22">
        <v>3.8699999999999998E-2</v>
      </c>
      <c r="R1303" s="22">
        <v>7.4000000000000003E-3</v>
      </c>
      <c r="S1303" s="22">
        <v>1.7100000000000001E-2</v>
      </c>
      <c r="T1303" s="22">
        <v>0</v>
      </c>
      <c r="U1303" s="22">
        <v>1.44E-2</v>
      </c>
      <c r="V1303" s="22">
        <v>0</v>
      </c>
      <c r="W1303" s="22">
        <v>0.80299999999999994</v>
      </c>
      <c r="X1303" s="22">
        <v>0.125</v>
      </c>
      <c r="Y1303" s="22">
        <v>1.8100000000000002E-2</v>
      </c>
      <c r="Z1303" s="22">
        <v>1.78E-2</v>
      </c>
      <c r="AA1303" s="22">
        <v>2.1600000000000001E-2</v>
      </c>
      <c r="AB1303" s="22">
        <v>0</v>
      </c>
      <c r="AC1303" s="2">
        <v>31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2">
        <v>2.9100000000000001E-2</v>
      </c>
      <c r="F1304" s="22">
        <v>0</v>
      </c>
      <c r="G1304" s="22">
        <v>0.46899999999999997</v>
      </c>
      <c r="H1304" s="22">
        <v>0.44299999999999995</v>
      </c>
      <c r="I1304" s="22">
        <v>2.53E-2</v>
      </c>
      <c r="J1304" s="22">
        <v>1.2800000000000001E-2</v>
      </c>
      <c r="K1304" s="22">
        <v>2.0899999999999998E-2</v>
      </c>
      <c r="L1304" s="22">
        <v>0</v>
      </c>
      <c r="M1304" s="22">
        <v>3.27E-2</v>
      </c>
      <c r="N1304" s="22">
        <v>0</v>
      </c>
      <c r="O1304" s="22">
        <v>0.254</v>
      </c>
      <c r="P1304" s="22">
        <v>0.65300000000000002</v>
      </c>
      <c r="Q1304" s="22">
        <v>3.7400000000000003E-2</v>
      </c>
      <c r="R1304" s="22">
        <v>6.3E-3</v>
      </c>
      <c r="S1304" s="22">
        <v>1.72E-2</v>
      </c>
      <c r="T1304" s="22">
        <v>0</v>
      </c>
      <c r="U1304" s="22">
        <v>2.2000000000000002E-2</v>
      </c>
      <c r="V1304" s="22">
        <v>0</v>
      </c>
      <c r="W1304" s="22">
        <v>0.79299999999999993</v>
      </c>
      <c r="X1304" s="22">
        <v>0.126</v>
      </c>
      <c r="Y1304" s="22">
        <v>1.84E-2</v>
      </c>
      <c r="Z1304" s="22">
        <v>1.7600000000000001E-2</v>
      </c>
      <c r="AA1304" s="22">
        <v>2.2499999999999999E-2</v>
      </c>
      <c r="AB1304" s="22">
        <v>0</v>
      </c>
      <c r="AC1304" s="2">
        <v>32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2">
        <v>4.0599999999999997E-2</v>
      </c>
      <c r="F1305" s="22">
        <v>0</v>
      </c>
      <c r="G1305" s="22">
        <v>0.47</v>
      </c>
      <c r="H1305" s="22">
        <v>0.43200000000000005</v>
      </c>
      <c r="I1305" s="22">
        <v>2.46E-2</v>
      </c>
      <c r="J1305" s="22">
        <v>1.23E-2</v>
      </c>
      <c r="K1305" s="22">
        <v>2.0199999999999999E-2</v>
      </c>
      <c r="L1305" s="22">
        <v>0</v>
      </c>
      <c r="M1305" s="22">
        <v>4.5499999999999999E-2</v>
      </c>
      <c r="N1305" s="22">
        <v>0</v>
      </c>
      <c r="O1305" s="22">
        <v>0.27300000000000002</v>
      </c>
      <c r="P1305" s="22">
        <v>0.621</v>
      </c>
      <c r="Q1305" s="22">
        <v>3.6299999999999999E-2</v>
      </c>
      <c r="R1305" s="22">
        <v>6.8999999999999999E-3</v>
      </c>
      <c r="S1305" s="22">
        <v>1.7500000000000002E-2</v>
      </c>
      <c r="T1305" s="22">
        <v>0</v>
      </c>
      <c r="U1305" s="22">
        <v>3.0600000000000002E-2</v>
      </c>
      <c r="V1305" s="22">
        <v>0</v>
      </c>
      <c r="W1305" s="22">
        <v>0.78400000000000003</v>
      </c>
      <c r="X1305" s="22">
        <v>0.13</v>
      </c>
      <c r="Y1305" s="22">
        <v>1.7500000000000002E-2</v>
      </c>
      <c r="Z1305" s="22">
        <v>1.66E-2</v>
      </c>
      <c r="AA1305" s="22">
        <v>2.1899999999999999E-2</v>
      </c>
      <c r="AB1305" s="22">
        <v>0</v>
      </c>
      <c r="AC1305" s="2">
        <v>33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2">
        <v>0.05</v>
      </c>
      <c r="F1306" s="22">
        <v>0</v>
      </c>
      <c r="G1306" s="22">
        <v>0.47299999999999998</v>
      </c>
      <c r="H1306" s="22">
        <v>0.42100000000000004</v>
      </c>
      <c r="I1306" s="22">
        <v>2.4E-2</v>
      </c>
      <c r="J1306" s="22">
        <v>1.2E-2</v>
      </c>
      <c r="K1306" s="22">
        <v>2.0499999999999997E-2</v>
      </c>
      <c r="L1306" s="22">
        <v>0</v>
      </c>
      <c r="M1306" s="22">
        <v>5.5E-2</v>
      </c>
      <c r="N1306" s="22">
        <v>0</v>
      </c>
      <c r="O1306" s="22">
        <v>0.28300000000000003</v>
      </c>
      <c r="P1306" s="22">
        <v>0.60799999999999998</v>
      </c>
      <c r="Q1306" s="22">
        <v>3.0899999999999997E-2</v>
      </c>
      <c r="R1306" s="22">
        <v>6.7000000000000002E-3</v>
      </c>
      <c r="S1306" s="22">
        <v>1.7100000000000001E-2</v>
      </c>
      <c r="T1306" s="22">
        <v>0</v>
      </c>
      <c r="U1306" s="22">
        <v>4.0300000000000002E-2</v>
      </c>
      <c r="V1306" s="22">
        <v>0</v>
      </c>
      <c r="W1306" s="22">
        <v>0.76200000000000001</v>
      </c>
      <c r="X1306" s="22">
        <v>0.13699999999999998</v>
      </c>
      <c r="Y1306" s="22">
        <v>1.9099999999999999E-2</v>
      </c>
      <c r="Z1306" s="22">
        <v>1.7899999999999999E-2</v>
      </c>
      <c r="AA1306" s="22">
        <v>2.3599999999999999E-2</v>
      </c>
      <c r="AB1306" s="22">
        <v>0</v>
      </c>
      <c r="AC1306" s="2">
        <v>34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2">
        <v>6.0499999999999998E-2</v>
      </c>
      <c r="F1307" s="22">
        <v>0</v>
      </c>
      <c r="G1307" s="22">
        <v>0.46700000000000003</v>
      </c>
      <c r="H1307" s="22">
        <v>0.41399999999999998</v>
      </c>
      <c r="I1307" s="22">
        <v>2.46E-2</v>
      </c>
      <c r="J1307" s="22">
        <v>1.3500000000000002E-2</v>
      </c>
      <c r="K1307" s="22">
        <v>0.02</v>
      </c>
      <c r="L1307" s="22">
        <v>0</v>
      </c>
      <c r="M1307" s="22">
        <v>6.4899999999999999E-2</v>
      </c>
      <c r="N1307" s="22">
        <v>0</v>
      </c>
      <c r="O1307" s="22">
        <v>0.29699999999999999</v>
      </c>
      <c r="P1307" s="22">
        <v>0.58200000000000007</v>
      </c>
      <c r="Q1307" s="22">
        <v>3.3700000000000001E-2</v>
      </c>
      <c r="R1307" s="22">
        <v>7.3000000000000001E-3</v>
      </c>
      <c r="S1307" s="22">
        <v>1.6E-2</v>
      </c>
      <c r="T1307" s="22">
        <v>0</v>
      </c>
      <c r="U1307" s="22">
        <v>4.7800000000000002E-2</v>
      </c>
      <c r="V1307" s="22">
        <v>0</v>
      </c>
      <c r="W1307" s="22">
        <v>0.747</v>
      </c>
      <c r="X1307" s="22">
        <v>0.14499999999999999</v>
      </c>
      <c r="Y1307" s="22">
        <v>1.9299999999999998E-2</v>
      </c>
      <c r="Z1307" s="22">
        <v>1.89E-2</v>
      </c>
      <c r="AA1307" s="22">
        <v>2.23E-2</v>
      </c>
      <c r="AB1307" s="22">
        <v>0</v>
      </c>
      <c r="AC1307" s="2">
        <v>35</v>
      </c>
    </row>
    <row r="1308" spans="1:29" x14ac:dyDescent="0.25">
      <c r="A1308" s="2">
        <v>50</v>
      </c>
      <c r="B1308" s="4" t="s">
        <v>2</v>
      </c>
      <c r="C1308" s="2">
        <v>303.2</v>
      </c>
      <c r="D1308" s="2">
        <v>2</v>
      </c>
      <c r="E1308" s="22">
        <v>0</v>
      </c>
      <c r="F1308" s="22">
        <v>0</v>
      </c>
      <c r="G1308" s="24" t="s">
        <v>617</v>
      </c>
      <c r="H1308" s="24" t="s">
        <v>614</v>
      </c>
      <c r="I1308" s="24" t="s">
        <v>615</v>
      </c>
      <c r="J1308" s="22">
        <v>0</v>
      </c>
      <c r="K1308" s="24">
        <v>3.0000000000000001E-3</v>
      </c>
      <c r="L1308" s="22">
        <v>0</v>
      </c>
      <c r="M1308" s="22">
        <v>0</v>
      </c>
      <c r="N1308" s="22">
        <v>0</v>
      </c>
      <c r="O1308" s="24" t="s">
        <v>621</v>
      </c>
      <c r="P1308" s="24" t="s">
        <v>618</v>
      </c>
      <c r="Q1308" s="24" t="s">
        <v>619</v>
      </c>
      <c r="R1308" s="22">
        <v>0</v>
      </c>
      <c r="S1308" s="24">
        <v>2E-3</v>
      </c>
      <c r="T1308" s="22">
        <v>0</v>
      </c>
      <c r="U1308" s="22">
        <v>0</v>
      </c>
      <c r="V1308" s="22">
        <v>0</v>
      </c>
      <c r="W1308" s="24" t="s">
        <v>624</v>
      </c>
      <c r="X1308" s="24" t="s">
        <v>622</v>
      </c>
      <c r="Y1308" s="24" t="s">
        <v>623</v>
      </c>
      <c r="Z1308" s="22">
        <v>0</v>
      </c>
      <c r="AA1308" s="24">
        <v>3.0000000000000001E-3</v>
      </c>
      <c r="AB1308" s="22">
        <v>0</v>
      </c>
      <c r="AC1308" s="2">
        <v>36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2">
        <v>0</v>
      </c>
      <c r="F1309" s="22">
        <v>0</v>
      </c>
      <c r="G1309" s="24" t="s">
        <v>626</v>
      </c>
      <c r="H1309" s="24" t="s">
        <v>625</v>
      </c>
      <c r="I1309" s="24" t="s">
        <v>623</v>
      </c>
      <c r="J1309" s="22">
        <v>0</v>
      </c>
      <c r="K1309" s="24">
        <v>2.4999999999999998E-2</v>
      </c>
      <c r="L1309" s="22">
        <v>0</v>
      </c>
      <c r="M1309" s="22">
        <v>0</v>
      </c>
      <c r="N1309" s="22">
        <v>0</v>
      </c>
      <c r="O1309" s="24" t="s">
        <v>628</v>
      </c>
      <c r="P1309" s="24" t="s">
        <v>627</v>
      </c>
      <c r="Q1309" s="24" t="s">
        <v>615</v>
      </c>
      <c r="R1309" s="22">
        <v>0</v>
      </c>
      <c r="S1309" s="24">
        <v>1.6E-2</v>
      </c>
      <c r="T1309" s="22">
        <v>0</v>
      </c>
      <c r="U1309" s="22">
        <v>0</v>
      </c>
      <c r="V1309" s="22">
        <v>0</v>
      </c>
      <c r="W1309" s="24" t="s">
        <v>631</v>
      </c>
      <c r="X1309" s="24" t="s">
        <v>629</v>
      </c>
      <c r="Y1309" s="24" t="s">
        <v>623</v>
      </c>
      <c r="Z1309" s="22">
        <v>0</v>
      </c>
      <c r="AA1309" s="24">
        <v>3.7000000000000005E-2</v>
      </c>
      <c r="AB1309" s="22">
        <v>0</v>
      </c>
      <c r="AC1309" s="2">
        <v>37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2">
        <v>0</v>
      </c>
      <c r="F1310" s="22">
        <v>0</v>
      </c>
      <c r="G1310" s="24" t="s">
        <v>626</v>
      </c>
      <c r="H1310" s="24" t="s">
        <v>632</v>
      </c>
      <c r="I1310" s="24" t="s">
        <v>623</v>
      </c>
      <c r="J1310" s="22">
        <v>0</v>
      </c>
      <c r="K1310" s="24">
        <v>4.2000000000000003E-2</v>
      </c>
      <c r="L1310" s="22">
        <v>0</v>
      </c>
      <c r="M1310" s="22">
        <v>0</v>
      </c>
      <c r="N1310" s="22">
        <v>0</v>
      </c>
      <c r="O1310" s="24" t="s">
        <v>634</v>
      </c>
      <c r="P1310" s="24" t="s">
        <v>633</v>
      </c>
      <c r="Q1310" s="24" t="s">
        <v>615</v>
      </c>
      <c r="R1310" s="22">
        <v>0</v>
      </c>
      <c r="S1310" s="24">
        <v>2.8999999999999998E-2</v>
      </c>
      <c r="T1310" s="22">
        <v>0</v>
      </c>
      <c r="U1310" s="22">
        <v>0</v>
      </c>
      <c r="V1310" s="22">
        <v>0</v>
      </c>
      <c r="W1310" s="24" t="s">
        <v>638</v>
      </c>
      <c r="X1310" s="24" t="s">
        <v>635</v>
      </c>
      <c r="Y1310" s="24" t="s">
        <v>636</v>
      </c>
      <c r="Z1310" s="22">
        <v>0</v>
      </c>
      <c r="AA1310" s="24">
        <v>6.4000000000000001E-2</v>
      </c>
      <c r="AB1310" s="22">
        <v>0</v>
      </c>
      <c r="AC1310" s="2">
        <v>38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2">
        <v>0</v>
      </c>
      <c r="F1311" s="22">
        <v>0</v>
      </c>
      <c r="G1311" s="24" t="s">
        <v>640</v>
      </c>
      <c r="H1311" s="24" t="s">
        <v>639</v>
      </c>
      <c r="I1311" s="24" t="s">
        <v>623</v>
      </c>
      <c r="J1311" s="22">
        <v>0</v>
      </c>
      <c r="K1311" s="24">
        <v>6.4000000000000001E-2</v>
      </c>
      <c r="L1311" s="22">
        <v>0</v>
      </c>
      <c r="M1311" s="22">
        <v>0</v>
      </c>
      <c r="N1311" s="22">
        <v>0</v>
      </c>
      <c r="O1311" s="24" t="s">
        <v>642</v>
      </c>
      <c r="P1311" s="24" t="s">
        <v>641</v>
      </c>
      <c r="Q1311" s="24" t="s">
        <v>615</v>
      </c>
      <c r="R1311" s="22">
        <v>0</v>
      </c>
      <c r="S1311" s="24">
        <v>4.5999999999999999E-2</v>
      </c>
      <c r="T1311" s="22">
        <v>0</v>
      </c>
      <c r="U1311" s="22">
        <v>0</v>
      </c>
      <c r="V1311" s="22">
        <v>0</v>
      </c>
      <c r="W1311" s="24" t="s">
        <v>644</v>
      </c>
      <c r="X1311" s="24" t="s">
        <v>643</v>
      </c>
      <c r="Y1311" s="24" t="s">
        <v>623</v>
      </c>
      <c r="Z1311" s="22">
        <v>0</v>
      </c>
      <c r="AA1311" s="24">
        <v>8.8000000000000009E-2</v>
      </c>
      <c r="AB1311" s="22">
        <v>0</v>
      </c>
      <c r="AC1311" s="2">
        <v>39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2">
        <v>0</v>
      </c>
      <c r="F1312" s="22">
        <v>0</v>
      </c>
      <c r="G1312" s="24" t="s">
        <v>646</v>
      </c>
      <c r="H1312" s="24" t="s">
        <v>645</v>
      </c>
      <c r="I1312" s="24" t="s">
        <v>623</v>
      </c>
      <c r="J1312" s="22">
        <v>0</v>
      </c>
      <c r="K1312" s="24">
        <v>8.2000000000000003E-2</v>
      </c>
      <c r="L1312" s="22">
        <v>0</v>
      </c>
      <c r="M1312" s="22">
        <v>0</v>
      </c>
      <c r="N1312" s="22">
        <v>0</v>
      </c>
      <c r="O1312" s="24" t="s">
        <v>648</v>
      </c>
      <c r="P1312" s="24" t="s">
        <v>647</v>
      </c>
      <c r="Q1312" s="24" t="s">
        <v>615</v>
      </c>
      <c r="R1312" s="22">
        <v>0</v>
      </c>
      <c r="S1312" s="24">
        <v>6.2E-2</v>
      </c>
      <c r="T1312" s="22">
        <v>0</v>
      </c>
      <c r="U1312" s="22">
        <v>0</v>
      </c>
      <c r="V1312" s="22">
        <v>0</v>
      </c>
      <c r="W1312" s="24" t="s">
        <v>650</v>
      </c>
      <c r="X1312" s="24" t="s">
        <v>649</v>
      </c>
      <c r="Y1312" s="24" t="s">
        <v>623</v>
      </c>
      <c r="Z1312" s="22">
        <v>0</v>
      </c>
      <c r="AA1312" s="24">
        <v>0.11</v>
      </c>
      <c r="AB1312" s="22">
        <v>0</v>
      </c>
      <c r="AC1312" s="2">
        <v>40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2">
        <v>0</v>
      </c>
      <c r="F1313" s="22">
        <v>0</v>
      </c>
      <c r="G1313" s="24" t="s">
        <v>646</v>
      </c>
      <c r="H1313" s="24" t="s">
        <v>651</v>
      </c>
      <c r="I1313" s="24" t="s">
        <v>636</v>
      </c>
      <c r="J1313" s="22">
        <v>0</v>
      </c>
      <c r="K1313" s="24">
        <v>0.10200000000000001</v>
      </c>
      <c r="L1313" s="22">
        <v>0</v>
      </c>
      <c r="M1313" s="22">
        <v>0</v>
      </c>
      <c r="N1313" s="22">
        <v>0</v>
      </c>
      <c r="O1313" s="24" t="s">
        <v>654</v>
      </c>
      <c r="P1313" s="24" t="s">
        <v>652</v>
      </c>
      <c r="Q1313" s="24" t="s">
        <v>623</v>
      </c>
      <c r="R1313" s="22">
        <v>0</v>
      </c>
      <c r="S1313" s="24">
        <v>7.8E-2</v>
      </c>
      <c r="T1313" s="22">
        <v>0</v>
      </c>
      <c r="U1313" s="22">
        <v>0</v>
      </c>
      <c r="V1313" s="22">
        <v>0</v>
      </c>
      <c r="W1313" s="24" t="s">
        <v>656</v>
      </c>
      <c r="X1313" s="24" t="s">
        <v>655</v>
      </c>
      <c r="Y1313" s="24" t="s">
        <v>623</v>
      </c>
      <c r="Z1313" s="22">
        <v>0</v>
      </c>
      <c r="AA1313" s="24">
        <v>0.129</v>
      </c>
      <c r="AB1313" s="22">
        <v>0</v>
      </c>
      <c r="AC1313" s="2">
        <v>41</v>
      </c>
    </row>
    <row r="1314" spans="1:29" x14ac:dyDescent="0.25">
      <c r="A1314" s="2">
        <v>50</v>
      </c>
      <c r="B1314" s="4" t="s">
        <v>20</v>
      </c>
      <c r="C1314" s="2">
        <v>303.2</v>
      </c>
      <c r="D1314" s="2">
        <v>2</v>
      </c>
      <c r="E1314" s="22">
        <v>0</v>
      </c>
      <c r="F1314" s="22">
        <v>0</v>
      </c>
      <c r="G1314" s="24" t="s">
        <v>657</v>
      </c>
      <c r="H1314" s="24" t="s">
        <v>646</v>
      </c>
      <c r="I1314" s="24">
        <v>3.0000000000000001E-3</v>
      </c>
      <c r="J1314" s="24" t="s">
        <v>616</v>
      </c>
      <c r="K1314" s="24">
        <v>0</v>
      </c>
      <c r="L1314" s="22">
        <v>0</v>
      </c>
      <c r="M1314" s="22">
        <v>0</v>
      </c>
      <c r="N1314" s="22">
        <v>0</v>
      </c>
      <c r="O1314" s="24" t="s">
        <v>621</v>
      </c>
      <c r="P1314" s="24" t="s">
        <v>658</v>
      </c>
      <c r="Q1314" s="24">
        <v>5.0000000000000001E-3</v>
      </c>
      <c r="R1314" s="24" t="s">
        <v>616</v>
      </c>
      <c r="S1314" s="24">
        <v>0</v>
      </c>
      <c r="T1314" s="22">
        <v>0</v>
      </c>
      <c r="U1314" s="22">
        <v>0</v>
      </c>
      <c r="V1314" s="22">
        <v>0</v>
      </c>
      <c r="W1314" s="24" t="s">
        <v>659</v>
      </c>
      <c r="X1314" s="24" t="s">
        <v>637</v>
      </c>
      <c r="Y1314" s="24">
        <v>2E-3</v>
      </c>
      <c r="Z1314" s="24" t="s">
        <v>616</v>
      </c>
      <c r="AA1314" s="24">
        <v>0</v>
      </c>
      <c r="AB1314" s="22">
        <v>0</v>
      </c>
      <c r="AC1314" s="2">
        <v>42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2">
        <v>0</v>
      </c>
      <c r="F1315" s="22">
        <v>0</v>
      </c>
      <c r="G1315" s="24" t="s">
        <v>662</v>
      </c>
      <c r="H1315" s="24" t="s">
        <v>660</v>
      </c>
      <c r="I1315" s="24">
        <v>4.0000000000000001E-3</v>
      </c>
      <c r="J1315" s="24" t="s">
        <v>661</v>
      </c>
      <c r="K1315" s="24">
        <v>0</v>
      </c>
      <c r="L1315" s="22">
        <v>0</v>
      </c>
      <c r="M1315" s="22">
        <v>0</v>
      </c>
      <c r="N1315" s="22">
        <v>0</v>
      </c>
      <c r="O1315" s="24" t="s">
        <v>664</v>
      </c>
      <c r="P1315" s="24" t="s">
        <v>663</v>
      </c>
      <c r="Q1315" s="24">
        <v>6.0000000000000001E-3</v>
      </c>
      <c r="R1315" s="24" t="s">
        <v>623</v>
      </c>
      <c r="S1315" s="24">
        <v>0</v>
      </c>
      <c r="T1315" s="22">
        <v>0</v>
      </c>
      <c r="U1315" s="22">
        <v>0</v>
      </c>
      <c r="V1315" s="22">
        <v>0</v>
      </c>
      <c r="W1315" s="24" t="s">
        <v>667</v>
      </c>
      <c r="X1315" s="24" t="s">
        <v>665</v>
      </c>
      <c r="Y1315" s="24">
        <v>3.0000000000000001E-3</v>
      </c>
      <c r="Z1315" s="24" t="s">
        <v>666</v>
      </c>
      <c r="AA1315" s="24">
        <v>0</v>
      </c>
      <c r="AB1315" s="22">
        <v>0</v>
      </c>
      <c r="AC1315" s="2">
        <v>43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2">
        <v>0</v>
      </c>
      <c r="F1316" s="22">
        <v>0</v>
      </c>
      <c r="G1316" s="24" t="s">
        <v>640</v>
      </c>
      <c r="H1316" s="24" t="s">
        <v>668</v>
      </c>
      <c r="I1316" s="24">
        <v>4.0000000000000001E-3</v>
      </c>
      <c r="J1316" s="24" t="s">
        <v>669</v>
      </c>
      <c r="K1316" s="24">
        <v>0</v>
      </c>
      <c r="L1316" s="22">
        <v>0</v>
      </c>
      <c r="M1316" s="22">
        <v>0</v>
      </c>
      <c r="N1316" s="22">
        <v>0</v>
      </c>
      <c r="O1316" s="24" t="s">
        <v>672</v>
      </c>
      <c r="P1316" s="24" t="s">
        <v>670</v>
      </c>
      <c r="Q1316" s="24">
        <v>5.0000000000000001E-3</v>
      </c>
      <c r="R1316" s="24" t="s">
        <v>671</v>
      </c>
      <c r="S1316" s="24">
        <v>0</v>
      </c>
      <c r="T1316" s="22">
        <v>0</v>
      </c>
      <c r="U1316" s="22">
        <v>0</v>
      </c>
      <c r="V1316" s="22">
        <v>0</v>
      </c>
      <c r="W1316" s="24" t="s">
        <v>675</v>
      </c>
      <c r="X1316" s="24" t="s">
        <v>673</v>
      </c>
      <c r="Y1316" s="24">
        <v>4.0000000000000001E-3</v>
      </c>
      <c r="Z1316" s="24" t="s">
        <v>674</v>
      </c>
      <c r="AA1316" s="24">
        <v>0</v>
      </c>
      <c r="AB1316" s="22">
        <v>0</v>
      </c>
      <c r="AC1316" s="2">
        <v>44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2">
        <v>0</v>
      </c>
      <c r="F1317" s="22">
        <v>0</v>
      </c>
      <c r="G1317" s="24" t="s">
        <v>678</v>
      </c>
      <c r="H1317" s="24" t="s">
        <v>676</v>
      </c>
      <c r="I1317" s="24">
        <v>4.0000000000000001E-3</v>
      </c>
      <c r="J1317" s="24" t="s">
        <v>677</v>
      </c>
      <c r="K1317" s="24">
        <v>0</v>
      </c>
      <c r="L1317" s="22">
        <v>0</v>
      </c>
      <c r="M1317" s="22">
        <v>0</v>
      </c>
      <c r="N1317" s="22">
        <v>0</v>
      </c>
      <c r="O1317" s="24" t="s">
        <v>681</v>
      </c>
      <c r="P1317" s="24" t="s">
        <v>679</v>
      </c>
      <c r="Q1317" s="24">
        <v>5.0000000000000001E-3</v>
      </c>
      <c r="R1317" s="24" t="s">
        <v>680</v>
      </c>
      <c r="S1317" s="24">
        <v>0</v>
      </c>
      <c r="T1317" s="22">
        <v>0</v>
      </c>
      <c r="U1317" s="22">
        <v>0</v>
      </c>
      <c r="V1317" s="22">
        <v>0</v>
      </c>
      <c r="W1317" s="24" t="s">
        <v>684</v>
      </c>
      <c r="X1317" s="24" t="s">
        <v>682</v>
      </c>
      <c r="Y1317" s="24">
        <v>4.0000000000000001E-3</v>
      </c>
      <c r="Z1317" s="24" t="s">
        <v>683</v>
      </c>
      <c r="AA1317" s="24">
        <v>0</v>
      </c>
      <c r="AB1317" s="22">
        <v>0</v>
      </c>
      <c r="AC1317" s="2">
        <v>45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2">
        <v>0</v>
      </c>
      <c r="F1318" s="22">
        <v>0</v>
      </c>
      <c r="G1318" s="24" t="s">
        <v>687</v>
      </c>
      <c r="H1318" s="24" t="s">
        <v>685</v>
      </c>
      <c r="I1318" s="24">
        <v>5.0000000000000001E-3</v>
      </c>
      <c r="J1318" s="24" t="s">
        <v>686</v>
      </c>
      <c r="K1318" s="24">
        <v>0</v>
      </c>
      <c r="L1318" s="22">
        <v>0</v>
      </c>
      <c r="M1318" s="22">
        <v>0</v>
      </c>
      <c r="N1318" s="22">
        <v>0</v>
      </c>
      <c r="O1318" s="24" t="s">
        <v>689</v>
      </c>
      <c r="P1318" s="24" t="s">
        <v>688</v>
      </c>
      <c r="Q1318" s="24">
        <v>6.0000000000000001E-3</v>
      </c>
      <c r="R1318" s="24" t="s">
        <v>661</v>
      </c>
      <c r="S1318" s="24">
        <v>0</v>
      </c>
      <c r="T1318" s="22">
        <v>0</v>
      </c>
      <c r="U1318" s="22">
        <v>0</v>
      </c>
      <c r="V1318" s="22">
        <v>0</v>
      </c>
      <c r="W1318" s="24" t="s">
        <v>691</v>
      </c>
      <c r="X1318" s="24" t="s">
        <v>690</v>
      </c>
      <c r="Y1318" s="24">
        <v>4.0000000000000001E-3</v>
      </c>
      <c r="Z1318" s="24" t="s">
        <v>653</v>
      </c>
      <c r="AA1318" s="24">
        <v>0</v>
      </c>
      <c r="AB1318" s="22">
        <v>0</v>
      </c>
      <c r="AC1318" s="2">
        <v>46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2">
        <v>0</v>
      </c>
      <c r="F1319" s="22">
        <v>0</v>
      </c>
      <c r="G1319" s="24" t="s">
        <v>640</v>
      </c>
      <c r="H1319" s="24" t="s">
        <v>692</v>
      </c>
      <c r="I1319" s="24">
        <v>5.0000000000000001E-3</v>
      </c>
      <c r="J1319" s="24" t="s">
        <v>683</v>
      </c>
      <c r="K1319" s="24">
        <v>0</v>
      </c>
      <c r="L1319" s="22">
        <v>0</v>
      </c>
      <c r="M1319" s="22">
        <v>0</v>
      </c>
      <c r="N1319" s="22">
        <v>0</v>
      </c>
      <c r="O1319" s="24" t="s">
        <v>695</v>
      </c>
      <c r="P1319" s="24" t="s">
        <v>693</v>
      </c>
      <c r="Q1319" s="24">
        <v>6.0000000000000001E-3</v>
      </c>
      <c r="R1319" s="24" t="s">
        <v>694</v>
      </c>
      <c r="S1319" s="24">
        <v>0</v>
      </c>
      <c r="T1319" s="22">
        <v>0</v>
      </c>
      <c r="U1319" s="22">
        <v>0</v>
      </c>
      <c r="V1319" s="22">
        <v>0</v>
      </c>
      <c r="W1319" s="24" t="s">
        <v>633</v>
      </c>
      <c r="X1319" s="24" t="s">
        <v>696</v>
      </c>
      <c r="Y1319" s="24">
        <v>5.0000000000000001E-3</v>
      </c>
      <c r="Z1319" s="24" t="s">
        <v>697</v>
      </c>
      <c r="AA1319" s="24">
        <v>0</v>
      </c>
      <c r="AB1319" s="22">
        <v>0</v>
      </c>
      <c r="AC1319" s="2">
        <v>47</v>
      </c>
    </row>
    <row r="1320" spans="1:29" x14ac:dyDescent="0.25">
      <c r="A1320" s="2">
        <v>50</v>
      </c>
      <c r="B1320" s="4" t="s">
        <v>21</v>
      </c>
      <c r="C1320" s="2">
        <v>303.2</v>
      </c>
      <c r="D1320" s="2">
        <v>2</v>
      </c>
      <c r="E1320" s="24" t="s">
        <v>616</v>
      </c>
      <c r="F1320" s="22">
        <v>0</v>
      </c>
      <c r="G1320" s="24" t="s">
        <v>646</v>
      </c>
      <c r="H1320" s="24" t="s">
        <v>687</v>
      </c>
      <c r="I1320" s="24">
        <v>0</v>
      </c>
      <c r="J1320" s="24">
        <v>0</v>
      </c>
      <c r="K1320" s="24">
        <v>0</v>
      </c>
      <c r="L1320" s="22">
        <v>0</v>
      </c>
      <c r="M1320" s="24" t="s">
        <v>616</v>
      </c>
      <c r="N1320" s="22">
        <v>0</v>
      </c>
      <c r="O1320" s="24" t="s">
        <v>699</v>
      </c>
      <c r="P1320" s="24" t="s">
        <v>698</v>
      </c>
      <c r="Q1320" s="24">
        <v>0</v>
      </c>
      <c r="R1320" s="24"/>
      <c r="S1320" s="24">
        <v>0</v>
      </c>
      <c r="T1320" s="22">
        <v>0</v>
      </c>
      <c r="U1320" s="24" t="s">
        <v>616</v>
      </c>
      <c r="V1320" s="22">
        <v>0</v>
      </c>
      <c r="W1320" s="24" t="s">
        <v>701</v>
      </c>
      <c r="X1320" s="24" t="s">
        <v>700</v>
      </c>
      <c r="Y1320" s="24">
        <v>0</v>
      </c>
      <c r="Z1320" s="24">
        <v>0</v>
      </c>
      <c r="AA1320" s="24">
        <v>0</v>
      </c>
      <c r="AB1320" s="22">
        <v>0</v>
      </c>
      <c r="AC1320" s="2">
        <v>48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24" t="s">
        <v>620</v>
      </c>
      <c r="F1321" s="22">
        <v>0</v>
      </c>
      <c r="G1321" s="24" t="s">
        <v>687</v>
      </c>
      <c r="H1321" s="24" t="s">
        <v>640</v>
      </c>
      <c r="I1321" s="24">
        <v>0</v>
      </c>
      <c r="J1321" s="24">
        <v>0</v>
      </c>
      <c r="K1321" s="24">
        <v>0</v>
      </c>
      <c r="L1321" s="22">
        <v>0</v>
      </c>
      <c r="M1321" s="24" t="s">
        <v>620</v>
      </c>
      <c r="N1321" s="22">
        <v>0</v>
      </c>
      <c r="O1321" s="24" t="s">
        <v>703</v>
      </c>
      <c r="P1321" s="24" t="s">
        <v>702</v>
      </c>
      <c r="Q1321" s="24">
        <v>0</v>
      </c>
      <c r="R1321" s="24"/>
      <c r="S1321" s="24">
        <v>0</v>
      </c>
      <c r="T1321" s="22">
        <v>0</v>
      </c>
      <c r="U1321" s="24" t="s">
        <v>620</v>
      </c>
      <c r="V1321" s="22">
        <v>0</v>
      </c>
      <c r="W1321" s="24" t="s">
        <v>705</v>
      </c>
      <c r="X1321" s="24" t="s">
        <v>704</v>
      </c>
      <c r="Y1321" s="24">
        <v>0</v>
      </c>
      <c r="Z1321" s="24">
        <v>0</v>
      </c>
      <c r="AA1321" s="24">
        <v>0</v>
      </c>
      <c r="AB1321" s="22">
        <v>0</v>
      </c>
      <c r="AC1321" s="2">
        <v>49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24" t="s">
        <v>630</v>
      </c>
      <c r="F1322" s="22">
        <v>0</v>
      </c>
      <c r="G1322" s="24" t="s">
        <v>706</v>
      </c>
      <c r="H1322" s="24" t="s">
        <v>617</v>
      </c>
      <c r="I1322" s="24">
        <v>0</v>
      </c>
      <c r="J1322" s="24">
        <v>0</v>
      </c>
      <c r="K1322" s="24">
        <v>0</v>
      </c>
      <c r="L1322" s="22">
        <v>0</v>
      </c>
      <c r="M1322" s="24" t="s">
        <v>630</v>
      </c>
      <c r="N1322" s="22">
        <v>0</v>
      </c>
      <c r="O1322" s="24" t="s">
        <v>708</v>
      </c>
      <c r="P1322" s="24" t="s">
        <v>707</v>
      </c>
      <c r="Q1322" s="24">
        <v>0</v>
      </c>
      <c r="R1322" s="24"/>
      <c r="S1322" s="24">
        <v>0</v>
      </c>
      <c r="T1322" s="22">
        <v>0</v>
      </c>
      <c r="U1322" s="24" t="s">
        <v>630</v>
      </c>
      <c r="V1322" s="22">
        <v>0</v>
      </c>
      <c r="W1322" s="24" t="s">
        <v>710</v>
      </c>
      <c r="X1322" s="24" t="s">
        <v>709</v>
      </c>
      <c r="Y1322" s="24">
        <v>0</v>
      </c>
      <c r="Z1322" s="24">
        <v>0</v>
      </c>
      <c r="AA1322" s="24">
        <v>0</v>
      </c>
      <c r="AB1322" s="22">
        <v>0</v>
      </c>
      <c r="AC1322" s="2">
        <v>50</v>
      </c>
    </row>
    <row r="1323" spans="1:29" x14ac:dyDescent="0.25">
      <c r="A1323" s="2">
        <v>51</v>
      </c>
      <c r="B1323" s="4" t="s">
        <v>2</v>
      </c>
      <c r="C1323" s="2" t="s">
        <v>716</v>
      </c>
      <c r="D1323" s="2">
        <v>2</v>
      </c>
      <c r="E1323" s="22">
        <v>0.2999</v>
      </c>
      <c r="F1323" s="22">
        <v>0.30159999999999998</v>
      </c>
      <c r="G1323" s="22">
        <v>0.39860000000000001</v>
      </c>
      <c r="H1323" s="22">
        <v>0</v>
      </c>
      <c r="I1323" s="22">
        <v>0</v>
      </c>
      <c r="J1323" s="22">
        <v>0</v>
      </c>
      <c r="K1323" s="22">
        <v>0</v>
      </c>
      <c r="L1323" s="22">
        <v>0</v>
      </c>
      <c r="M1323" s="22">
        <v>0.82920000000000005</v>
      </c>
      <c r="N1323" s="22">
        <v>1.78E-2</v>
      </c>
      <c r="O1323" s="22">
        <v>0.153</v>
      </c>
      <c r="P1323" s="22">
        <v>0</v>
      </c>
      <c r="Q1323" s="22">
        <v>0</v>
      </c>
      <c r="R1323" s="22">
        <v>0</v>
      </c>
      <c r="S1323" s="22">
        <v>0</v>
      </c>
      <c r="T1323" s="22">
        <v>0</v>
      </c>
      <c r="U1323" s="22">
        <v>2.7999999999999997E-2</v>
      </c>
      <c r="V1323" s="22">
        <v>0.45610000000000001</v>
      </c>
      <c r="W1323" s="22">
        <v>0.51590000000000003</v>
      </c>
      <c r="X1323" s="22">
        <v>0</v>
      </c>
      <c r="Y1323" s="22">
        <v>0</v>
      </c>
      <c r="Z1323" s="22">
        <v>0</v>
      </c>
      <c r="AA1323" s="22">
        <v>0</v>
      </c>
      <c r="AB1323" s="22">
        <v>0</v>
      </c>
      <c r="AC1323" s="2">
        <v>51</v>
      </c>
    </row>
    <row r="1324" spans="1:29" x14ac:dyDescent="0.25">
      <c r="A1324" s="2">
        <v>51</v>
      </c>
      <c r="B1324" s="4" t="s">
        <v>2</v>
      </c>
      <c r="C1324" s="2" t="s">
        <v>719</v>
      </c>
      <c r="D1324" s="2">
        <v>2</v>
      </c>
      <c r="E1324" s="22">
        <v>0.34909999999999997</v>
      </c>
      <c r="F1324" s="22">
        <v>0.35240000000000005</v>
      </c>
      <c r="G1324" s="22">
        <v>0.29849999999999999</v>
      </c>
      <c r="H1324" s="22">
        <v>0</v>
      </c>
      <c r="I1324" s="22">
        <v>0</v>
      </c>
      <c r="J1324" s="22">
        <v>0</v>
      </c>
      <c r="K1324" s="22">
        <v>0</v>
      </c>
      <c r="L1324" s="22">
        <v>0</v>
      </c>
      <c r="M1324" s="22">
        <v>0.86870000000000003</v>
      </c>
      <c r="N1324" s="22">
        <v>1.49E-2</v>
      </c>
      <c r="O1324" s="22">
        <v>0.1164</v>
      </c>
      <c r="P1324" s="22">
        <v>0</v>
      </c>
      <c r="Q1324" s="22">
        <v>0</v>
      </c>
      <c r="R1324" s="22">
        <v>0</v>
      </c>
      <c r="S1324" s="22">
        <v>0</v>
      </c>
      <c r="T1324" s="22">
        <v>0</v>
      </c>
      <c r="U1324" s="22">
        <v>2.5399999999999999E-2</v>
      </c>
      <c r="V1324" s="22">
        <v>0.58260000000000001</v>
      </c>
      <c r="W1324" s="22">
        <v>0.39200000000000002</v>
      </c>
      <c r="X1324" s="22">
        <v>0</v>
      </c>
      <c r="Y1324" s="22">
        <v>0</v>
      </c>
      <c r="Z1324" s="22">
        <v>0</v>
      </c>
      <c r="AA1324" s="22">
        <v>0</v>
      </c>
      <c r="AB1324" s="22">
        <v>0</v>
      </c>
      <c r="AC1324" s="2">
        <v>52</v>
      </c>
    </row>
    <row r="1325" spans="1:29" x14ac:dyDescent="0.25">
      <c r="A1325" s="2">
        <v>51</v>
      </c>
      <c r="B1325" s="4" t="s">
        <v>2</v>
      </c>
      <c r="C1325" s="2" t="s">
        <v>720</v>
      </c>
      <c r="D1325" s="2">
        <v>2</v>
      </c>
      <c r="E1325" s="22">
        <v>0.3972</v>
      </c>
      <c r="F1325" s="22">
        <v>0.39929999999999999</v>
      </c>
      <c r="G1325" s="22">
        <v>0.20350000000000001</v>
      </c>
      <c r="H1325" s="22">
        <v>0</v>
      </c>
      <c r="I1325" s="22">
        <v>0</v>
      </c>
      <c r="J1325" s="22">
        <v>0</v>
      </c>
      <c r="K1325" s="22">
        <v>0</v>
      </c>
      <c r="L1325" s="22">
        <v>0</v>
      </c>
      <c r="M1325" s="22">
        <v>0.90549999999999997</v>
      </c>
      <c r="N1325" s="22">
        <v>1.3100000000000001E-2</v>
      </c>
      <c r="O1325" s="22">
        <v>8.14E-2</v>
      </c>
      <c r="P1325" s="22">
        <v>0</v>
      </c>
      <c r="Q1325" s="22">
        <v>0</v>
      </c>
      <c r="R1325" s="22">
        <v>0</v>
      </c>
      <c r="S1325" s="22">
        <v>0</v>
      </c>
      <c r="T1325" s="22">
        <v>0</v>
      </c>
      <c r="U1325" s="22">
        <v>2.29E-2</v>
      </c>
      <c r="V1325" s="22">
        <v>0.70519999999999994</v>
      </c>
      <c r="W1325" s="22">
        <v>0.27190000000000003</v>
      </c>
      <c r="X1325" s="22">
        <v>0</v>
      </c>
      <c r="Y1325" s="22">
        <v>0</v>
      </c>
      <c r="Z1325" s="22">
        <v>0</v>
      </c>
      <c r="AA1325" s="22">
        <v>0</v>
      </c>
      <c r="AB1325" s="22">
        <v>0</v>
      </c>
      <c r="AC1325" s="2">
        <v>53</v>
      </c>
    </row>
    <row r="1326" spans="1:29" x14ac:dyDescent="0.25">
      <c r="A1326" s="2">
        <v>51</v>
      </c>
      <c r="B1326" s="4" t="s">
        <v>2</v>
      </c>
      <c r="C1326" s="2" t="s">
        <v>721</v>
      </c>
      <c r="D1326" s="2">
        <v>2</v>
      </c>
      <c r="E1326" s="22">
        <v>0.4511</v>
      </c>
      <c r="F1326" s="22">
        <v>0.4496</v>
      </c>
      <c r="G1326" s="22">
        <v>9.9499999999999991E-2</v>
      </c>
      <c r="H1326" s="22">
        <v>0</v>
      </c>
      <c r="I1326" s="22">
        <v>0</v>
      </c>
      <c r="J1326" s="22">
        <v>0</v>
      </c>
      <c r="K1326" s="22">
        <v>0</v>
      </c>
      <c r="L1326" s="22">
        <v>0</v>
      </c>
      <c r="M1326" s="22">
        <v>0.95120000000000005</v>
      </c>
      <c r="N1326" s="22">
        <v>1.21E-2</v>
      </c>
      <c r="O1326" s="22">
        <v>3.7900000000000003E-2</v>
      </c>
      <c r="P1326" s="22">
        <v>0</v>
      </c>
      <c r="Q1326" s="22">
        <v>0</v>
      </c>
      <c r="R1326" s="22">
        <v>0</v>
      </c>
      <c r="S1326" s="22">
        <v>0</v>
      </c>
      <c r="T1326" s="22">
        <v>0</v>
      </c>
      <c r="U1326" s="22">
        <v>1.9900000000000001E-2</v>
      </c>
      <c r="V1326" s="22">
        <v>0.85040000000000004</v>
      </c>
      <c r="W1326" s="22">
        <v>0.12970000000000001</v>
      </c>
      <c r="X1326" s="22">
        <v>0</v>
      </c>
      <c r="Y1326" s="22">
        <v>0</v>
      </c>
      <c r="Z1326" s="22">
        <v>0</v>
      </c>
      <c r="AA1326" s="22">
        <v>0</v>
      </c>
      <c r="AB1326" s="22">
        <v>0</v>
      </c>
      <c r="AC1326" s="2">
        <v>54</v>
      </c>
    </row>
    <row r="1327" spans="1:29" x14ac:dyDescent="0.25">
      <c r="A1327" s="2">
        <v>51</v>
      </c>
      <c r="B1327" s="4" t="s">
        <v>2</v>
      </c>
      <c r="C1327" s="2" t="s">
        <v>717</v>
      </c>
      <c r="D1327" s="2">
        <v>2</v>
      </c>
      <c r="E1327" s="22">
        <v>0.3145</v>
      </c>
      <c r="F1327" s="22">
        <v>0.30920000000000003</v>
      </c>
      <c r="G1327" s="22">
        <v>0.37630000000000002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2">
        <v>0.82920000000000005</v>
      </c>
      <c r="N1327" s="22">
        <v>2.7400000000000001E-2</v>
      </c>
      <c r="O1327" s="22">
        <v>0.17850000000000002</v>
      </c>
      <c r="P1327" s="22">
        <v>0</v>
      </c>
      <c r="Q1327" s="22">
        <v>0</v>
      </c>
      <c r="R1327" s="22">
        <v>0</v>
      </c>
      <c r="S1327" s="22">
        <v>0</v>
      </c>
      <c r="T1327" s="22">
        <v>0</v>
      </c>
      <c r="U1327" s="22">
        <v>2.69E-2</v>
      </c>
      <c r="V1327" s="22">
        <v>0.47840000000000005</v>
      </c>
      <c r="W1327" s="22">
        <v>0.49469999999999997</v>
      </c>
      <c r="X1327" s="22">
        <v>0</v>
      </c>
      <c r="Y1327" s="22">
        <v>0</v>
      </c>
      <c r="Z1327" s="22">
        <v>0</v>
      </c>
      <c r="AA1327" s="22">
        <v>0</v>
      </c>
      <c r="AB1327" s="22">
        <v>0</v>
      </c>
      <c r="AC1327" s="2">
        <v>55</v>
      </c>
    </row>
    <row r="1328" spans="1:29" x14ac:dyDescent="0.25">
      <c r="A1328" s="2">
        <v>51</v>
      </c>
      <c r="B1328" s="4" t="s">
        <v>2</v>
      </c>
      <c r="C1328" s="2" t="s">
        <v>722</v>
      </c>
      <c r="D1328" s="2">
        <v>2</v>
      </c>
      <c r="E1328" s="22">
        <v>0.35880000000000001</v>
      </c>
      <c r="F1328" s="22">
        <v>0.35649999999999998</v>
      </c>
      <c r="G1328" s="22">
        <v>0.28470000000000001</v>
      </c>
      <c r="H1328" s="22">
        <v>0</v>
      </c>
      <c r="I1328" s="22">
        <v>0</v>
      </c>
      <c r="J1328" s="22">
        <v>0</v>
      </c>
      <c r="K1328" s="22">
        <v>0</v>
      </c>
      <c r="L1328" s="22">
        <v>0</v>
      </c>
      <c r="M1328" s="22">
        <v>0.86870000000000003</v>
      </c>
      <c r="N1328" s="22">
        <v>1.8600000000000002E-2</v>
      </c>
      <c r="O1328" s="22">
        <v>0.1268</v>
      </c>
      <c r="P1328" s="22">
        <v>0</v>
      </c>
      <c r="Q1328" s="22">
        <v>0</v>
      </c>
      <c r="R1328" s="22">
        <v>0</v>
      </c>
      <c r="S1328" s="22">
        <v>0</v>
      </c>
      <c r="T1328" s="22">
        <v>0</v>
      </c>
      <c r="U1328" s="22">
        <v>2.06E-2</v>
      </c>
      <c r="V1328" s="22">
        <v>0.58889999999999998</v>
      </c>
      <c r="W1328" s="22">
        <v>0.39049999999999996</v>
      </c>
      <c r="X1328" s="22">
        <v>0</v>
      </c>
      <c r="Y1328" s="22">
        <v>0</v>
      </c>
      <c r="Z1328" s="22">
        <v>0</v>
      </c>
      <c r="AA1328" s="22">
        <v>0</v>
      </c>
      <c r="AB1328" s="22">
        <v>0</v>
      </c>
      <c r="AC1328" s="2">
        <v>56</v>
      </c>
    </row>
    <row r="1329" spans="1:29" x14ac:dyDescent="0.25">
      <c r="A1329" s="2">
        <v>51</v>
      </c>
      <c r="B1329" s="4" t="s">
        <v>2</v>
      </c>
      <c r="C1329" s="2" t="s">
        <v>723</v>
      </c>
      <c r="D1329" s="2">
        <v>2</v>
      </c>
      <c r="E1329" s="22">
        <v>0.42020000000000002</v>
      </c>
      <c r="F1329" s="22">
        <v>0.41220000000000001</v>
      </c>
      <c r="G1329" s="22">
        <v>0.1678</v>
      </c>
      <c r="H1329" s="22">
        <v>0</v>
      </c>
      <c r="I1329" s="22">
        <v>0</v>
      </c>
      <c r="J1329" s="22">
        <v>0</v>
      </c>
      <c r="K1329" s="22">
        <v>0</v>
      </c>
      <c r="L1329" s="22">
        <v>0</v>
      </c>
      <c r="M1329" s="22">
        <v>0.90549999999999997</v>
      </c>
      <c r="N1329" s="22">
        <v>8.8000000000000005E-3</v>
      </c>
      <c r="O1329" s="22">
        <v>7.0099999999999996E-2</v>
      </c>
      <c r="P1329" s="22">
        <v>0</v>
      </c>
      <c r="Q1329" s="22">
        <v>0</v>
      </c>
      <c r="R1329" s="22">
        <v>0</v>
      </c>
      <c r="S1329" s="22">
        <v>0</v>
      </c>
      <c r="T1329" s="22">
        <v>0</v>
      </c>
      <c r="U1329" s="22">
        <v>1.2E-2</v>
      </c>
      <c r="V1329" s="22">
        <v>0.73959999999999992</v>
      </c>
      <c r="W1329" s="22">
        <v>0.24840000000000001</v>
      </c>
      <c r="X1329" s="22">
        <v>0</v>
      </c>
      <c r="Y1329" s="22">
        <v>0</v>
      </c>
      <c r="Z1329" s="22">
        <v>0</v>
      </c>
      <c r="AA1329" s="22">
        <v>0</v>
      </c>
      <c r="AB1329" s="22">
        <v>0</v>
      </c>
      <c r="AC1329" s="2">
        <v>57</v>
      </c>
    </row>
    <row r="1330" spans="1:29" x14ac:dyDescent="0.25">
      <c r="A1330" s="2">
        <v>51</v>
      </c>
      <c r="B1330" s="4" t="s">
        <v>2</v>
      </c>
      <c r="C1330" s="2" t="s">
        <v>724</v>
      </c>
      <c r="D1330" s="2">
        <v>2</v>
      </c>
      <c r="E1330" s="22">
        <v>0.45450000000000002</v>
      </c>
      <c r="F1330" s="22">
        <v>0.45419999999999999</v>
      </c>
      <c r="G1330" s="22">
        <v>9.1300000000000006E-2</v>
      </c>
      <c r="H1330" s="22">
        <v>0</v>
      </c>
      <c r="I1330" s="22">
        <v>0</v>
      </c>
      <c r="J1330" s="22">
        <v>0</v>
      </c>
      <c r="K1330" s="22">
        <v>0</v>
      </c>
      <c r="L1330" s="22">
        <v>0</v>
      </c>
      <c r="M1330" s="22">
        <v>0.95120000000000005</v>
      </c>
      <c r="N1330" s="22">
        <v>4.4000000000000003E-3</v>
      </c>
      <c r="O1330" s="22">
        <v>4.4299999999999999E-2</v>
      </c>
      <c r="P1330" s="22">
        <v>0</v>
      </c>
      <c r="Q1330" s="22">
        <v>0</v>
      </c>
      <c r="R1330" s="22">
        <v>0</v>
      </c>
      <c r="S1330" s="22">
        <v>0</v>
      </c>
      <c r="T1330" s="22">
        <v>0</v>
      </c>
      <c r="U1330" s="22">
        <v>5.0000000000000001E-3</v>
      </c>
      <c r="V1330" s="22">
        <v>0.86260000000000003</v>
      </c>
      <c r="W1330" s="22">
        <v>0.13239999999999999</v>
      </c>
      <c r="X1330" s="22">
        <v>0</v>
      </c>
      <c r="Y1330" s="22">
        <v>0</v>
      </c>
      <c r="Z1330" s="22">
        <v>0</v>
      </c>
      <c r="AA1330" s="22">
        <v>0</v>
      </c>
      <c r="AB1330" s="22">
        <v>0</v>
      </c>
      <c r="AC1330" s="2">
        <v>58</v>
      </c>
    </row>
    <row r="1331" spans="1:29" x14ac:dyDescent="0.25">
      <c r="A1331" s="2">
        <v>51</v>
      </c>
      <c r="B1331" s="4" t="s">
        <v>2</v>
      </c>
      <c r="C1331" s="2" t="s">
        <v>718</v>
      </c>
      <c r="D1331" s="2">
        <v>2</v>
      </c>
      <c r="E1331" s="22">
        <v>0.2984</v>
      </c>
      <c r="F1331" s="22">
        <v>0.31840000000000002</v>
      </c>
      <c r="G1331" s="22">
        <v>0.38319999999999999</v>
      </c>
      <c r="H1331" s="22">
        <v>0</v>
      </c>
      <c r="I1331" s="22">
        <v>0</v>
      </c>
      <c r="J1331" s="22">
        <v>0</v>
      </c>
      <c r="K1331" s="22">
        <v>0</v>
      </c>
      <c r="L1331" s="22">
        <v>0</v>
      </c>
      <c r="M1331" s="22">
        <v>0.82920000000000005</v>
      </c>
      <c r="N1331" s="22">
        <v>2.4399999999999998E-2</v>
      </c>
      <c r="O1331" s="22">
        <v>0.185</v>
      </c>
      <c r="P1331" s="22">
        <v>0</v>
      </c>
      <c r="Q1331" s="22">
        <v>0</v>
      </c>
      <c r="R1331" s="22">
        <v>0</v>
      </c>
      <c r="S1331" s="22">
        <v>0</v>
      </c>
      <c r="T1331" s="22">
        <v>0</v>
      </c>
      <c r="U1331" s="22">
        <v>1.9699999999999999E-2</v>
      </c>
      <c r="V1331" s="22">
        <v>0.48499999999999999</v>
      </c>
      <c r="W1331" s="22">
        <v>0.49530000000000002</v>
      </c>
      <c r="X1331" s="22">
        <v>0</v>
      </c>
      <c r="Y1331" s="22">
        <v>0</v>
      </c>
      <c r="Z1331" s="22">
        <v>0</v>
      </c>
      <c r="AA1331" s="22">
        <v>0</v>
      </c>
      <c r="AB1331" s="22">
        <v>0</v>
      </c>
      <c r="AC1331" s="2">
        <v>59</v>
      </c>
    </row>
    <row r="1332" spans="1:29" x14ac:dyDescent="0.25">
      <c r="A1332" s="2">
        <v>51</v>
      </c>
      <c r="B1332" s="4" t="s">
        <v>2</v>
      </c>
      <c r="C1332" s="2" t="s">
        <v>725</v>
      </c>
      <c r="D1332" s="2">
        <v>2</v>
      </c>
      <c r="E1332" s="22">
        <v>0.36869999999999997</v>
      </c>
      <c r="F1332" s="22">
        <v>0.36799999999999999</v>
      </c>
      <c r="G1332" s="22">
        <v>0.26329999999999998</v>
      </c>
      <c r="H1332" s="22">
        <v>0</v>
      </c>
      <c r="I1332" s="22">
        <v>0</v>
      </c>
      <c r="J1332" s="22">
        <v>0</v>
      </c>
      <c r="K1332" s="22">
        <v>0</v>
      </c>
      <c r="L1332" s="22">
        <v>0</v>
      </c>
      <c r="M1332" s="22">
        <v>0.86870000000000003</v>
      </c>
      <c r="N1332" s="22">
        <v>1.8200000000000001E-2</v>
      </c>
      <c r="O1332" s="22">
        <v>0.14199999999999999</v>
      </c>
      <c r="P1332" s="22">
        <v>0</v>
      </c>
      <c r="Q1332" s="22">
        <v>0</v>
      </c>
      <c r="R1332" s="22">
        <v>0</v>
      </c>
      <c r="S1332" s="22">
        <v>0</v>
      </c>
      <c r="T1332" s="22">
        <v>0</v>
      </c>
      <c r="U1332" s="22">
        <v>1.8000000000000002E-2</v>
      </c>
      <c r="V1332" s="22">
        <v>0.61480000000000001</v>
      </c>
      <c r="W1332" s="22">
        <v>0.36719999999999997</v>
      </c>
      <c r="X1332" s="22">
        <v>0</v>
      </c>
      <c r="Y1332" s="22">
        <v>0</v>
      </c>
      <c r="Z1332" s="22">
        <v>0</v>
      </c>
      <c r="AA1332" s="22">
        <v>0</v>
      </c>
      <c r="AB1332" s="22">
        <v>0</v>
      </c>
      <c r="AC1332" s="2">
        <v>60</v>
      </c>
    </row>
    <row r="1333" spans="1:29" x14ac:dyDescent="0.25">
      <c r="A1333" s="2">
        <v>51</v>
      </c>
      <c r="B1333" s="4" t="s">
        <v>2</v>
      </c>
      <c r="C1333" s="2" t="s">
        <v>726</v>
      </c>
      <c r="D1333" s="2">
        <v>2</v>
      </c>
      <c r="E1333" s="22">
        <v>0.40649999999999997</v>
      </c>
      <c r="F1333" s="22">
        <v>0.4103</v>
      </c>
      <c r="G1333" s="22">
        <v>0.1832</v>
      </c>
      <c r="H1333" s="22">
        <v>0</v>
      </c>
      <c r="I1333" s="22">
        <v>0</v>
      </c>
      <c r="J1333" s="22">
        <v>0</v>
      </c>
      <c r="K1333" s="22">
        <v>0</v>
      </c>
      <c r="L1333" s="22">
        <v>0</v>
      </c>
      <c r="M1333" s="22">
        <v>0.90549999999999997</v>
      </c>
      <c r="N1333" s="22">
        <v>1.15E-2</v>
      </c>
      <c r="O1333" s="22">
        <v>9.5600000000000004E-2</v>
      </c>
      <c r="P1333" s="22">
        <v>0</v>
      </c>
      <c r="Q1333" s="22">
        <v>0</v>
      </c>
      <c r="R1333" s="22">
        <v>0</v>
      </c>
      <c r="S1333" s="22">
        <v>0</v>
      </c>
      <c r="T1333" s="22">
        <v>0</v>
      </c>
      <c r="U1333" s="22">
        <v>1.66E-2</v>
      </c>
      <c r="V1333" s="22">
        <v>0.7228</v>
      </c>
      <c r="W1333" s="22">
        <v>0.2606</v>
      </c>
      <c r="X1333" s="22">
        <v>0</v>
      </c>
      <c r="Y1333" s="22">
        <v>0</v>
      </c>
      <c r="Z1333" s="22">
        <v>0</v>
      </c>
      <c r="AA1333" s="22">
        <v>0</v>
      </c>
      <c r="AB1333" s="22">
        <v>0</v>
      </c>
      <c r="AC1333" s="2">
        <v>61</v>
      </c>
    </row>
    <row r="1334" spans="1:29" x14ac:dyDescent="0.25">
      <c r="A1334" s="2">
        <v>51</v>
      </c>
      <c r="B1334" s="4" t="s">
        <v>2</v>
      </c>
      <c r="C1334" s="2" t="s">
        <v>727</v>
      </c>
      <c r="D1334" s="2">
        <v>2</v>
      </c>
      <c r="E1334" s="22">
        <v>0.46079999999999999</v>
      </c>
      <c r="F1334" s="22">
        <v>0.4582</v>
      </c>
      <c r="G1334" s="22">
        <v>8.1000000000000003E-2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2">
        <v>0.95120000000000005</v>
      </c>
      <c r="N1334" s="22">
        <v>4.8999999999999998E-3</v>
      </c>
      <c r="O1334" s="22">
        <v>5.0799999999999998E-2</v>
      </c>
      <c r="P1334" s="22">
        <v>0</v>
      </c>
      <c r="Q1334" s="22">
        <v>0</v>
      </c>
      <c r="R1334" s="22">
        <v>0</v>
      </c>
      <c r="S1334" s="22">
        <v>0</v>
      </c>
      <c r="T1334" s="22">
        <v>0</v>
      </c>
      <c r="U1334" s="22">
        <v>1.46E-2</v>
      </c>
      <c r="V1334" s="22">
        <v>0.87950000000000006</v>
      </c>
      <c r="W1334" s="22">
        <v>0.10589999999999999</v>
      </c>
      <c r="X1334" s="22">
        <v>0</v>
      </c>
      <c r="Y1334" s="22">
        <v>0</v>
      </c>
      <c r="Z1334" s="22">
        <v>0</v>
      </c>
      <c r="AA1334" s="22">
        <v>0</v>
      </c>
      <c r="AB1334" s="22">
        <v>0</v>
      </c>
      <c r="AC1334" s="2">
        <v>62</v>
      </c>
    </row>
    <row r="1335" spans="1:29" x14ac:dyDescent="0.25">
      <c r="A1335" s="2">
        <v>52</v>
      </c>
      <c r="B1335" s="4" t="s">
        <v>2</v>
      </c>
      <c r="C1335" s="2">
        <v>300</v>
      </c>
      <c r="D1335" s="2">
        <v>1</v>
      </c>
      <c r="E1335" s="22">
        <v>0.5</v>
      </c>
      <c r="F1335" s="22">
        <v>0.4</v>
      </c>
      <c r="G1335" s="22">
        <v>0.1</v>
      </c>
      <c r="H1335" s="22">
        <v>0</v>
      </c>
      <c r="I1335" s="22">
        <v>0</v>
      </c>
      <c r="J1335" s="22">
        <v>0</v>
      </c>
      <c r="K1335" s="22">
        <v>0</v>
      </c>
      <c r="L1335" s="22">
        <v>0</v>
      </c>
      <c r="M1335" s="22">
        <v>0.97140000000000004</v>
      </c>
      <c r="N1335" s="22">
        <v>4.8999999999999998E-3</v>
      </c>
      <c r="O1335" s="22">
        <v>2.35E-2</v>
      </c>
      <c r="P1335" s="22">
        <v>0</v>
      </c>
      <c r="Q1335" s="22">
        <v>0</v>
      </c>
      <c r="R1335" s="22">
        <v>0</v>
      </c>
      <c r="S1335" s="22">
        <v>0</v>
      </c>
      <c r="T1335" s="22">
        <v>0</v>
      </c>
      <c r="U1335" s="22">
        <v>6.4000000000000003E-3</v>
      </c>
      <c r="V1335" s="22">
        <v>0.80640000000000001</v>
      </c>
      <c r="W1335" s="22">
        <v>0.18710000000000002</v>
      </c>
      <c r="X1335" s="22">
        <v>0</v>
      </c>
      <c r="Y1335" s="22">
        <v>0</v>
      </c>
      <c r="Z1335" s="22">
        <v>0</v>
      </c>
      <c r="AA1335" s="22">
        <v>0</v>
      </c>
      <c r="AB1335" s="22">
        <v>0</v>
      </c>
      <c r="AC1335" s="2">
        <v>63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2">
        <v>0.45</v>
      </c>
      <c r="F1336" s="22">
        <v>0.35</v>
      </c>
      <c r="G1336" s="22">
        <v>0.2</v>
      </c>
      <c r="H1336" s="22">
        <v>0</v>
      </c>
      <c r="I1336" s="22">
        <v>0</v>
      </c>
      <c r="J1336" s="22">
        <v>0</v>
      </c>
      <c r="K1336" s="22">
        <v>0</v>
      </c>
      <c r="L1336" s="22">
        <v>0</v>
      </c>
      <c r="M1336" s="22">
        <v>0.95590000000000008</v>
      </c>
      <c r="N1336" s="22">
        <v>6.1999999999999998E-3</v>
      </c>
      <c r="O1336" s="22">
        <v>3.78E-2</v>
      </c>
      <c r="P1336" s="22">
        <v>0</v>
      </c>
      <c r="Q1336" s="22">
        <v>0</v>
      </c>
      <c r="R1336" s="22">
        <v>0</v>
      </c>
      <c r="S1336" s="22">
        <v>0</v>
      </c>
      <c r="T1336" s="22">
        <v>0</v>
      </c>
      <c r="U1336" s="22">
        <v>1.4499999999999999E-2</v>
      </c>
      <c r="V1336" s="22">
        <v>0.63969999999999994</v>
      </c>
      <c r="W1336" s="22">
        <v>0.34570000000000001</v>
      </c>
      <c r="X1336" s="22">
        <v>0</v>
      </c>
      <c r="Y1336" s="22">
        <v>0</v>
      </c>
      <c r="Z1336" s="22">
        <v>0</v>
      </c>
      <c r="AA1336" s="22">
        <v>0</v>
      </c>
      <c r="AB1336" s="22">
        <v>0</v>
      </c>
      <c r="AC1336" s="2">
        <v>64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2">
        <v>0.4</v>
      </c>
      <c r="F1337" s="22">
        <v>0.3</v>
      </c>
      <c r="G1337" s="22">
        <v>0.3</v>
      </c>
      <c r="H1337" s="22">
        <v>0</v>
      </c>
      <c r="I1337" s="22">
        <v>0</v>
      </c>
      <c r="J1337" s="22">
        <v>0</v>
      </c>
      <c r="K1337" s="22">
        <v>0</v>
      </c>
      <c r="L1337" s="22">
        <v>0</v>
      </c>
      <c r="M1337" s="22">
        <v>0.94040000000000001</v>
      </c>
      <c r="N1337" s="22">
        <v>7.0999999999999995E-3</v>
      </c>
      <c r="O1337" s="22">
        <v>5.2400000000000002E-2</v>
      </c>
      <c r="P1337" s="22">
        <v>0</v>
      </c>
      <c r="Q1337" s="22">
        <v>0</v>
      </c>
      <c r="R1337" s="22">
        <v>0</v>
      </c>
      <c r="S1337" s="22">
        <v>0</v>
      </c>
      <c r="T1337" s="22">
        <v>0</v>
      </c>
      <c r="U1337" s="22">
        <v>2.2200000000000001E-2</v>
      </c>
      <c r="V1337" s="22">
        <v>0.49740000000000001</v>
      </c>
      <c r="W1337" s="22">
        <v>0.48039999999999999</v>
      </c>
      <c r="X1337" s="22">
        <v>0</v>
      </c>
      <c r="Y1337" s="22">
        <v>0</v>
      </c>
      <c r="Z1337" s="22">
        <v>0</v>
      </c>
      <c r="AA1337" s="22">
        <v>0</v>
      </c>
      <c r="AB1337" s="22">
        <v>0</v>
      </c>
      <c r="AC1337" s="2">
        <v>65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2">
        <v>0.35</v>
      </c>
      <c r="F1338" s="22">
        <v>0.25</v>
      </c>
      <c r="G1338" s="22">
        <v>0.4</v>
      </c>
      <c r="H1338" s="22">
        <v>0</v>
      </c>
      <c r="I1338" s="22">
        <v>0</v>
      </c>
      <c r="J1338" s="22">
        <v>0</v>
      </c>
      <c r="K1338" s="22">
        <v>0</v>
      </c>
      <c r="L1338" s="22">
        <v>0</v>
      </c>
      <c r="M1338" s="22">
        <v>0.91579999999999995</v>
      </c>
      <c r="N1338" s="22">
        <v>7.7000000000000002E-3</v>
      </c>
      <c r="O1338" s="22">
        <v>7.6399999999999996E-2</v>
      </c>
      <c r="P1338" s="22">
        <v>0</v>
      </c>
      <c r="Q1338" s="22">
        <v>0</v>
      </c>
      <c r="R1338" s="22">
        <v>0</v>
      </c>
      <c r="S1338" s="22">
        <v>0</v>
      </c>
      <c r="T1338" s="22">
        <v>0</v>
      </c>
      <c r="U1338" s="22">
        <v>2.3099999999999999E-2</v>
      </c>
      <c r="V1338" s="22">
        <v>0.39610000000000001</v>
      </c>
      <c r="W1338" s="22">
        <v>0.58079999999999998</v>
      </c>
      <c r="X1338" s="22">
        <v>0</v>
      </c>
      <c r="Y1338" s="22">
        <v>0</v>
      </c>
      <c r="Z1338" s="22">
        <v>0</v>
      </c>
      <c r="AA1338" s="22">
        <v>0</v>
      </c>
      <c r="AB1338" s="22">
        <v>0</v>
      </c>
      <c r="AC1338" s="2">
        <v>66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2">
        <v>0.3</v>
      </c>
      <c r="F1339" s="22">
        <v>0.2</v>
      </c>
      <c r="G1339" s="22">
        <v>0.5</v>
      </c>
      <c r="H1339" s="22">
        <v>0</v>
      </c>
      <c r="I1339" s="22">
        <v>0</v>
      </c>
      <c r="J1339" s="22">
        <v>0</v>
      </c>
      <c r="K1339" s="22">
        <v>0</v>
      </c>
      <c r="L1339" s="22">
        <v>0</v>
      </c>
      <c r="M1339" s="22">
        <v>0.88470000000000004</v>
      </c>
      <c r="N1339" s="22">
        <v>9.7999999999999997E-3</v>
      </c>
      <c r="O1339" s="22">
        <v>0.1052</v>
      </c>
      <c r="P1339" s="22">
        <v>0</v>
      </c>
      <c r="Q1339" s="22">
        <v>0</v>
      </c>
      <c r="R1339" s="22">
        <v>0</v>
      </c>
      <c r="S1339" s="22">
        <v>0</v>
      </c>
      <c r="T1339" s="22">
        <v>0</v>
      </c>
      <c r="U1339" s="22">
        <v>2.75E-2</v>
      </c>
      <c r="V1339" s="22">
        <v>0.31900000000000001</v>
      </c>
      <c r="W1339" s="22">
        <v>0.65359999999999996</v>
      </c>
      <c r="X1339" s="22">
        <v>0</v>
      </c>
      <c r="Y1339" s="22">
        <v>0</v>
      </c>
      <c r="Z1339" s="22">
        <v>0</v>
      </c>
      <c r="AA1339" s="22">
        <v>0</v>
      </c>
      <c r="AB1339" s="22">
        <v>0</v>
      </c>
      <c r="AC1339" s="2">
        <v>67</v>
      </c>
    </row>
    <row r="1340" spans="1:29" x14ac:dyDescent="0.25">
      <c r="A1340" s="2">
        <v>52</v>
      </c>
      <c r="B1340" s="4" t="s">
        <v>2</v>
      </c>
      <c r="C1340" s="2">
        <v>315</v>
      </c>
      <c r="D1340" s="2">
        <v>1</v>
      </c>
      <c r="E1340" s="22">
        <v>0.5</v>
      </c>
      <c r="F1340" s="22">
        <v>0.4</v>
      </c>
      <c r="G1340" s="22">
        <v>0.1</v>
      </c>
      <c r="H1340" s="22">
        <v>0</v>
      </c>
      <c r="I1340" s="22">
        <v>0</v>
      </c>
      <c r="J1340" s="22">
        <v>0</v>
      </c>
      <c r="K1340" s="22">
        <v>0</v>
      </c>
      <c r="L1340" s="22">
        <v>0</v>
      </c>
      <c r="M1340" s="22">
        <v>0.95739999999999992</v>
      </c>
      <c r="N1340" s="22">
        <v>8.3000000000000001E-3</v>
      </c>
      <c r="O1340" s="22">
        <v>3.32E-2</v>
      </c>
      <c r="P1340" s="22">
        <v>0</v>
      </c>
      <c r="Q1340" s="22">
        <v>0</v>
      </c>
      <c r="R1340" s="22">
        <v>0</v>
      </c>
      <c r="S1340" s="22">
        <v>0</v>
      </c>
      <c r="T1340" s="22">
        <v>0</v>
      </c>
      <c r="U1340" s="22">
        <v>4.7999999999999996E-3</v>
      </c>
      <c r="V1340" s="22">
        <v>0.81269999999999998</v>
      </c>
      <c r="W1340" s="22">
        <v>0.1825</v>
      </c>
      <c r="X1340" s="22">
        <v>0</v>
      </c>
      <c r="Y1340" s="22">
        <v>0</v>
      </c>
      <c r="Z1340" s="22">
        <v>0</v>
      </c>
      <c r="AA1340" s="22">
        <v>0</v>
      </c>
      <c r="AB1340" s="22">
        <v>0</v>
      </c>
      <c r="AC1340" s="2">
        <v>68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2">
        <v>0.45</v>
      </c>
      <c r="F1341" s="22">
        <v>0.35</v>
      </c>
      <c r="G1341" s="22">
        <v>0.2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2">
        <v>0.92730000000000001</v>
      </c>
      <c r="N1341" s="22">
        <v>1.0500000000000001E-2</v>
      </c>
      <c r="O1341" s="22">
        <v>6.2100000000000002E-2</v>
      </c>
      <c r="P1341" s="22">
        <v>0</v>
      </c>
      <c r="Q1341" s="22">
        <v>0</v>
      </c>
      <c r="R1341" s="22">
        <v>0</v>
      </c>
      <c r="S1341" s="22">
        <v>0</v>
      </c>
      <c r="T1341" s="22">
        <v>0</v>
      </c>
      <c r="U1341" s="22">
        <v>1.09E-2</v>
      </c>
      <c r="V1341" s="22">
        <v>0.65249999999999997</v>
      </c>
      <c r="W1341" s="22">
        <v>0.33649999999999997</v>
      </c>
      <c r="X1341" s="22">
        <v>0</v>
      </c>
      <c r="Y1341" s="22">
        <v>0</v>
      </c>
      <c r="Z1341" s="22">
        <v>0</v>
      </c>
      <c r="AA1341" s="22">
        <v>0</v>
      </c>
      <c r="AB1341" s="22">
        <v>0</v>
      </c>
      <c r="AC1341" s="2">
        <v>69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2">
        <v>0.4</v>
      </c>
      <c r="F1342" s="22">
        <v>0.3</v>
      </c>
      <c r="G1342" s="22">
        <v>0.3</v>
      </c>
      <c r="H1342" s="22">
        <v>0</v>
      </c>
      <c r="I1342" s="22">
        <v>0</v>
      </c>
      <c r="J1342" s="22">
        <v>0</v>
      </c>
      <c r="K1342" s="22">
        <v>0</v>
      </c>
      <c r="L1342" s="22">
        <v>0</v>
      </c>
      <c r="M1342" s="22">
        <v>0.90029999999999999</v>
      </c>
      <c r="N1342" s="22">
        <v>8.6E-3</v>
      </c>
      <c r="O1342" s="22">
        <v>9.0899999999999995E-2</v>
      </c>
      <c r="P1342" s="22">
        <v>0</v>
      </c>
      <c r="Q1342" s="22">
        <v>0</v>
      </c>
      <c r="R1342" s="22">
        <v>0</v>
      </c>
      <c r="S1342" s="22">
        <v>0</v>
      </c>
      <c r="T1342" s="22">
        <v>0</v>
      </c>
      <c r="U1342" s="22">
        <v>1.8600000000000002E-2</v>
      </c>
      <c r="V1342" s="22">
        <v>0.51019999999999999</v>
      </c>
      <c r="W1342" s="22">
        <v>0.47100000000000003</v>
      </c>
      <c r="X1342" s="22">
        <v>0</v>
      </c>
      <c r="Y1342" s="22">
        <v>0</v>
      </c>
      <c r="Z1342" s="22">
        <v>0</v>
      </c>
      <c r="AA1342" s="22">
        <v>0</v>
      </c>
      <c r="AB1342" s="22">
        <v>0</v>
      </c>
      <c r="AC1342" s="2">
        <v>70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2">
        <v>0.35</v>
      </c>
      <c r="F1343" s="22">
        <v>0.25</v>
      </c>
      <c r="G1343" s="22">
        <v>0.4</v>
      </c>
      <c r="H1343" s="22">
        <v>0</v>
      </c>
      <c r="I1343" s="22">
        <v>0</v>
      </c>
      <c r="J1343" s="22">
        <v>0</v>
      </c>
      <c r="K1343" s="22">
        <v>0</v>
      </c>
      <c r="L1343" s="22">
        <v>0</v>
      </c>
      <c r="M1343" s="22">
        <v>0.89370000000000005</v>
      </c>
      <c r="N1343" s="22">
        <v>1.04E-2</v>
      </c>
      <c r="O1343" s="22">
        <v>9.5799999999999996E-2</v>
      </c>
      <c r="P1343" s="22">
        <v>0</v>
      </c>
      <c r="Q1343" s="22">
        <v>0</v>
      </c>
      <c r="R1343" s="22">
        <v>0</v>
      </c>
      <c r="S1343" s="22">
        <v>0</v>
      </c>
      <c r="T1343" s="22">
        <v>0</v>
      </c>
      <c r="U1343" s="22">
        <v>2.63E-2</v>
      </c>
      <c r="V1343" s="22">
        <v>0.3679</v>
      </c>
      <c r="W1343" s="22">
        <v>0.60570000000000002</v>
      </c>
      <c r="X1343" s="22">
        <v>0</v>
      </c>
      <c r="Y1343" s="22">
        <v>0</v>
      </c>
      <c r="Z1343" s="22">
        <v>0</v>
      </c>
      <c r="AA1343" s="22">
        <v>0</v>
      </c>
      <c r="AB1343" s="22">
        <v>0</v>
      </c>
      <c r="AC1343" s="2">
        <v>71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2">
        <v>0.3</v>
      </c>
      <c r="F1344" s="22">
        <v>0.2</v>
      </c>
      <c r="G1344" s="22">
        <v>0.5</v>
      </c>
      <c r="H1344" s="22">
        <v>0</v>
      </c>
      <c r="I1344" s="22">
        <v>0</v>
      </c>
      <c r="J1344" s="22">
        <v>0</v>
      </c>
      <c r="K1344" s="22">
        <v>0</v>
      </c>
      <c r="L1344" s="22">
        <v>0</v>
      </c>
      <c r="M1344" s="22">
        <v>0.87819999999999998</v>
      </c>
      <c r="N1344" s="22">
        <v>1.1299999999999999E-2</v>
      </c>
      <c r="O1344" s="22">
        <v>0.1103</v>
      </c>
      <c r="P1344" s="22">
        <v>0</v>
      </c>
      <c r="Q1344" s="22">
        <v>0</v>
      </c>
      <c r="R1344" s="22">
        <v>0</v>
      </c>
      <c r="S1344" s="22">
        <v>0</v>
      </c>
      <c r="T1344" s="22">
        <v>0</v>
      </c>
      <c r="U1344" s="22">
        <v>4.1900000000000007E-2</v>
      </c>
      <c r="V1344" s="22">
        <v>0.27510000000000001</v>
      </c>
      <c r="W1344" s="22">
        <v>0.68200000000000005</v>
      </c>
      <c r="X1344" s="22">
        <v>0</v>
      </c>
      <c r="Y1344" s="22">
        <v>0</v>
      </c>
      <c r="Z1344" s="22">
        <v>0</v>
      </c>
      <c r="AA1344" s="22">
        <v>0</v>
      </c>
      <c r="AB1344" s="22">
        <v>0</v>
      </c>
      <c r="AC1344" s="2">
        <v>72</v>
      </c>
    </row>
    <row r="1345" spans="1:29" x14ac:dyDescent="0.25">
      <c r="A1345" s="2">
        <v>52</v>
      </c>
      <c r="B1345" s="4" t="s">
        <v>2</v>
      </c>
      <c r="C1345" s="2">
        <v>330</v>
      </c>
      <c r="D1345" s="2">
        <v>1</v>
      </c>
      <c r="E1345" s="22">
        <v>0.5</v>
      </c>
      <c r="F1345" s="22">
        <v>0.4</v>
      </c>
      <c r="G1345" s="22">
        <v>0.1</v>
      </c>
      <c r="H1345" s="22">
        <v>0</v>
      </c>
      <c r="I1345" s="22">
        <v>0</v>
      </c>
      <c r="J1345" s="22">
        <v>0</v>
      </c>
      <c r="K1345" s="22">
        <v>0</v>
      </c>
      <c r="L1345" s="22">
        <v>0</v>
      </c>
      <c r="M1345" s="22">
        <v>0.96360000000000001</v>
      </c>
      <c r="N1345" s="22">
        <v>1.46E-2</v>
      </c>
      <c r="O1345" s="22">
        <v>2.1780000000000001E-2</v>
      </c>
      <c r="P1345" s="22">
        <v>0</v>
      </c>
      <c r="Q1345" s="22">
        <v>0</v>
      </c>
      <c r="R1345" s="22">
        <v>0</v>
      </c>
      <c r="S1345" s="22">
        <v>0</v>
      </c>
      <c r="T1345" s="22">
        <v>0</v>
      </c>
      <c r="U1345" s="22">
        <v>1.15E-2</v>
      </c>
      <c r="V1345" s="22">
        <v>0.80920000000000003</v>
      </c>
      <c r="W1345" s="22">
        <v>0.17920000000000003</v>
      </c>
      <c r="X1345" s="22">
        <v>0</v>
      </c>
      <c r="Y1345" s="22">
        <v>0</v>
      </c>
      <c r="Z1345" s="22">
        <v>0</v>
      </c>
      <c r="AA1345" s="22">
        <v>0</v>
      </c>
      <c r="AB1345" s="22">
        <v>0</v>
      </c>
      <c r="AC1345" s="2">
        <v>73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2">
        <v>0.45</v>
      </c>
      <c r="F1346" s="22">
        <v>0.35</v>
      </c>
      <c r="G1346" s="22">
        <v>0.2</v>
      </c>
      <c r="H1346" s="22">
        <v>0</v>
      </c>
      <c r="I1346" s="22">
        <v>0</v>
      </c>
      <c r="J1346" s="22">
        <v>0</v>
      </c>
      <c r="K1346" s="22">
        <v>0</v>
      </c>
      <c r="L1346" s="22">
        <v>0</v>
      </c>
      <c r="M1346" s="22">
        <v>0.9224</v>
      </c>
      <c r="N1346" s="22">
        <v>1.1699999999999999E-2</v>
      </c>
      <c r="O1346" s="22">
        <v>6.5799999999999997E-2</v>
      </c>
      <c r="P1346" s="22">
        <v>0</v>
      </c>
      <c r="Q1346" s="22">
        <v>0</v>
      </c>
      <c r="R1346" s="22">
        <v>0</v>
      </c>
      <c r="S1346" s="22">
        <v>0</v>
      </c>
      <c r="T1346" s="22">
        <v>0</v>
      </c>
      <c r="U1346" s="22">
        <v>1.7600000000000001E-2</v>
      </c>
      <c r="V1346" s="22">
        <v>0.62979999999999992</v>
      </c>
      <c r="W1346" s="22">
        <v>0.35259999999999997</v>
      </c>
      <c r="X1346" s="22">
        <v>0</v>
      </c>
      <c r="Y1346" s="22">
        <v>0</v>
      </c>
      <c r="Z1346" s="22">
        <v>0</v>
      </c>
      <c r="AA1346" s="22">
        <v>0</v>
      </c>
      <c r="AB1346" s="22">
        <v>0</v>
      </c>
      <c r="AC1346" s="2">
        <v>74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2">
        <v>0.4</v>
      </c>
      <c r="F1347" s="22">
        <v>0.3</v>
      </c>
      <c r="G1347" s="22">
        <v>0.3</v>
      </c>
      <c r="H1347" s="22">
        <v>0</v>
      </c>
      <c r="I1347" s="22">
        <v>0</v>
      </c>
      <c r="J1347" s="22">
        <v>0</v>
      </c>
      <c r="K1347" s="22">
        <v>0</v>
      </c>
      <c r="L1347" s="22">
        <v>0</v>
      </c>
      <c r="M1347" s="22">
        <v>0.91980000000000006</v>
      </c>
      <c r="N1347" s="22">
        <v>1.43E-2</v>
      </c>
      <c r="O1347" s="22">
        <v>6.5799999999999997E-2</v>
      </c>
      <c r="P1347" s="22">
        <v>0</v>
      </c>
      <c r="Q1347" s="22">
        <v>0</v>
      </c>
      <c r="R1347" s="22">
        <v>0</v>
      </c>
      <c r="S1347" s="22">
        <v>0</v>
      </c>
      <c r="T1347" s="22">
        <v>0</v>
      </c>
      <c r="U1347" s="22">
        <v>2.4700000000000003E-2</v>
      </c>
      <c r="V1347" s="22">
        <v>0.50590000000000002</v>
      </c>
      <c r="W1347" s="22">
        <v>0.46929999999999999</v>
      </c>
      <c r="X1347" s="22">
        <v>0</v>
      </c>
      <c r="Y1347" s="22">
        <v>0</v>
      </c>
      <c r="Z1347" s="22">
        <v>0</v>
      </c>
      <c r="AA1347" s="22">
        <v>0</v>
      </c>
      <c r="AB1347" s="22">
        <v>0</v>
      </c>
      <c r="AC1347" s="2">
        <v>75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2">
        <v>0.35</v>
      </c>
      <c r="F1348" s="22">
        <v>0.25</v>
      </c>
      <c r="G1348" s="22">
        <v>0.4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2">
        <v>0.89340000000000008</v>
      </c>
      <c r="N1348" s="22">
        <v>1.55E-2</v>
      </c>
      <c r="O1348" s="22">
        <v>9.11E-2</v>
      </c>
      <c r="P1348" s="22">
        <v>0</v>
      </c>
      <c r="Q1348" s="22">
        <v>0</v>
      </c>
      <c r="R1348" s="22">
        <v>0</v>
      </c>
      <c r="S1348" s="22">
        <v>0</v>
      </c>
      <c r="T1348" s="22">
        <v>0</v>
      </c>
      <c r="U1348" s="22">
        <v>2.9100000000000001E-2</v>
      </c>
      <c r="V1348" s="22">
        <v>0.42270000000000002</v>
      </c>
      <c r="W1348" s="22">
        <v>0.54810000000000003</v>
      </c>
      <c r="X1348" s="22">
        <v>0</v>
      </c>
      <c r="Y1348" s="22">
        <v>0</v>
      </c>
      <c r="Z1348" s="22">
        <v>0</v>
      </c>
      <c r="AA1348" s="22">
        <v>0</v>
      </c>
      <c r="AB1348" s="22">
        <v>0</v>
      </c>
      <c r="AC1348" s="2">
        <v>76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2">
        <v>0.3</v>
      </c>
      <c r="F1349" s="22">
        <v>0.2</v>
      </c>
      <c r="G1349" s="22">
        <v>0.5</v>
      </c>
      <c r="H1349" s="22">
        <v>0</v>
      </c>
      <c r="I1349" s="22">
        <v>0</v>
      </c>
      <c r="J1349" s="22">
        <v>0</v>
      </c>
      <c r="K1349" s="22">
        <v>0</v>
      </c>
      <c r="L1349" s="22">
        <v>0</v>
      </c>
      <c r="M1349" s="22">
        <v>0.86129999999999995</v>
      </c>
      <c r="N1349" s="22">
        <v>1.61E-2</v>
      </c>
      <c r="O1349" s="22">
        <v>0.1225</v>
      </c>
      <c r="P1349" s="22">
        <v>0</v>
      </c>
      <c r="Q1349" s="22">
        <v>0</v>
      </c>
      <c r="R1349" s="22">
        <v>0</v>
      </c>
      <c r="S1349" s="22">
        <v>0</v>
      </c>
      <c r="T1349" s="22">
        <v>0</v>
      </c>
      <c r="U1349" s="22">
        <v>4.9599999999999998E-2</v>
      </c>
      <c r="V1349" s="22">
        <v>0.30149999999999999</v>
      </c>
      <c r="W1349" s="22">
        <v>0.64879999999999993</v>
      </c>
      <c r="X1349" s="22">
        <v>0</v>
      </c>
      <c r="Y1349" s="22">
        <v>0</v>
      </c>
      <c r="Z1349" s="22">
        <v>0</v>
      </c>
      <c r="AA1349" s="22">
        <v>0</v>
      </c>
      <c r="AB1349" s="22">
        <v>0</v>
      </c>
      <c r="AC1349" s="2">
        <v>77</v>
      </c>
    </row>
    <row r="1350" spans="1:29" x14ac:dyDescent="0.25">
      <c r="A1350" s="2">
        <v>53</v>
      </c>
      <c r="B1350" s="2" t="s">
        <v>2</v>
      </c>
      <c r="C1350" s="2" t="s">
        <v>716</v>
      </c>
      <c r="D1350" s="2">
        <v>2</v>
      </c>
      <c r="E1350" s="22" t="s">
        <v>728</v>
      </c>
      <c r="F1350" s="22" t="s">
        <v>486</v>
      </c>
      <c r="G1350" s="22" t="s">
        <v>370</v>
      </c>
      <c r="H1350" s="22">
        <v>0</v>
      </c>
      <c r="I1350" s="22">
        <v>0</v>
      </c>
      <c r="J1350" s="22">
        <v>0</v>
      </c>
      <c r="K1350" s="22">
        <v>0</v>
      </c>
      <c r="L1350" s="22">
        <v>0</v>
      </c>
      <c r="M1350" s="22" t="s">
        <v>729</v>
      </c>
      <c r="N1350" s="22" t="s">
        <v>730</v>
      </c>
      <c r="O1350" s="22" t="s">
        <v>731</v>
      </c>
      <c r="P1350" s="22">
        <v>0</v>
      </c>
      <c r="Q1350" s="22">
        <v>0</v>
      </c>
      <c r="R1350" s="22">
        <v>0</v>
      </c>
      <c r="S1350" s="22">
        <v>0</v>
      </c>
      <c r="T1350" s="22">
        <v>0</v>
      </c>
      <c r="U1350" s="22" t="s">
        <v>732</v>
      </c>
      <c r="V1350" s="22" t="s">
        <v>733</v>
      </c>
      <c r="W1350" s="22" t="s">
        <v>734</v>
      </c>
      <c r="X1350" s="22">
        <v>0</v>
      </c>
      <c r="Y1350" s="22">
        <v>0</v>
      </c>
      <c r="Z1350" s="22">
        <v>0</v>
      </c>
      <c r="AA1350" s="22">
        <v>0</v>
      </c>
      <c r="AB1350" s="22">
        <v>0</v>
      </c>
      <c r="AC1350" s="2">
        <v>78</v>
      </c>
    </row>
    <row r="1351" spans="1:29" x14ac:dyDescent="0.25">
      <c r="A1351" s="2">
        <v>53</v>
      </c>
      <c r="B1351" s="2" t="s">
        <v>2</v>
      </c>
      <c r="C1351" s="2" t="s">
        <v>716</v>
      </c>
      <c r="D1351" s="2">
        <v>2</v>
      </c>
      <c r="E1351" s="22" t="s">
        <v>735</v>
      </c>
      <c r="F1351" s="22" t="s">
        <v>736</v>
      </c>
      <c r="G1351" s="22" t="s">
        <v>664</v>
      </c>
      <c r="H1351" s="22">
        <v>0</v>
      </c>
      <c r="I1351" s="22">
        <v>0</v>
      </c>
      <c r="J1351" s="22">
        <v>0</v>
      </c>
      <c r="K1351" s="22">
        <v>0</v>
      </c>
      <c r="L1351" s="22">
        <v>0</v>
      </c>
      <c r="M1351" s="22" t="s">
        <v>737</v>
      </c>
      <c r="N1351" s="22" t="s">
        <v>738</v>
      </c>
      <c r="O1351" s="22" t="s">
        <v>739</v>
      </c>
      <c r="P1351" s="22">
        <v>0</v>
      </c>
      <c r="Q1351" s="22">
        <v>0</v>
      </c>
      <c r="R1351" s="22">
        <v>0</v>
      </c>
      <c r="S1351" s="22">
        <v>0</v>
      </c>
      <c r="T1351" s="22">
        <v>0</v>
      </c>
      <c r="U1351" s="22" t="s">
        <v>740</v>
      </c>
      <c r="V1351" s="22" t="s">
        <v>741</v>
      </c>
      <c r="W1351" s="22" t="s">
        <v>742</v>
      </c>
      <c r="X1351" s="22">
        <v>0</v>
      </c>
      <c r="Y1351" s="22">
        <v>0</v>
      </c>
      <c r="Z1351" s="22">
        <v>0</v>
      </c>
      <c r="AA1351" s="22">
        <v>0</v>
      </c>
      <c r="AB1351" s="22">
        <v>0</v>
      </c>
      <c r="AC1351" s="2">
        <v>79</v>
      </c>
    </row>
    <row r="1352" spans="1:29" x14ac:dyDescent="0.25">
      <c r="A1352" s="2">
        <v>53</v>
      </c>
      <c r="B1352" s="2" t="s">
        <v>2</v>
      </c>
      <c r="C1352" s="2" t="s">
        <v>716</v>
      </c>
      <c r="D1352" s="2">
        <v>2</v>
      </c>
      <c r="E1352" s="22" t="s">
        <v>43</v>
      </c>
      <c r="F1352" s="22" t="s">
        <v>743</v>
      </c>
      <c r="G1352" s="22" t="s">
        <v>744</v>
      </c>
      <c r="H1352" s="22">
        <v>0</v>
      </c>
      <c r="I1352" s="22">
        <v>0</v>
      </c>
      <c r="J1352" s="22">
        <v>0</v>
      </c>
      <c r="K1352" s="22">
        <v>0</v>
      </c>
      <c r="L1352" s="22">
        <v>0</v>
      </c>
      <c r="M1352" s="22" t="s">
        <v>745</v>
      </c>
      <c r="N1352" s="22" t="s">
        <v>746</v>
      </c>
      <c r="O1352" s="22" t="s">
        <v>747</v>
      </c>
      <c r="P1352" s="22">
        <v>0</v>
      </c>
      <c r="Q1352" s="22">
        <v>0</v>
      </c>
      <c r="R1352" s="22">
        <v>0</v>
      </c>
      <c r="S1352" s="22">
        <v>0</v>
      </c>
      <c r="T1352" s="22">
        <v>0</v>
      </c>
      <c r="U1352" s="22" t="s">
        <v>748</v>
      </c>
      <c r="V1352" s="22" t="s">
        <v>749</v>
      </c>
      <c r="W1352" s="22" t="s">
        <v>750</v>
      </c>
      <c r="X1352" s="22">
        <v>0</v>
      </c>
      <c r="Y1352" s="22">
        <v>0</v>
      </c>
      <c r="Z1352" s="22">
        <v>0</v>
      </c>
      <c r="AA1352" s="22">
        <v>0</v>
      </c>
      <c r="AB1352" s="22">
        <v>0</v>
      </c>
      <c r="AC1352" s="2">
        <v>80</v>
      </c>
    </row>
    <row r="1353" spans="1:29" x14ac:dyDescent="0.25">
      <c r="A1353" s="2">
        <v>53</v>
      </c>
      <c r="B1353" s="2" t="s">
        <v>2</v>
      </c>
      <c r="C1353" s="2" t="s">
        <v>716</v>
      </c>
      <c r="D1353" s="2">
        <v>2</v>
      </c>
      <c r="E1353" s="22" t="s">
        <v>751</v>
      </c>
      <c r="F1353" s="22" t="s">
        <v>752</v>
      </c>
      <c r="G1353" s="22" t="s">
        <v>753</v>
      </c>
      <c r="H1353" s="22">
        <v>0</v>
      </c>
      <c r="I1353" s="22">
        <v>0</v>
      </c>
      <c r="J1353" s="22">
        <v>0</v>
      </c>
      <c r="K1353" s="22">
        <v>0</v>
      </c>
      <c r="L1353" s="22">
        <v>0</v>
      </c>
      <c r="M1353" s="22" t="s">
        <v>754</v>
      </c>
      <c r="N1353" s="22" t="s">
        <v>755</v>
      </c>
      <c r="O1353" s="22" t="s">
        <v>756</v>
      </c>
      <c r="P1353" s="22">
        <v>0</v>
      </c>
      <c r="Q1353" s="22">
        <v>0</v>
      </c>
      <c r="R1353" s="22">
        <v>0</v>
      </c>
      <c r="S1353" s="22">
        <v>0</v>
      </c>
      <c r="T1353" s="22">
        <v>0</v>
      </c>
      <c r="U1353" s="22" t="s">
        <v>757</v>
      </c>
      <c r="V1353" s="22" t="s">
        <v>758</v>
      </c>
      <c r="W1353" s="22" t="s">
        <v>759</v>
      </c>
      <c r="X1353" s="22">
        <v>0</v>
      </c>
      <c r="Y1353" s="22">
        <v>0</v>
      </c>
      <c r="Z1353" s="22">
        <v>0</v>
      </c>
      <c r="AA1353" s="22">
        <v>0</v>
      </c>
      <c r="AB1353" s="22">
        <v>0</v>
      </c>
      <c r="AC1353" s="2">
        <v>81</v>
      </c>
    </row>
    <row r="1354" spans="1:29" x14ac:dyDescent="0.25">
      <c r="A1354" s="2">
        <v>53</v>
      </c>
      <c r="B1354" s="2" t="s">
        <v>2</v>
      </c>
      <c r="C1354" s="2">
        <v>323.14999999999998</v>
      </c>
      <c r="D1354" s="2">
        <v>2</v>
      </c>
      <c r="E1354" s="22" t="s">
        <v>760</v>
      </c>
      <c r="F1354" s="22" t="s">
        <v>761</v>
      </c>
      <c r="G1354" s="22" t="s">
        <v>762</v>
      </c>
      <c r="H1354" s="22">
        <v>0</v>
      </c>
      <c r="I1354" s="22">
        <v>0</v>
      </c>
      <c r="J1354" s="22">
        <v>0</v>
      </c>
      <c r="K1354" s="22">
        <v>0</v>
      </c>
      <c r="L1354" s="22">
        <v>0</v>
      </c>
      <c r="M1354" s="22" t="s">
        <v>763</v>
      </c>
      <c r="N1354" s="22" t="s">
        <v>764</v>
      </c>
      <c r="O1354" s="22" t="s">
        <v>578</v>
      </c>
      <c r="P1354" s="22">
        <v>0</v>
      </c>
      <c r="Q1354" s="22">
        <v>0</v>
      </c>
      <c r="R1354" s="22">
        <v>0</v>
      </c>
      <c r="S1354" s="22">
        <v>0</v>
      </c>
      <c r="T1354" s="22">
        <v>0</v>
      </c>
      <c r="U1354" s="22" t="s">
        <v>765</v>
      </c>
      <c r="V1354" s="22" t="s">
        <v>766</v>
      </c>
      <c r="W1354" s="22" t="s">
        <v>767</v>
      </c>
      <c r="X1354" s="22">
        <v>0</v>
      </c>
      <c r="Y1354" s="22">
        <v>0</v>
      </c>
      <c r="Z1354" s="22">
        <v>0</v>
      </c>
      <c r="AA1354" s="22">
        <v>0</v>
      </c>
      <c r="AB1354" s="22">
        <v>0</v>
      </c>
      <c r="AC1354" s="2">
        <v>82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2" t="s">
        <v>768</v>
      </c>
      <c r="F1355" s="22" t="s">
        <v>769</v>
      </c>
      <c r="G1355" s="22" t="s">
        <v>770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2" t="s">
        <v>771</v>
      </c>
      <c r="N1355" s="22" t="s">
        <v>772</v>
      </c>
      <c r="O1355" s="22" t="s">
        <v>773</v>
      </c>
      <c r="P1355" s="22">
        <v>0</v>
      </c>
      <c r="Q1355" s="22">
        <v>0</v>
      </c>
      <c r="R1355" s="22">
        <v>0</v>
      </c>
      <c r="S1355" s="22">
        <v>0</v>
      </c>
      <c r="T1355" s="22">
        <v>0</v>
      </c>
      <c r="U1355" s="22" t="s">
        <v>774</v>
      </c>
      <c r="V1355" s="22" t="s">
        <v>775</v>
      </c>
      <c r="W1355" s="22" t="s">
        <v>776</v>
      </c>
      <c r="X1355" s="22">
        <v>0</v>
      </c>
      <c r="Y1355" s="22">
        <v>0</v>
      </c>
      <c r="Z1355" s="22">
        <v>0</v>
      </c>
      <c r="AA1355" s="22">
        <v>0</v>
      </c>
      <c r="AB1355" s="22">
        <v>0</v>
      </c>
      <c r="AC1355" s="2">
        <v>83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2" t="s">
        <v>777</v>
      </c>
      <c r="F1356" s="22" t="s">
        <v>778</v>
      </c>
      <c r="G1356" s="22" t="s">
        <v>779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2" t="s">
        <v>780</v>
      </c>
      <c r="N1356" s="22" t="s">
        <v>781</v>
      </c>
      <c r="O1356" s="22" t="s">
        <v>782</v>
      </c>
      <c r="P1356" s="22">
        <v>0</v>
      </c>
      <c r="Q1356" s="22">
        <v>0</v>
      </c>
      <c r="R1356" s="22">
        <v>0</v>
      </c>
      <c r="S1356" s="22">
        <v>0</v>
      </c>
      <c r="T1356" s="22">
        <v>0</v>
      </c>
      <c r="U1356" s="22" t="s">
        <v>783</v>
      </c>
      <c r="V1356" s="22" t="s">
        <v>784</v>
      </c>
      <c r="W1356" s="22" t="s">
        <v>785</v>
      </c>
      <c r="X1356" s="22">
        <v>0</v>
      </c>
      <c r="Y1356" s="22">
        <v>0</v>
      </c>
      <c r="Z1356" s="22">
        <v>0</v>
      </c>
      <c r="AA1356" s="22">
        <v>0</v>
      </c>
      <c r="AB1356" s="22">
        <v>0</v>
      </c>
      <c r="AC1356" s="2">
        <v>84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2" t="s">
        <v>786</v>
      </c>
      <c r="F1357" s="22" t="s">
        <v>96</v>
      </c>
      <c r="G1357" s="22" t="s">
        <v>787</v>
      </c>
      <c r="H1357" s="22">
        <v>0</v>
      </c>
      <c r="I1357" s="22">
        <v>0</v>
      </c>
      <c r="J1357" s="22">
        <v>0</v>
      </c>
      <c r="K1357" s="22">
        <v>0</v>
      </c>
      <c r="L1357" s="22">
        <v>0</v>
      </c>
      <c r="M1357" s="22" t="s">
        <v>788</v>
      </c>
      <c r="N1357" s="22" t="s">
        <v>789</v>
      </c>
      <c r="O1357" s="22" t="s">
        <v>790</v>
      </c>
      <c r="P1357" s="22">
        <v>0</v>
      </c>
      <c r="Q1357" s="22">
        <v>0</v>
      </c>
      <c r="R1357" s="22">
        <v>0</v>
      </c>
      <c r="S1357" s="22">
        <v>0</v>
      </c>
      <c r="T1357" s="22">
        <v>0</v>
      </c>
      <c r="U1357" s="22" t="s">
        <v>101</v>
      </c>
      <c r="V1357" s="22" t="s">
        <v>791</v>
      </c>
      <c r="W1357" s="22" t="s">
        <v>792</v>
      </c>
      <c r="X1357" s="22">
        <v>0</v>
      </c>
      <c r="Y1357" s="22">
        <v>0</v>
      </c>
      <c r="Z1357" s="22">
        <v>0</v>
      </c>
      <c r="AA1357" s="22">
        <v>0</v>
      </c>
      <c r="AB1357" s="22">
        <v>0</v>
      </c>
      <c r="AC1357" s="2">
        <v>85</v>
      </c>
    </row>
    <row r="1358" spans="1:29" x14ac:dyDescent="0.25">
      <c r="A1358" s="2">
        <v>54</v>
      </c>
      <c r="B1358" s="2" t="s">
        <v>2</v>
      </c>
      <c r="C1358" s="2">
        <v>298.14999999999998</v>
      </c>
      <c r="D1358" s="2">
        <v>1</v>
      </c>
      <c r="E1358" s="22" t="s">
        <v>793</v>
      </c>
      <c r="F1358" s="22" t="s">
        <v>794</v>
      </c>
      <c r="G1358" s="22" t="s">
        <v>795</v>
      </c>
      <c r="H1358" s="22">
        <v>0</v>
      </c>
      <c r="I1358" s="22">
        <v>0</v>
      </c>
      <c r="J1358" s="22">
        <v>0</v>
      </c>
      <c r="K1358" s="22">
        <v>0</v>
      </c>
      <c r="L1358" s="22">
        <v>0</v>
      </c>
      <c r="M1358" s="22" t="s">
        <v>796</v>
      </c>
      <c r="N1358" s="22" t="s">
        <v>797</v>
      </c>
      <c r="O1358" s="22" t="s">
        <v>798</v>
      </c>
      <c r="P1358" s="22">
        <v>0</v>
      </c>
      <c r="Q1358" s="22">
        <v>0</v>
      </c>
      <c r="R1358" s="22">
        <v>0</v>
      </c>
      <c r="S1358" s="22">
        <v>0</v>
      </c>
      <c r="T1358" s="22">
        <v>0</v>
      </c>
      <c r="U1358" s="22" t="s">
        <v>799</v>
      </c>
      <c r="V1358" s="22" t="s">
        <v>800</v>
      </c>
      <c r="W1358" s="22" t="s">
        <v>801</v>
      </c>
      <c r="X1358" s="22">
        <v>0</v>
      </c>
      <c r="Y1358" s="22">
        <v>0</v>
      </c>
      <c r="Z1358" s="22">
        <v>0</v>
      </c>
      <c r="AA1358" s="22">
        <v>0</v>
      </c>
      <c r="AB1358" s="22">
        <v>0</v>
      </c>
      <c r="AC1358" s="2">
        <v>86</v>
      </c>
    </row>
    <row r="1359" spans="1:29" x14ac:dyDescent="0.25">
      <c r="A1359" s="2">
        <v>54</v>
      </c>
      <c r="B1359" s="2" t="s">
        <v>2</v>
      </c>
      <c r="C1359" s="2">
        <v>298.14999999999998</v>
      </c>
      <c r="D1359" s="2">
        <v>1</v>
      </c>
      <c r="E1359" s="22" t="s">
        <v>802</v>
      </c>
      <c r="F1359" s="22" t="s">
        <v>803</v>
      </c>
      <c r="G1359" s="22" t="s">
        <v>804</v>
      </c>
      <c r="H1359" s="22">
        <v>0</v>
      </c>
      <c r="I1359" s="22">
        <v>0</v>
      </c>
      <c r="J1359" s="22">
        <v>0</v>
      </c>
      <c r="K1359" s="22">
        <v>0</v>
      </c>
      <c r="L1359" s="22">
        <v>0</v>
      </c>
      <c r="M1359" s="22" t="s">
        <v>805</v>
      </c>
      <c r="N1359" s="22" t="s">
        <v>320</v>
      </c>
      <c r="O1359" s="22" t="s">
        <v>806</v>
      </c>
      <c r="P1359" s="22">
        <v>0</v>
      </c>
      <c r="Q1359" s="22">
        <v>0</v>
      </c>
      <c r="R1359" s="22">
        <v>0</v>
      </c>
      <c r="S1359" s="22">
        <v>0</v>
      </c>
      <c r="T1359" s="22">
        <v>0</v>
      </c>
      <c r="U1359" s="22" t="s">
        <v>807</v>
      </c>
      <c r="V1359" s="22" t="s">
        <v>808</v>
      </c>
      <c r="W1359" s="22" t="s">
        <v>809</v>
      </c>
      <c r="X1359" s="22">
        <v>0</v>
      </c>
      <c r="Y1359" s="22">
        <v>0</v>
      </c>
      <c r="Z1359" s="22">
        <v>0</v>
      </c>
      <c r="AA1359" s="22">
        <v>0</v>
      </c>
      <c r="AB1359" s="22">
        <v>0</v>
      </c>
      <c r="AC1359" s="2">
        <v>87</v>
      </c>
    </row>
    <row r="1360" spans="1:29" x14ac:dyDescent="0.25">
      <c r="A1360" s="2">
        <v>54</v>
      </c>
      <c r="B1360" s="2" t="s">
        <v>2</v>
      </c>
      <c r="C1360" s="2">
        <v>298.14999999999998</v>
      </c>
      <c r="D1360" s="2">
        <v>1</v>
      </c>
      <c r="E1360" s="22" t="s">
        <v>810</v>
      </c>
      <c r="F1360" s="22" t="s">
        <v>793</v>
      </c>
      <c r="G1360" s="22" t="s">
        <v>811</v>
      </c>
      <c r="H1360" s="22">
        <v>0</v>
      </c>
      <c r="I1360" s="22">
        <v>0</v>
      </c>
      <c r="J1360" s="22">
        <v>0</v>
      </c>
      <c r="K1360" s="22">
        <v>0</v>
      </c>
      <c r="L1360" s="22">
        <v>0</v>
      </c>
      <c r="M1360" s="22" t="s">
        <v>812</v>
      </c>
      <c r="N1360" s="22" t="s">
        <v>813</v>
      </c>
      <c r="O1360" s="22" t="s">
        <v>814</v>
      </c>
      <c r="P1360" s="22">
        <v>0</v>
      </c>
      <c r="Q1360" s="22">
        <v>0</v>
      </c>
      <c r="R1360" s="22">
        <v>0</v>
      </c>
      <c r="S1360" s="22">
        <v>0</v>
      </c>
      <c r="T1360" s="22">
        <v>0</v>
      </c>
      <c r="U1360" s="22" t="s">
        <v>815</v>
      </c>
      <c r="V1360" s="22" t="s">
        <v>816</v>
      </c>
      <c r="W1360" s="22" t="s">
        <v>817</v>
      </c>
      <c r="X1360" s="22">
        <v>0</v>
      </c>
      <c r="Y1360" s="22">
        <v>0</v>
      </c>
      <c r="Z1360" s="22">
        <v>0</v>
      </c>
      <c r="AA1360" s="22">
        <v>0</v>
      </c>
      <c r="AB1360" s="22">
        <v>0</v>
      </c>
      <c r="AC1360" s="2">
        <v>88</v>
      </c>
    </row>
    <row r="1361" spans="1:29" x14ac:dyDescent="0.25">
      <c r="A1361" s="2">
        <v>54</v>
      </c>
      <c r="B1361" s="2" t="s">
        <v>2</v>
      </c>
      <c r="C1361" s="2">
        <v>298.14999999999998</v>
      </c>
      <c r="D1361" s="2">
        <v>1</v>
      </c>
      <c r="E1361" s="22" t="s">
        <v>818</v>
      </c>
      <c r="F1361" s="22" t="s">
        <v>819</v>
      </c>
      <c r="G1361" s="22" t="s">
        <v>818</v>
      </c>
      <c r="H1361" s="22">
        <v>0</v>
      </c>
      <c r="I1361" s="22">
        <v>0</v>
      </c>
      <c r="J1361" s="22">
        <v>0</v>
      </c>
      <c r="K1361" s="22">
        <v>0</v>
      </c>
      <c r="L1361" s="22">
        <v>0</v>
      </c>
      <c r="M1361" s="22" t="s">
        <v>820</v>
      </c>
      <c r="N1361" s="22" t="s">
        <v>813</v>
      </c>
      <c r="O1361" s="22" t="s">
        <v>821</v>
      </c>
      <c r="P1361" s="22">
        <v>0</v>
      </c>
      <c r="Q1361" s="22">
        <v>0</v>
      </c>
      <c r="R1361" s="22">
        <v>0</v>
      </c>
      <c r="S1361" s="22">
        <v>0</v>
      </c>
      <c r="T1361" s="22">
        <v>0</v>
      </c>
      <c r="U1361" s="22" t="s">
        <v>822</v>
      </c>
      <c r="V1361" s="22" t="s">
        <v>823</v>
      </c>
      <c r="W1361" s="22" t="s">
        <v>824</v>
      </c>
      <c r="X1361" s="22">
        <v>0</v>
      </c>
      <c r="Y1361" s="22">
        <v>0</v>
      </c>
      <c r="Z1361" s="22">
        <v>0</v>
      </c>
      <c r="AA1361" s="22">
        <v>0</v>
      </c>
      <c r="AB1361" s="22">
        <v>0</v>
      </c>
      <c r="AC1361" s="2">
        <v>89</v>
      </c>
    </row>
    <row r="1362" spans="1:29" x14ac:dyDescent="0.25">
      <c r="A1362" s="2">
        <v>54</v>
      </c>
      <c r="B1362" s="2" t="s">
        <v>2</v>
      </c>
      <c r="C1362" s="2">
        <v>298.14999999999998</v>
      </c>
      <c r="D1362" s="2">
        <v>1</v>
      </c>
      <c r="E1362" s="22" t="s">
        <v>802</v>
      </c>
      <c r="F1362" s="22" t="s">
        <v>825</v>
      </c>
      <c r="G1362" s="22" t="s">
        <v>826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2" t="s">
        <v>827</v>
      </c>
      <c r="N1362" s="22" t="s">
        <v>828</v>
      </c>
      <c r="O1362" s="22" t="s">
        <v>829</v>
      </c>
      <c r="P1362" s="22">
        <v>0</v>
      </c>
      <c r="Q1362" s="22">
        <v>0</v>
      </c>
      <c r="R1362" s="22">
        <v>0</v>
      </c>
      <c r="S1362" s="22">
        <v>0</v>
      </c>
      <c r="T1362" s="22">
        <v>0</v>
      </c>
      <c r="U1362" s="22" t="s">
        <v>830</v>
      </c>
      <c r="V1362" s="22" t="s">
        <v>831</v>
      </c>
      <c r="W1362" s="22" t="s">
        <v>832</v>
      </c>
      <c r="X1362" s="22">
        <v>0</v>
      </c>
      <c r="Y1362" s="22">
        <v>0</v>
      </c>
      <c r="Z1362" s="22">
        <v>0</v>
      </c>
      <c r="AA1362" s="22">
        <v>0</v>
      </c>
      <c r="AB1362" s="22">
        <v>0</v>
      </c>
      <c r="AC1362" s="2">
        <v>90</v>
      </c>
    </row>
    <row r="1363" spans="1:29" x14ac:dyDescent="0.25">
      <c r="A1363" s="2">
        <v>54</v>
      </c>
      <c r="B1363" s="2" t="s">
        <v>2</v>
      </c>
      <c r="C1363" s="2">
        <v>298.14999999999998</v>
      </c>
      <c r="D1363" s="2">
        <v>1</v>
      </c>
      <c r="E1363" s="22" t="s">
        <v>85</v>
      </c>
      <c r="F1363" s="22" t="s">
        <v>833</v>
      </c>
      <c r="G1363" s="22" t="s">
        <v>794</v>
      </c>
      <c r="H1363" s="22">
        <v>0</v>
      </c>
      <c r="I1363" s="22">
        <v>0</v>
      </c>
      <c r="J1363" s="22">
        <v>0</v>
      </c>
      <c r="K1363" s="22">
        <v>0</v>
      </c>
      <c r="L1363" s="22">
        <v>0</v>
      </c>
      <c r="M1363" s="22" t="s">
        <v>834</v>
      </c>
      <c r="N1363" s="22" t="s">
        <v>443</v>
      </c>
      <c r="O1363" s="22" t="s">
        <v>835</v>
      </c>
      <c r="P1363" s="22">
        <v>0</v>
      </c>
      <c r="Q1363" s="22">
        <v>0</v>
      </c>
      <c r="R1363" s="22">
        <v>0</v>
      </c>
      <c r="S1363" s="22">
        <v>0</v>
      </c>
      <c r="T1363" s="22" t="s">
        <v>843</v>
      </c>
      <c r="U1363" s="22" t="s">
        <v>836</v>
      </c>
      <c r="V1363" s="22" t="s">
        <v>837</v>
      </c>
      <c r="W1363" s="22" t="s">
        <v>838</v>
      </c>
      <c r="X1363" s="22">
        <v>0</v>
      </c>
      <c r="Y1363" s="22">
        <v>0</v>
      </c>
      <c r="Z1363" s="22">
        <v>0</v>
      </c>
      <c r="AA1363" s="22">
        <v>0</v>
      </c>
      <c r="AB1363" s="22">
        <v>0</v>
      </c>
      <c r="AC1363" s="2">
        <v>91</v>
      </c>
    </row>
    <row r="1364" spans="1:29" x14ac:dyDescent="0.25">
      <c r="A1364" s="2">
        <v>54</v>
      </c>
      <c r="B1364" s="2" t="s">
        <v>2</v>
      </c>
      <c r="C1364" s="2">
        <v>298.14999999999998</v>
      </c>
      <c r="D1364" s="2">
        <v>1</v>
      </c>
      <c r="E1364" s="22" t="s">
        <v>793</v>
      </c>
      <c r="F1364" s="22" t="s">
        <v>840</v>
      </c>
      <c r="G1364" s="22" t="s">
        <v>841</v>
      </c>
      <c r="H1364" s="22">
        <v>0</v>
      </c>
      <c r="I1364" s="22">
        <v>0</v>
      </c>
      <c r="J1364" s="22">
        <v>0</v>
      </c>
      <c r="K1364" s="22">
        <v>0</v>
      </c>
      <c r="L1364" s="22" t="s">
        <v>839</v>
      </c>
      <c r="M1364" s="22" t="s">
        <v>842</v>
      </c>
      <c r="N1364" s="22" t="s">
        <v>844</v>
      </c>
      <c r="O1364" s="22" t="s">
        <v>845</v>
      </c>
      <c r="P1364" s="22">
        <v>0</v>
      </c>
      <c r="Q1364" s="22">
        <v>0</v>
      </c>
      <c r="R1364" s="22">
        <v>0</v>
      </c>
      <c r="S1364" s="22">
        <v>0</v>
      </c>
      <c r="T1364" s="22" t="s">
        <v>119</v>
      </c>
      <c r="U1364" s="22" t="s">
        <v>846</v>
      </c>
      <c r="V1364" s="22" t="s">
        <v>848</v>
      </c>
      <c r="W1364" s="22" t="s">
        <v>849</v>
      </c>
      <c r="X1364" s="22">
        <v>0</v>
      </c>
      <c r="Y1364" s="22">
        <v>0</v>
      </c>
      <c r="Z1364" s="22">
        <v>0</v>
      </c>
      <c r="AA1364" s="22">
        <v>0</v>
      </c>
      <c r="AB1364" s="22" t="s">
        <v>847</v>
      </c>
      <c r="AC1364" s="2">
        <v>92</v>
      </c>
    </row>
    <row r="1365" spans="1:29" x14ac:dyDescent="0.25">
      <c r="A1365" s="2">
        <v>54</v>
      </c>
      <c r="B1365" s="2" t="s">
        <v>2</v>
      </c>
      <c r="C1365" s="2">
        <v>298.14999999999998</v>
      </c>
      <c r="D1365" s="2">
        <v>1</v>
      </c>
      <c r="E1365" s="22" t="s">
        <v>850</v>
      </c>
      <c r="F1365" s="22" t="s">
        <v>852</v>
      </c>
      <c r="G1365" s="22" t="s">
        <v>853</v>
      </c>
      <c r="H1365" s="22">
        <v>0</v>
      </c>
      <c r="I1365" s="22">
        <v>0</v>
      </c>
      <c r="J1365" s="22">
        <v>0</v>
      </c>
      <c r="K1365" s="22">
        <v>0</v>
      </c>
      <c r="L1365" s="22" t="s">
        <v>851</v>
      </c>
      <c r="M1365" s="22" t="s">
        <v>161</v>
      </c>
      <c r="N1365" s="22" t="s">
        <v>533</v>
      </c>
      <c r="O1365" s="22" t="s">
        <v>854</v>
      </c>
      <c r="P1365" s="22">
        <v>0</v>
      </c>
      <c r="Q1365" s="22">
        <v>0</v>
      </c>
      <c r="R1365" s="22">
        <v>0</v>
      </c>
      <c r="S1365" s="22">
        <v>0</v>
      </c>
      <c r="T1365" s="22" t="s">
        <v>844</v>
      </c>
      <c r="U1365" s="22" t="s">
        <v>855</v>
      </c>
      <c r="V1365" s="22" t="s">
        <v>857</v>
      </c>
      <c r="W1365" s="22" t="s">
        <v>858</v>
      </c>
      <c r="X1365" s="22">
        <v>0</v>
      </c>
      <c r="Y1365" s="22">
        <v>0</v>
      </c>
      <c r="Z1365" s="22">
        <v>0</v>
      </c>
      <c r="AA1365" s="22">
        <v>0</v>
      </c>
      <c r="AB1365" s="22" t="s">
        <v>856</v>
      </c>
      <c r="AC1365" s="2">
        <v>93</v>
      </c>
    </row>
    <row r="1366" spans="1:29" x14ac:dyDescent="0.25">
      <c r="A1366" s="2">
        <v>54</v>
      </c>
      <c r="B1366" s="2" t="s">
        <v>2</v>
      </c>
      <c r="C1366" s="2">
        <v>298.14999999999998</v>
      </c>
      <c r="D1366" s="2">
        <v>1</v>
      </c>
      <c r="E1366" s="22" t="s">
        <v>859</v>
      </c>
      <c r="F1366" s="22" t="s">
        <v>861</v>
      </c>
      <c r="G1366" s="22" t="s">
        <v>862</v>
      </c>
      <c r="H1366" s="22">
        <v>0</v>
      </c>
      <c r="I1366" s="22">
        <v>0</v>
      </c>
      <c r="J1366" s="22">
        <v>0</v>
      </c>
      <c r="K1366" s="22">
        <v>0</v>
      </c>
      <c r="L1366" s="22" t="s">
        <v>860</v>
      </c>
      <c r="M1366" s="22" t="s">
        <v>863</v>
      </c>
      <c r="N1366" s="22" t="s">
        <v>518</v>
      </c>
      <c r="O1366" s="22" t="s">
        <v>864</v>
      </c>
      <c r="P1366" s="22">
        <v>0</v>
      </c>
      <c r="Q1366" s="22">
        <v>0</v>
      </c>
      <c r="R1366" s="22">
        <v>0</v>
      </c>
      <c r="S1366" s="22">
        <v>0</v>
      </c>
      <c r="T1366" s="22" t="s">
        <v>518</v>
      </c>
      <c r="U1366" s="22" t="s">
        <v>865</v>
      </c>
      <c r="V1366" s="22" t="s">
        <v>867</v>
      </c>
      <c r="W1366" s="22" t="s">
        <v>868</v>
      </c>
      <c r="X1366" s="22">
        <v>0</v>
      </c>
      <c r="Y1366" s="22">
        <v>0</v>
      </c>
      <c r="Z1366" s="22">
        <v>0</v>
      </c>
      <c r="AA1366" s="22">
        <v>0</v>
      </c>
      <c r="AB1366" s="22" t="s">
        <v>866</v>
      </c>
      <c r="AC1366" s="2">
        <v>94</v>
      </c>
    </row>
    <row r="1367" spans="1:29" x14ac:dyDescent="0.25">
      <c r="A1367" s="2">
        <v>54</v>
      </c>
      <c r="B1367" s="2" t="s">
        <v>2</v>
      </c>
      <c r="C1367" s="2">
        <v>298.14999999999998</v>
      </c>
      <c r="D1367" s="2">
        <v>1</v>
      </c>
      <c r="E1367" s="22" t="s">
        <v>793</v>
      </c>
      <c r="F1367" s="22" t="s">
        <v>870</v>
      </c>
      <c r="G1367" s="22" t="s">
        <v>802</v>
      </c>
      <c r="H1367" s="22">
        <v>0</v>
      </c>
      <c r="I1367" s="22">
        <v>0</v>
      </c>
      <c r="J1367" s="22">
        <v>0</v>
      </c>
      <c r="K1367" s="22">
        <v>0</v>
      </c>
      <c r="L1367" s="22" t="s">
        <v>869</v>
      </c>
      <c r="M1367" s="22" t="s">
        <v>871</v>
      </c>
      <c r="N1367" s="22" t="s">
        <v>872</v>
      </c>
      <c r="O1367" s="22" t="s">
        <v>873</v>
      </c>
      <c r="P1367" s="22">
        <v>0</v>
      </c>
      <c r="Q1367" s="22">
        <v>0</v>
      </c>
      <c r="R1367" s="22">
        <v>0</v>
      </c>
      <c r="S1367" s="22">
        <v>0</v>
      </c>
      <c r="T1367" s="22" t="s">
        <v>492</v>
      </c>
      <c r="U1367" s="22" t="s">
        <v>874</v>
      </c>
      <c r="V1367" s="22" t="s">
        <v>876</v>
      </c>
      <c r="W1367" s="22" t="s">
        <v>877</v>
      </c>
      <c r="X1367" s="22">
        <v>0</v>
      </c>
      <c r="Y1367" s="22">
        <v>0</v>
      </c>
      <c r="Z1367" s="22">
        <v>0</v>
      </c>
      <c r="AA1367" s="22">
        <v>0</v>
      </c>
      <c r="AB1367" s="22" t="s">
        <v>875</v>
      </c>
      <c r="AC1367" s="2">
        <v>95</v>
      </c>
    </row>
    <row r="1368" spans="1:29" x14ac:dyDescent="0.25">
      <c r="A1368" s="2">
        <v>54</v>
      </c>
      <c r="B1368" s="2" t="s">
        <v>2</v>
      </c>
      <c r="C1368" s="2">
        <v>298.14999999999998</v>
      </c>
      <c r="D1368" s="2">
        <v>1</v>
      </c>
      <c r="E1368" s="22" t="s">
        <v>54</v>
      </c>
      <c r="F1368" s="22" t="s">
        <v>69</v>
      </c>
      <c r="G1368" s="22" t="s">
        <v>879</v>
      </c>
      <c r="H1368" s="22">
        <v>0</v>
      </c>
      <c r="I1368" s="22">
        <v>0</v>
      </c>
      <c r="J1368" s="22">
        <v>0</v>
      </c>
      <c r="K1368" s="22">
        <v>0</v>
      </c>
      <c r="L1368" s="22" t="s">
        <v>878</v>
      </c>
      <c r="M1368" s="22" t="s">
        <v>449</v>
      </c>
      <c r="N1368" s="22" t="s">
        <v>880</v>
      </c>
      <c r="O1368" s="22" t="s">
        <v>881</v>
      </c>
      <c r="P1368" s="22">
        <v>0</v>
      </c>
      <c r="Q1368" s="22">
        <v>0</v>
      </c>
      <c r="R1368" s="22">
        <v>0</v>
      </c>
      <c r="S1368" s="22">
        <v>0</v>
      </c>
      <c r="T1368" s="22" t="s">
        <v>477</v>
      </c>
      <c r="U1368" s="22" t="s">
        <v>120</v>
      </c>
      <c r="V1368" s="22" t="s">
        <v>883</v>
      </c>
      <c r="W1368" s="22" t="s">
        <v>884</v>
      </c>
      <c r="X1368" s="22">
        <v>0</v>
      </c>
      <c r="Y1368" s="22">
        <v>0</v>
      </c>
      <c r="Z1368" s="22">
        <v>0</v>
      </c>
      <c r="AA1368" s="22">
        <v>0</v>
      </c>
      <c r="AB1368" s="22" t="s">
        <v>882</v>
      </c>
      <c r="AC1368" s="2">
        <v>96</v>
      </c>
    </row>
    <row r="1369" spans="1:29" x14ac:dyDescent="0.25">
      <c r="A1369" s="2">
        <v>54</v>
      </c>
      <c r="B1369" s="2" t="s">
        <v>2</v>
      </c>
      <c r="C1369" s="2">
        <v>298.14999999999998</v>
      </c>
      <c r="D1369" s="2">
        <v>1</v>
      </c>
      <c r="E1369" s="22" t="s">
        <v>85</v>
      </c>
      <c r="F1369" s="22" t="s">
        <v>885</v>
      </c>
      <c r="G1369" s="22" t="s">
        <v>794</v>
      </c>
      <c r="H1369" s="22">
        <v>0</v>
      </c>
      <c r="I1369" s="22">
        <v>0</v>
      </c>
      <c r="J1369" s="22">
        <v>0</v>
      </c>
      <c r="K1369" s="22">
        <v>0</v>
      </c>
      <c r="L1369" s="22" t="s">
        <v>439</v>
      </c>
      <c r="M1369" s="22" t="s">
        <v>886</v>
      </c>
      <c r="N1369" s="22" t="s">
        <v>458</v>
      </c>
      <c r="O1369" s="22" t="s">
        <v>330</v>
      </c>
      <c r="P1369" s="22">
        <v>0</v>
      </c>
      <c r="Q1369" s="22">
        <v>0</v>
      </c>
      <c r="R1369" s="22">
        <v>0</v>
      </c>
      <c r="S1369" s="22">
        <v>0</v>
      </c>
      <c r="T1369" s="22" t="s">
        <v>895</v>
      </c>
      <c r="U1369" s="22" t="s">
        <v>887</v>
      </c>
      <c r="V1369" s="22" t="s">
        <v>889</v>
      </c>
      <c r="W1369" s="22" t="s">
        <v>890</v>
      </c>
      <c r="X1369" s="22">
        <v>0</v>
      </c>
      <c r="Y1369" s="22">
        <v>0</v>
      </c>
      <c r="Z1369" s="22">
        <v>0</v>
      </c>
      <c r="AA1369" s="22">
        <v>0</v>
      </c>
      <c r="AB1369" s="22" t="s">
        <v>888</v>
      </c>
      <c r="AC1369" s="2">
        <v>97</v>
      </c>
    </row>
    <row r="1370" spans="1:29" x14ac:dyDescent="0.25">
      <c r="A1370" s="2">
        <v>54</v>
      </c>
      <c r="B1370" s="2" t="s">
        <v>2</v>
      </c>
      <c r="C1370" s="2">
        <v>298.14999999999998</v>
      </c>
      <c r="D1370" s="2">
        <v>1</v>
      </c>
      <c r="E1370" s="22" t="s">
        <v>818</v>
      </c>
      <c r="F1370" s="22" t="s">
        <v>892</v>
      </c>
      <c r="G1370" s="22" t="s">
        <v>893</v>
      </c>
      <c r="H1370" s="22">
        <v>0</v>
      </c>
      <c r="I1370" s="22">
        <v>0</v>
      </c>
      <c r="J1370" s="22">
        <v>0</v>
      </c>
      <c r="K1370" s="22">
        <v>0</v>
      </c>
      <c r="L1370" s="22" t="s">
        <v>891</v>
      </c>
      <c r="M1370" s="22" t="s">
        <v>894</v>
      </c>
      <c r="N1370" s="22" t="s">
        <v>797</v>
      </c>
      <c r="O1370" s="22" t="s">
        <v>896</v>
      </c>
      <c r="P1370" s="22">
        <v>0</v>
      </c>
      <c r="Q1370" s="22">
        <v>0</v>
      </c>
      <c r="R1370" s="22">
        <v>0</v>
      </c>
      <c r="S1370" s="22">
        <v>0</v>
      </c>
      <c r="T1370" s="22" t="s">
        <v>895</v>
      </c>
      <c r="U1370" s="22" t="s">
        <v>111</v>
      </c>
      <c r="V1370" s="22" t="s">
        <v>898</v>
      </c>
      <c r="W1370" s="22" t="s">
        <v>899</v>
      </c>
      <c r="X1370" s="22">
        <v>0</v>
      </c>
      <c r="Y1370" s="22">
        <v>0</v>
      </c>
      <c r="Z1370" s="22">
        <v>0</v>
      </c>
      <c r="AA1370" s="22">
        <v>0</v>
      </c>
      <c r="AB1370" s="22" t="s">
        <v>897</v>
      </c>
      <c r="AC1370" s="2">
        <v>98</v>
      </c>
    </row>
    <row r="1371" spans="1:29" x14ac:dyDescent="0.25">
      <c r="A1371" s="2">
        <v>54</v>
      </c>
      <c r="B1371" s="2" t="s">
        <v>2</v>
      </c>
      <c r="C1371" s="2">
        <v>298.14999999999998</v>
      </c>
      <c r="D1371" s="2">
        <v>1</v>
      </c>
      <c r="E1371" s="22" t="s">
        <v>900</v>
      </c>
      <c r="F1371" s="22" t="s">
        <v>198</v>
      </c>
      <c r="G1371" s="22" t="s">
        <v>901</v>
      </c>
      <c r="H1371" s="22">
        <v>0</v>
      </c>
      <c r="I1371" s="22">
        <v>0</v>
      </c>
      <c r="J1371" s="22">
        <v>0</v>
      </c>
      <c r="K1371" s="22">
        <v>0</v>
      </c>
      <c r="L1371" s="22" t="s">
        <v>232</v>
      </c>
      <c r="M1371" s="22" t="s">
        <v>902</v>
      </c>
      <c r="N1371" s="22" t="s">
        <v>887</v>
      </c>
      <c r="O1371" s="22" t="s">
        <v>903</v>
      </c>
      <c r="P1371" s="22">
        <v>0</v>
      </c>
      <c r="Q1371" s="22">
        <v>0</v>
      </c>
      <c r="R1371" s="22">
        <v>0</v>
      </c>
      <c r="S1371" s="22">
        <v>0</v>
      </c>
      <c r="T1371" s="22" t="s">
        <v>813</v>
      </c>
      <c r="U1371" s="22" t="s">
        <v>904</v>
      </c>
      <c r="V1371" s="22" t="s">
        <v>905</v>
      </c>
      <c r="W1371" s="22" t="s">
        <v>906</v>
      </c>
      <c r="X1371" s="22">
        <v>0</v>
      </c>
      <c r="Y1371" s="22">
        <v>0</v>
      </c>
      <c r="Z1371" s="22">
        <v>0</v>
      </c>
      <c r="AA1371" s="22">
        <v>0</v>
      </c>
      <c r="AB1371" s="22" t="s">
        <v>174</v>
      </c>
      <c r="AC1371" s="2">
        <v>99</v>
      </c>
    </row>
    <row r="1372" spans="1:29" x14ac:dyDescent="0.25">
      <c r="A1372" s="2">
        <v>54</v>
      </c>
      <c r="B1372" s="2" t="s">
        <v>2</v>
      </c>
      <c r="C1372" s="2">
        <v>298.14999999999998</v>
      </c>
      <c r="D1372" s="2">
        <v>1</v>
      </c>
      <c r="E1372" s="22" t="s">
        <v>907</v>
      </c>
      <c r="F1372" s="22" t="s">
        <v>909</v>
      </c>
      <c r="G1372" s="22" t="s">
        <v>885</v>
      </c>
      <c r="H1372" s="22">
        <v>0</v>
      </c>
      <c r="I1372" s="22">
        <v>0</v>
      </c>
      <c r="J1372" s="22">
        <v>0</v>
      </c>
      <c r="K1372" s="22">
        <v>0</v>
      </c>
      <c r="L1372" s="22" t="s">
        <v>908</v>
      </c>
      <c r="M1372" s="22" t="s">
        <v>910</v>
      </c>
      <c r="N1372" s="22" t="s">
        <v>912</v>
      </c>
      <c r="O1372" s="22" t="s">
        <v>913</v>
      </c>
      <c r="P1372" s="22">
        <v>0</v>
      </c>
      <c r="Q1372" s="22">
        <v>0</v>
      </c>
      <c r="R1372" s="22">
        <v>0</v>
      </c>
      <c r="S1372" s="22">
        <v>0</v>
      </c>
      <c r="T1372" s="22" t="s">
        <v>911</v>
      </c>
      <c r="U1372" s="22" t="s">
        <v>757</v>
      </c>
      <c r="V1372" s="22" t="s">
        <v>915</v>
      </c>
      <c r="W1372" s="22" t="s">
        <v>916</v>
      </c>
      <c r="X1372" s="22">
        <v>0</v>
      </c>
      <c r="Y1372" s="22">
        <v>0</v>
      </c>
      <c r="Z1372" s="22">
        <v>0</v>
      </c>
      <c r="AA1372" s="22">
        <v>0</v>
      </c>
      <c r="AB1372" s="22" t="s">
        <v>914</v>
      </c>
      <c r="AC1372" s="2">
        <v>100</v>
      </c>
    </row>
    <row r="1373" spans="1:29" x14ac:dyDescent="0.25">
      <c r="A1373" s="2">
        <v>54</v>
      </c>
      <c r="B1373" s="2" t="s">
        <v>2</v>
      </c>
      <c r="C1373" s="2">
        <v>298.14999999999998</v>
      </c>
      <c r="D1373" s="2">
        <v>1</v>
      </c>
      <c r="E1373" s="22" t="s">
        <v>85</v>
      </c>
      <c r="F1373" s="22" t="s">
        <v>918</v>
      </c>
      <c r="G1373" s="22" t="s">
        <v>85</v>
      </c>
      <c r="H1373" s="22">
        <v>0</v>
      </c>
      <c r="I1373" s="22">
        <v>0</v>
      </c>
      <c r="J1373" s="22">
        <v>0</v>
      </c>
      <c r="K1373" s="22">
        <v>0</v>
      </c>
      <c r="L1373" s="22" t="s">
        <v>917</v>
      </c>
      <c r="M1373" s="22" t="s">
        <v>919</v>
      </c>
      <c r="N1373" s="22" t="s">
        <v>920</v>
      </c>
      <c r="O1373" s="22" t="s">
        <v>921</v>
      </c>
      <c r="P1373" s="22">
        <v>0</v>
      </c>
      <c r="Q1373" s="22">
        <v>0</v>
      </c>
      <c r="R1373" s="22">
        <v>0</v>
      </c>
      <c r="S1373" s="22">
        <v>0</v>
      </c>
      <c r="T1373" s="22" t="s">
        <v>887</v>
      </c>
      <c r="U1373" s="22" t="s">
        <v>380</v>
      </c>
      <c r="V1373" s="22" t="s">
        <v>923</v>
      </c>
      <c r="W1373" s="22" t="s">
        <v>924</v>
      </c>
      <c r="X1373" s="22">
        <v>0</v>
      </c>
      <c r="Y1373" s="22">
        <v>0</v>
      </c>
      <c r="Z1373" s="22">
        <v>0</v>
      </c>
      <c r="AA1373" s="22">
        <v>0</v>
      </c>
      <c r="AB1373" s="22" t="s">
        <v>922</v>
      </c>
      <c r="AC1373" s="2">
        <v>101</v>
      </c>
    </row>
    <row r="1374" spans="1:29" x14ac:dyDescent="0.25">
      <c r="A1374" s="2">
        <v>54</v>
      </c>
      <c r="B1374" s="2" t="s">
        <v>2</v>
      </c>
      <c r="C1374" s="2">
        <v>298.14999999999998</v>
      </c>
      <c r="D1374" s="2">
        <v>1</v>
      </c>
      <c r="E1374" s="22" t="s">
        <v>925</v>
      </c>
      <c r="F1374" s="22" t="s">
        <v>832</v>
      </c>
      <c r="G1374" s="22" t="s">
        <v>927</v>
      </c>
      <c r="H1374" s="22">
        <v>0</v>
      </c>
      <c r="I1374" s="22">
        <v>0</v>
      </c>
      <c r="J1374" s="22">
        <v>0</v>
      </c>
      <c r="K1374" s="22">
        <v>0</v>
      </c>
      <c r="L1374" s="22" t="s">
        <v>926</v>
      </c>
      <c r="M1374" s="22" t="s">
        <v>928</v>
      </c>
      <c r="N1374" s="22" t="s">
        <v>930</v>
      </c>
      <c r="O1374" s="22" t="s">
        <v>931</v>
      </c>
      <c r="P1374" s="22">
        <v>0</v>
      </c>
      <c r="Q1374" s="22">
        <v>0</v>
      </c>
      <c r="R1374" s="22">
        <v>0</v>
      </c>
      <c r="S1374" s="22">
        <v>0</v>
      </c>
      <c r="T1374" s="22" t="s">
        <v>929</v>
      </c>
      <c r="U1374" s="22" t="s">
        <v>932</v>
      </c>
      <c r="V1374" s="22" t="s">
        <v>934</v>
      </c>
      <c r="W1374" s="22" t="s">
        <v>935</v>
      </c>
      <c r="X1374" s="22">
        <v>0</v>
      </c>
      <c r="Y1374" s="22">
        <v>0</v>
      </c>
      <c r="Z1374" s="22">
        <v>0</v>
      </c>
      <c r="AA1374" s="22">
        <v>0</v>
      </c>
      <c r="AB1374" s="22" t="s">
        <v>933</v>
      </c>
      <c r="AC1374" s="2">
        <v>102</v>
      </c>
    </row>
    <row r="1375" spans="1:29" x14ac:dyDescent="0.25">
      <c r="A1375" s="2">
        <v>54</v>
      </c>
      <c r="B1375" s="2" t="s">
        <v>2</v>
      </c>
      <c r="C1375" s="2">
        <v>298.14999999999998</v>
      </c>
      <c r="D1375" s="2">
        <v>1</v>
      </c>
      <c r="E1375" s="22" t="s">
        <v>358</v>
      </c>
      <c r="F1375" s="22" t="s">
        <v>937</v>
      </c>
      <c r="G1375" s="22" t="s">
        <v>794</v>
      </c>
      <c r="H1375" s="22">
        <v>0</v>
      </c>
      <c r="I1375" s="22">
        <v>0</v>
      </c>
      <c r="J1375" s="22">
        <v>0</v>
      </c>
      <c r="K1375" s="22">
        <v>0</v>
      </c>
      <c r="L1375" s="22" t="s">
        <v>936</v>
      </c>
      <c r="M1375" s="22" t="s">
        <v>938</v>
      </c>
      <c r="N1375" s="22" t="s">
        <v>120</v>
      </c>
      <c r="O1375" s="22" t="s">
        <v>468</v>
      </c>
      <c r="P1375" s="22">
        <v>0</v>
      </c>
      <c r="Q1375" s="22">
        <v>0</v>
      </c>
      <c r="R1375" s="22">
        <v>0</v>
      </c>
      <c r="S1375" s="22">
        <v>0</v>
      </c>
      <c r="T1375" s="22" t="s">
        <v>939</v>
      </c>
      <c r="U1375" s="22" t="s">
        <v>312</v>
      </c>
      <c r="V1375" s="22" t="s">
        <v>941</v>
      </c>
      <c r="W1375" s="22" t="s">
        <v>942</v>
      </c>
      <c r="X1375" s="22">
        <v>0</v>
      </c>
      <c r="Y1375" s="22">
        <v>0</v>
      </c>
      <c r="Z1375" s="22">
        <v>0</v>
      </c>
      <c r="AA1375" s="22">
        <v>0</v>
      </c>
      <c r="AB1375" s="22" t="s">
        <v>940</v>
      </c>
      <c r="AC1375" s="2">
        <v>103</v>
      </c>
    </row>
    <row r="1376" spans="1:29" x14ac:dyDescent="0.25">
      <c r="A1376" s="2">
        <v>54</v>
      </c>
      <c r="B1376" s="2" t="s">
        <v>2</v>
      </c>
      <c r="C1376" s="2">
        <v>298.14999999999998</v>
      </c>
      <c r="D1376" s="2">
        <v>1</v>
      </c>
      <c r="E1376" s="22" t="s">
        <v>85</v>
      </c>
      <c r="F1376" s="22" t="s">
        <v>378</v>
      </c>
      <c r="G1376" s="22" t="s">
        <v>833</v>
      </c>
      <c r="H1376" s="22">
        <v>0</v>
      </c>
      <c r="I1376" s="22">
        <v>0</v>
      </c>
      <c r="J1376" s="22">
        <v>0</v>
      </c>
      <c r="K1376" s="22">
        <v>0</v>
      </c>
      <c r="L1376" s="22" t="s">
        <v>943</v>
      </c>
      <c r="M1376" s="22" t="s">
        <v>944</v>
      </c>
      <c r="N1376" s="22" t="s">
        <v>450</v>
      </c>
      <c r="O1376" s="22" t="s">
        <v>945</v>
      </c>
      <c r="P1376" s="22">
        <v>0</v>
      </c>
      <c r="Q1376" s="22">
        <v>0</v>
      </c>
      <c r="R1376" s="22">
        <v>0</v>
      </c>
      <c r="S1376" s="22">
        <v>0</v>
      </c>
      <c r="T1376" s="22" t="s">
        <v>872</v>
      </c>
      <c r="U1376" s="22" t="s">
        <v>946</v>
      </c>
      <c r="V1376" s="22" t="s">
        <v>948</v>
      </c>
      <c r="W1376" s="22" t="s">
        <v>949</v>
      </c>
      <c r="X1376" s="22">
        <v>0</v>
      </c>
      <c r="Y1376" s="22">
        <v>0</v>
      </c>
      <c r="Z1376" s="22">
        <v>0</v>
      </c>
      <c r="AA1376" s="22">
        <v>0</v>
      </c>
      <c r="AB1376" s="22" t="s">
        <v>947</v>
      </c>
      <c r="AC1376" s="2">
        <v>104</v>
      </c>
    </row>
    <row r="1377" spans="1:29" x14ac:dyDescent="0.25">
      <c r="A1377" s="2">
        <v>54</v>
      </c>
      <c r="B1377" s="2" t="s">
        <v>2</v>
      </c>
      <c r="C1377" s="2">
        <v>298.14999999999998</v>
      </c>
      <c r="D1377" s="2">
        <v>1</v>
      </c>
      <c r="E1377" s="22" t="s">
        <v>85</v>
      </c>
      <c r="F1377" s="22" t="s">
        <v>950</v>
      </c>
      <c r="G1377" s="22" t="s">
        <v>901</v>
      </c>
      <c r="H1377" s="22">
        <v>0</v>
      </c>
      <c r="I1377" s="22">
        <v>0</v>
      </c>
      <c r="J1377" s="22">
        <v>0</v>
      </c>
      <c r="K1377" s="22">
        <v>0</v>
      </c>
      <c r="L1377" s="22" t="s">
        <v>378</v>
      </c>
      <c r="M1377" s="22" t="s">
        <v>951</v>
      </c>
      <c r="N1377" s="22" t="s">
        <v>330</v>
      </c>
      <c r="O1377" s="22" t="s">
        <v>953</v>
      </c>
      <c r="P1377" s="22">
        <v>0</v>
      </c>
      <c r="Q1377" s="22">
        <v>0</v>
      </c>
      <c r="R1377" s="22">
        <v>0</v>
      </c>
      <c r="S1377" s="22">
        <v>0</v>
      </c>
      <c r="T1377" s="22" t="s">
        <v>952</v>
      </c>
      <c r="U1377" s="22" t="s">
        <v>954</v>
      </c>
      <c r="V1377" s="22" t="s">
        <v>956</v>
      </c>
      <c r="W1377" s="22" t="s">
        <v>957</v>
      </c>
      <c r="X1377" s="22">
        <v>0</v>
      </c>
      <c r="Y1377" s="22">
        <v>0</v>
      </c>
      <c r="Z1377" s="22">
        <v>0</v>
      </c>
      <c r="AA1377" s="22">
        <v>0</v>
      </c>
      <c r="AB1377" s="22" t="s">
        <v>955</v>
      </c>
      <c r="AC1377" s="2">
        <v>105</v>
      </c>
    </row>
    <row r="1378" spans="1:29" x14ac:dyDescent="0.25">
      <c r="A1378" s="2">
        <v>54</v>
      </c>
      <c r="B1378" s="2" t="s">
        <v>2</v>
      </c>
      <c r="C1378" s="2">
        <v>298.14999999999998</v>
      </c>
      <c r="D1378" s="2">
        <v>1</v>
      </c>
      <c r="E1378" s="22" t="s">
        <v>85</v>
      </c>
      <c r="F1378" s="22" t="s">
        <v>439</v>
      </c>
      <c r="G1378" s="22" t="s">
        <v>885</v>
      </c>
      <c r="H1378" s="22">
        <v>0</v>
      </c>
      <c r="I1378" s="22">
        <v>0</v>
      </c>
      <c r="J1378" s="22">
        <v>0</v>
      </c>
      <c r="K1378" s="22">
        <v>0</v>
      </c>
      <c r="L1378" s="22" t="s">
        <v>794</v>
      </c>
      <c r="M1378" s="22" t="s">
        <v>958</v>
      </c>
      <c r="N1378" s="22" t="s">
        <v>959</v>
      </c>
      <c r="O1378" s="22" t="s">
        <v>960</v>
      </c>
      <c r="P1378" s="22">
        <v>0</v>
      </c>
      <c r="Q1378" s="22">
        <v>0</v>
      </c>
      <c r="R1378" s="22">
        <v>0</v>
      </c>
      <c r="S1378" s="22">
        <v>0</v>
      </c>
      <c r="T1378" s="22" t="s">
        <v>135</v>
      </c>
      <c r="U1378" s="22" t="s">
        <v>961</v>
      </c>
      <c r="V1378" s="22" t="s">
        <v>963</v>
      </c>
      <c r="W1378" s="22" t="s">
        <v>964</v>
      </c>
      <c r="X1378" s="22">
        <v>0</v>
      </c>
      <c r="Y1378" s="22">
        <v>0</v>
      </c>
      <c r="Z1378" s="22">
        <v>0</v>
      </c>
      <c r="AA1378" s="22">
        <v>0</v>
      </c>
      <c r="AB1378" s="22" t="s">
        <v>962</v>
      </c>
      <c r="AC1378" s="2">
        <v>106</v>
      </c>
    </row>
    <row r="1379" spans="1:29" x14ac:dyDescent="0.25">
      <c r="A1379" s="2">
        <v>54</v>
      </c>
      <c r="B1379" s="2" t="s">
        <v>2</v>
      </c>
      <c r="C1379" s="2">
        <v>298.14999999999998</v>
      </c>
      <c r="D1379" s="2">
        <v>1</v>
      </c>
      <c r="E1379" s="22" t="s">
        <v>85</v>
      </c>
      <c r="F1379" s="22" t="s">
        <v>965</v>
      </c>
      <c r="G1379" s="22" t="s">
        <v>85</v>
      </c>
      <c r="H1379" s="22">
        <v>0</v>
      </c>
      <c r="I1379" s="22">
        <v>0</v>
      </c>
      <c r="J1379" s="22">
        <v>0</v>
      </c>
      <c r="K1379" s="22">
        <v>0</v>
      </c>
      <c r="L1379" s="22" t="s">
        <v>950</v>
      </c>
      <c r="M1379" s="22" t="s">
        <v>966</v>
      </c>
      <c r="N1379" s="22" t="s">
        <v>967</v>
      </c>
      <c r="O1379" s="22" t="s">
        <v>968</v>
      </c>
      <c r="P1379" s="22">
        <v>0</v>
      </c>
      <c r="Q1379" s="22">
        <v>0</v>
      </c>
      <c r="R1379" s="22">
        <v>0</v>
      </c>
      <c r="S1379" s="22">
        <v>0</v>
      </c>
      <c r="T1379" s="22" t="s">
        <v>379</v>
      </c>
      <c r="U1379" s="22" t="s">
        <v>969</v>
      </c>
      <c r="V1379" s="22" t="s">
        <v>971</v>
      </c>
      <c r="W1379" s="22" t="s">
        <v>972</v>
      </c>
      <c r="X1379" s="22">
        <v>0</v>
      </c>
      <c r="Y1379" s="22">
        <v>0</v>
      </c>
      <c r="Z1379" s="22">
        <v>0</v>
      </c>
      <c r="AA1379" s="22">
        <v>0</v>
      </c>
      <c r="AB1379" s="22" t="s">
        <v>970</v>
      </c>
      <c r="AC1379" s="2">
        <v>107</v>
      </c>
    </row>
    <row r="1380" spans="1:29" x14ac:dyDescent="0.25">
      <c r="A1380" s="2">
        <v>54</v>
      </c>
      <c r="B1380" s="2" t="s">
        <v>2</v>
      </c>
      <c r="C1380" s="2">
        <v>298.14999999999998</v>
      </c>
      <c r="D1380" s="2">
        <v>1</v>
      </c>
      <c r="E1380" s="22" t="s">
        <v>85</v>
      </c>
      <c r="F1380" s="22" t="s">
        <v>974</v>
      </c>
      <c r="G1380" s="22" t="s">
        <v>439</v>
      </c>
      <c r="H1380" s="22">
        <v>0</v>
      </c>
      <c r="I1380" s="22">
        <v>0</v>
      </c>
      <c r="J1380" s="22">
        <v>0</v>
      </c>
      <c r="K1380" s="22">
        <v>0</v>
      </c>
      <c r="L1380" s="22" t="s">
        <v>973</v>
      </c>
      <c r="M1380" s="22" t="s">
        <v>975</v>
      </c>
      <c r="N1380" s="22" t="s">
        <v>396</v>
      </c>
      <c r="O1380" s="22" t="s">
        <v>976</v>
      </c>
      <c r="P1380" s="22">
        <v>0</v>
      </c>
      <c r="Q1380" s="22">
        <v>0</v>
      </c>
      <c r="R1380" s="22">
        <v>0</v>
      </c>
      <c r="S1380" s="22">
        <v>0</v>
      </c>
      <c r="T1380" s="22" t="s">
        <v>380</v>
      </c>
      <c r="U1380" s="22" t="s">
        <v>977</v>
      </c>
      <c r="V1380" s="22" t="s">
        <v>979</v>
      </c>
      <c r="W1380" s="22" t="s">
        <v>145</v>
      </c>
      <c r="X1380" s="22">
        <v>0</v>
      </c>
      <c r="Y1380" s="22">
        <v>0</v>
      </c>
      <c r="Z1380" s="22">
        <v>0</v>
      </c>
      <c r="AA1380" s="22">
        <v>0</v>
      </c>
      <c r="AB1380" s="22" t="s">
        <v>978</v>
      </c>
      <c r="AC1380" s="2">
        <v>108</v>
      </c>
    </row>
    <row r="1381" spans="1:29" x14ac:dyDescent="0.25">
      <c r="A1381" s="2">
        <v>54</v>
      </c>
      <c r="B1381" s="2" t="s">
        <v>2</v>
      </c>
      <c r="C1381" s="2">
        <v>298.14999999999998</v>
      </c>
      <c r="D1381" s="2">
        <v>1</v>
      </c>
      <c r="E1381" s="22" t="s">
        <v>85</v>
      </c>
      <c r="F1381" s="22">
        <v>0.4</v>
      </c>
      <c r="G1381" s="22">
        <v>0.1</v>
      </c>
      <c r="H1381" s="22">
        <v>0</v>
      </c>
      <c r="I1381" s="22">
        <v>0</v>
      </c>
      <c r="J1381" s="22">
        <v>0</v>
      </c>
      <c r="K1381" s="22">
        <v>0</v>
      </c>
      <c r="L1381" s="22">
        <v>0.2</v>
      </c>
      <c r="M1381" s="22">
        <v>0.95689999999999997</v>
      </c>
      <c r="N1381" s="22">
        <v>8.5000000000000006E-3</v>
      </c>
      <c r="O1381" s="22">
        <v>3.0300000000000001E-2</v>
      </c>
      <c r="P1381" s="22">
        <v>0</v>
      </c>
      <c r="Q1381" s="22">
        <v>0</v>
      </c>
      <c r="R1381" s="22">
        <v>0</v>
      </c>
      <c r="S1381" s="22">
        <v>0</v>
      </c>
      <c r="T1381" s="22">
        <v>4.3E-3</v>
      </c>
      <c r="U1381" s="22">
        <v>1.8700000000000001E-2</v>
      </c>
      <c r="V1381" s="22">
        <v>0.56699999999999995</v>
      </c>
      <c r="W1381" s="22">
        <v>0.1308</v>
      </c>
      <c r="X1381" s="22">
        <v>0</v>
      </c>
      <c r="Y1381" s="22">
        <v>0</v>
      </c>
      <c r="Z1381" s="22">
        <v>0</v>
      </c>
      <c r="AA1381" s="22">
        <v>0</v>
      </c>
      <c r="AB1381" s="22">
        <v>0.28349999999999997</v>
      </c>
      <c r="AC1381" s="2">
        <v>109</v>
      </c>
    </row>
    <row r="1382" spans="1:29" x14ac:dyDescent="0.25">
      <c r="A1382" s="2">
        <v>54</v>
      </c>
      <c r="B1382" s="2" t="s">
        <v>2</v>
      </c>
      <c r="C1382" s="2">
        <v>298.14999999999998</v>
      </c>
      <c r="D1382" s="2">
        <v>1</v>
      </c>
      <c r="E1382" s="22" t="s">
        <v>980</v>
      </c>
      <c r="F1382" s="22">
        <v>5.7099999999999998E-2</v>
      </c>
      <c r="G1382" s="22">
        <v>0.59940000000000004</v>
      </c>
      <c r="H1382" s="22">
        <v>0</v>
      </c>
      <c r="I1382" s="22">
        <v>0</v>
      </c>
      <c r="J1382" s="22">
        <v>0</v>
      </c>
      <c r="K1382" s="22">
        <v>0</v>
      </c>
      <c r="L1382" s="22">
        <v>4.2900000000000001E-2</v>
      </c>
      <c r="M1382" s="22">
        <v>0.87860000000000005</v>
      </c>
      <c r="N1382" s="22">
        <v>1.1999999999999999E-3</v>
      </c>
      <c r="O1382" s="22">
        <v>0.1193</v>
      </c>
      <c r="P1382" s="22">
        <v>0</v>
      </c>
      <c r="Q1382" s="22">
        <v>0</v>
      </c>
      <c r="R1382" s="22">
        <v>0</v>
      </c>
      <c r="S1382" s="22">
        <v>0</v>
      </c>
      <c r="T1382" s="22">
        <v>8.9999999999999998E-4</v>
      </c>
      <c r="U1382" s="22">
        <v>4.7800000000000002E-2</v>
      </c>
      <c r="V1382" s="22">
        <v>6.0900000000000003E-2</v>
      </c>
      <c r="W1382" s="22">
        <v>0.84560000000000002</v>
      </c>
      <c r="X1382" s="22">
        <v>0</v>
      </c>
      <c r="Y1382" s="22">
        <v>0</v>
      </c>
      <c r="Z1382" s="22">
        <v>0</v>
      </c>
      <c r="AA1382" s="22">
        <v>0</v>
      </c>
      <c r="AB1382" s="22">
        <v>4.5699999999999998E-2</v>
      </c>
      <c r="AC1382" s="2">
        <v>110</v>
      </c>
    </row>
    <row r="1383" spans="1:29" x14ac:dyDescent="0.25">
      <c r="A1383" s="2">
        <v>54</v>
      </c>
      <c r="B1383" s="2" t="s">
        <v>2</v>
      </c>
      <c r="C1383" s="2">
        <v>298.14999999999998</v>
      </c>
      <c r="D1383" s="2">
        <v>1</v>
      </c>
      <c r="E1383" s="22" t="s">
        <v>907</v>
      </c>
      <c r="F1383" s="22">
        <v>0.11509999999999999</v>
      </c>
      <c r="G1383" s="22">
        <v>0.49919999999999998</v>
      </c>
      <c r="H1383" s="22">
        <v>0</v>
      </c>
      <c r="I1383" s="22">
        <v>0</v>
      </c>
      <c r="J1383" s="22">
        <v>0</v>
      </c>
      <c r="K1383" s="22">
        <v>0</v>
      </c>
      <c r="L1383" s="22">
        <v>8.6300000000000002E-2</v>
      </c>
      <c r="M1383" s="22">
        <v>0.93620000000000003</v>
      </c>
      <c r="N1383" s="22">
        <v>2.3E-3</v>
      </c>
      <c r="O1383" s="22">
        <v>5.9700000000000003E-2</v>
      </c>
      <c r="P1383" s="22">
        <v>0</v>
      </c>
      <c r="Q1383" s="22">
        <v>0</v>
      </c>
      <c r="R1383" s="22">
        <v>0</v>
      </c>
      <c r="S1383" s="22">
        <v>0</v>
      </c>
      <c r="T1383" s="22">
        <v>1.8E-3</v>
      </c>
      <c r="U1383" s="22">
        <v>2.58E-2</v>
      </c>
      <c r="V1383" s="22">
        <v>0.14280000000000001</v>
      </c>
      <c r="W1383" s="22">
        <v>0.72430000000000005</v>
      </c>
      <c r="X1383" s="22">
        <v>0</v>
      </c>
      <c r="Y1383" s="22">
        <v>0</v>
      </c>
      <c r="Z1383" s="22">
        <v>0</v>
      </c>
      <c r="AA1383" s="22">
        <v>0</v>
      </c>
      <c r="AB1383" s="22">
        <v>0.1071</v>
      </c>
      <c r="AC1383" s="2">
        <v>111</v>
      </c>
    </row>
    <row r="1384" spans="1:29" x14ac:dyDescent="0.25">
      <c r="A1384" s="2">
        <v>54</v>
      </c>
      <c r="B1384" s="2" t="s">
        <v>2</v>
      </c>
      <c r="C1384" s="2">
        <v>298.14999999999998</v>
      </c>
      <c r="D1384" s="2">
        <v>1</v>
      </c>
      <c r="E1384" s="22" t="s">
        <v>981</v>
      </c>
      <c r="F1384" s="22">
        <v>0.17230000000000001</v>
      </c>
      <c r="G1384" s="22">
        <v>0.39929999999999999</v>
      </c>
      <c r="H1384" s="22">
        <v>0</v>
      </c>
      <c r="I1384" s="22">
        <v>0</v>
      </c>
      <c r="J1384" s="22">
        <v>0</v>
      </c>
      <c r="K1384" s="22">
        <v>0</v>
      </c>
      <c r="L1384" s="22">
        <v>0.1293</v>
      </c>
      <c r="M1384" s="22">
        <v>0.94340000000000002</v>
      </c>
      <c r="N1384" s="22">
        <v>2.5999999999999999E-3</v>
      </c>
      <c r="O1384" s="22">
        <v>5.21E-2</v>
      </c>
      <c r="P1384" s="22">
        <v>0</v>
      </c>
      <c r="Q1384" s="22">
        <v>0</v>
      </c>
      <c r="R1384" s="22">
        <v>0</v>
      </c>
      <c r="S1384" s="22">
        <v>0</v>
      </c>
      <c r="T1384" s="22">
        <v>1.9E-3</v>
      </c>
      <c r="U1384" s="22">
        <v>9.2999999999999992E-3</v>
      </c>
      <c r="V1384" s="22">
        <v>0.22539999999999999</v>
      </c>
      <c r="W1384" s="22">
        <v>0.59630000000000005</v>
      </c>
      <c r="X1384" s="22">
        <v>0</v>
      </c>
      <c r="Y1384" s="22">
        <v>0</v>
      </c>
      <c r="Z1384" s="22">
        <v>0</v>
      </c>
      <c r="AA1384" s="22">
        <v>0</v>
      </c>
      <c r="AB1384" s="22">
        <v>0.16900000000000001</v>
      </c>
      <c r="AC1384" s="2">
        <v>112</v>
      </c>
    </row>
    <row r="1385" spans="1:29" x14ac:dyDescent="0.25">
      <c r="A1385" s="2">
        <v>54</v>
      </c>
      <c r="B1385" s="2" t="s">
        <v>2</v>
      </c>
      <c r="C1385" s="2">
        <v>298.14999999999998</v>
      </c>
      <c r="D1385" s="2">
        <v>1</v>
      </c>
      <c r="E1385" s="22" t="s">
        <v>859</v>
      </c>
      <c r="F1385" s="22">
        <v>0.2286</v>
      </c>
      <c r="G1385" s="22">
        <v>0.29959999999999998</v>
      </c>
      <c r="H1385" s="22">
        <v>0</v>
      </c>
      <c r="I1385" s="22">
        <v>0</v>
      </c>
      <c r="J1385" s="22">
        <v>0</v>
      </c>
      <c r="K1385" s="22">
        <v>0</v>
      </c>
      <c r="L1385" s="22">
        <v>0.17150000000000001</v>
      </c>
      <c r="M1385" s="22">
        <v>0.95389999999999997</v>
      </c>
      <c r="N1385" s="22">
        <v>3.0999999999999999E-3</v>
      </c>
      <c r="O1385" s="22">
        <v>4.07E-2</v>
      </c>
      <c r="P1385" s="22">
        <v>0</v>
      </c>
      <c r="Q1385" s="22">
        <v>0</v>
      </c>
      <c r="R1385" s="22">
        <v>0</v>
      </c>
      <c r="S1385" s="22">
        <v>0</v>
      </c>
      <c r="T1385" s="22">
        <v>2.3E-3</v>
      </c>
      <c r="U1385" s="22">
        <v>3.5000000000000001E-3</v>
      </c>
      <c r="V1385" s="22">
        <v>0.31230000000000002</v>
      </c>
      <c r="W1385" s="22">
        <v>0.45</v>
      </c>
      <c r="X1385" s="22">
        <v>0</v>
      </c>
      <c r="Y1385" s="22">
        <v>0</v>
      </c>
      <c r="Z1385" s="22">
        <v>0</v>
      </c>
      <c r="AA1385" s="22">
        <v>0</v>
      </c>
      <c r="AB1385" s="22">
        <v>0.23419999999999999</v>
      </c>
      <c r="AC1385" s="2">
        <v>113</v>
      </c>
    </row>
    <row r="1386" spans="1:29" x14ac:dyDescent="0.25">
      <c r="A1386" s="2">
        <v>54</v>
      </c>
      <c r="B1386" s="2" t="s">
        <v>2</v>
      </c>
      <c r="C1386" s="2">
        <v>298.14999999999998</v>
      </c>
      <c r="D1386" s="2">
        <v>1</v>
      </c>
      <c r="E1386" s="22" t="s">
        <v>818</v>
      </c>
      <c r="F1386" s="22">
        <v>0.28610000000000002</v>
      </c>
      <c r="G1386" s="22">
        <v>0.19900000000000001</v>
      </c>
      <c r="H1386" s="22">
        <v>0</v>
      </c>
      <c r="I1386" s="22">
        <v>0</v>
      </c>
      <c r="J1386" s="22">
        <v>0</v>
      </c>
      <c r="K1386" s="22">
        <v>0</v>
      </c>
      <c r="L1386" s="22">
        <v>0.2145</v>
      </c>
      <c r="M1386" s="22">
        <v>0.97009999999999996</v>
      </c>
      <c r="N1386" s="22">
        <v>4.8999999999999998E-3</v>
      </c>
      <c r="O1386" s="22">
        <v>2.1399999999999999E-2</v>
      </c>
      <c r="P1386" s="22">
        <v>0</v>
      </c>
      <c r="Q1386" s="22">
        <v>0</v>
      </c>
      <c r="R1386" s="22">
        <v>0</v>
      </c>
      <c r="S1386" s="22">
        <v>0</v>
      </c>
      <c r="T1386" s="22">
        <v>3.5999999999999999E-3</v>
      </c>
      <c r="U1386" s="22">
        <v>8.5000000000000006E-3</v>
      </c>
      <c r="V1386" s="22">
        <v>0.39750000000000002</v>
      </c>
      <c r="W1386" s="22">
        <v>0.2959</v>
      </c>
      <c r="X1386" s="22">
        <v>0</v>
      </c>
      <c r="Y1386" s="22">
        <v>0</v>
      </c>
      <c r="Z1386" s="22">
        <v>0</v>
      </c>
      <c r="AA1386" s="22">
        <v>0</v>
      </c>
      <c r="AB1386" s="22">
        <v>0.29809999999999998</v>
      </c>
      <c r="AC1386" s="2">
        <v>114</v>
      </c>
    </row>
    <row r="1387" spans="1:29" x14ac:dyDescent="0.25">
      <c r="A1387" s="2">
        <v>54</v>
      </c>
      <c r="B1387" s="2" t="s">
        <v>2</v>
      </c>
      <c r="C1387" s="2">
        <v>298.14999999999998</v>
      </c>
      <c r="D1387" s="2">
        <v>1</v>
      </c>
      <c r="E1387" s="22" t="s">
        <v>982</v>
      </c>
      <c r="F1387" s="22">
        <v>0.34310000000000002</v>
      </c>
      <c r="G1387" s="22">
        <v>9.9900000000000003E-2</v>
      </c>
      <c r="H1387" s="22">
        <v>0</v>
      </c>
      <c r="I1387" s="22">
        <v>0</v>
      </c>
      <c r="J1387" s="22">
        <v>0</v>
      </c>
      <c r="K1387" s="22">
        <v>0</v>
      </c>
      <c r="L1387" s="22">
        <v>0.25729999999999997</v>
      </c>
      <c r="M1387" s="22">
        <v>0.96950000000000003</v>
      </c>
      <c r="N1387" s="22">
        <v>4.7000000000000002E-3</v>
      </c>
      <c r="O1387" s="22">
        <v>2.23E-2</v>
      </c>
      <c r="P1387" s="22">
        <v>0</v>
      </c>
      <c r="Q1387" s="22">
        <v>0</v>
      </c>
      <c r="R1387" s="22">
        <v>0</v>
      </c>
      <c r="S1387" s="22">
        <v>0</v>
      </c>
      <c r="T1387" s="22">
        <v>3.5000000000000001E-3</v>
      </c>
      <c r="U1387" s="22">
        <v>0</v>
      </c>
      <c r="V1387" s="22">
        <v>0.47220000000000001</v>
      </c>
      <c r="W1387" s="22">
        <v>0.1736</v>
      </c>
      <c r="X1387" s="22">
        <v>0</v>
      </c>
      <c r="Y1387" s="22">
        <v>0</v>
      </c>
      <c r="Z1387" s="22">
        <v>0</v>
      </c>
      <c r="AA1387" s="22">
        <v>0</v>
      </c>
      <c r="AB1387" s="22">
        <v>0.35420000000000001</v>
      </c>
      <c r="AC1387" s="2">
        <v>115</v>
      </c>
    </row>
    <row r="1388" spans="1:29" x14ac:dyDescent="0.25">
      <c r="A1388" s="2">
        <v>55</v>
      </c>
      <c r="B1388" s="2" t="s">
        <v>2</v>
      </c>
      <c r="C1388" s="2">
        <v>303.2</v>
      </c>
      <c r="D1388" s="2">
        <v>2</v>
      </c>
      <c r="E1388" s="22">
        <v>0</v>
      </c>
      <c r="F1388" s="22">
        <v>0</v>
      </c>
      <c r="G1388" s="22">
        <v>0.47009999999999996</v>
      </c>
      <c r="H1388" s="22">
        <v>0.52560000000000007</v>
      </c>
      <c r="I1388" s="22">
        <v>4.3E-3</v>
      </c>
      <c r="J1388" s="22">
        <v>0</v>
      </c>
      <c r="K1388" s="22">
        <v>0</v>
      </c>
      <c r="L1388" s="22">
        <v>0</v>
      </c>
      <c r="M1388" s="22">
        <v>0</v>
      </c>
      <c r="N1388" s="22">
        <v>0</v>
      </c>
      <c r="O1388" s="22">
        <v>0.16</v>
      </c>
      <c r="P1388" s="22">
        <v>0.83479999999999999</v>
      </c>
      <c r="Q1388" s="22">
        <v>5.1999999999999998E-3</v>
      </c>
      <c r="R1388" s="22">
        <v>0</v>
      </c>
      <c r="S1388" s="22">
        <v>0</v>
      </c>
      <c r="T1388" s="22">
        <v>0</v>
      </c>
      <c r="U1388" s="22">
        <v>0</v>
      </c>
      <c r="V1388" s="22">
        <v>0</v>
      </c>
      <c r="W1388" s="22">
        <v>0.93319999999999992</v>
      </c>
      <c r="X1388" s="22">
        <v>6.2899999999999998E-2</v>
      </c>
      <c r="Y1388" s="22">
        <v>3.9000000000000003E-3</v>
      </c>
      <c r="Z1388" s="22">
        <v>0</v>
      </c>
      <c r="AA1388" s="22">
        <v>0</v>
      </c>
      <c r="AB1388" s="22">
        <v>0</v>
      </c>
      <c r="AC1388" s="2">
        <v>116</v>
      </c>
    </row>
    <row r="1389" spans="1:29" x14ac:dyDescent="0.25">
      <c r="A1389" s="2">
        <v>55</v>
      </c>
      <c r="B1389" s="2" t="s">
        <v>2</v>
      </c>
      <c r="C1389" s="2">
        <v>303.2</v>
      </c>
      <c r="D1389" s="2">
        <v>2</v>
      </c>
      <c r="E1389" s="22">
        <v>0</v>
      </c>
      <c r="F1389" s="22">
        <v>0</v>
      </c>
      <c r="G1389" s="22">
        <v>0.47249999999999998</v>
      </c>
      <c r="H1389" s="22">
        <v>0.50470000000000004</v>
      </c>
      <c r="I1389" s="22">
        <v>1.1000000000000001E-2</v>
      </c>
      <c r="J1389" s="22">
        <v>1.18E-2</v>
      </c>
      <c r="K1389" s="22">
        <v>0</v>
      </c>
      <c r="L1389" s="22">
        <v>0</v>
      </c>
      <c r="M1389" s="22">
        <v>0</v>
      </c>
      <c r="N1389" s="22">
        <v>0</v>
      </c>
      <c r="O1389" s="22">
        <v>0.18049999999999999</v>
      </c>
      <c r="P1389" s="22">
        <v>0.80370000000000008</v>
      </c>
      <c r="Q1389" s="22">
        <v>1.1699999999999999E-2</v>
      </c>
      <c r="R1389" s="22">
        <v>4.0999999999999995E-3</v>
      </c>
      <c r="S1389" s="22">
        <v>0</v>
      </c>
      <c r="T1389" s="22">
        <v>0</v>
      </c>
      <c r="U1389" s="22">
        <v>0</v>
      </c>
      <c r="V1389" s="22">
        <v>0</v>
      </c>
      <c r="W1389" s="22">
        <v>0.89859999999999995</v>
      </c>
      <c r="X1389" s="22">
        <v>7.6299999999999993E-2</v>
      </c>
      <c r="Y1389" s="22">
        <v>8.3000000000000001E-3</v>
      </c>
      <c r="Z1389" s="22">
        <v>1.6799999999999999E-2</v>
      </c>
      <c r="AA1389" s="22">
        <v>0</v>
      </c>
      <c r="AB1389" s="22">
        <v>0</v>
      </c>
      <c r="AC1389" s="2">
        <v>117</v>
      </c>
    </row>
    <row r="1390" spans="1:29" x14ac:dyDescent="0.25">
      <c r="A1390" s="2">
        <v>55</v>
      </c>
      <c r="B1390" s="2" t="s">
        <v>2</v>
      </c>
      <c r="C1390" s="2">
        <v>303.2</v>
      </c>
      <c r="D1390" s="2">
        <v>2</v>
      </c>
      <c r="E1390" s="22">
        <v>0</v>
      </c>
      <c r="F1390" s="22">
        <v>0</v>
      </c>
      <c r="G1390" s="22">
        <v>0.46889999999999998</v>
      </c>
      <c r="H1390" s="22">
        <v>0.48100000000000004</v>
      </c>
      <c r="I1390" s="22">
        <v>2.0899999999999998E-2</v>
      </c>
      <c r="J1390" s="22">
        <v>2.92E-2</v>
      </c>
      <c r="K1390" s="22">
        <v>0</v>
      </c>
      <c r="L1390" s="22">
        <v>0</v>
      </c>
      <c r="M1390" s="22">
        <v>0</v>
      </c>
      <c r="N1390" s="22">
        <v>0</v>
      </c>
      <c r="O1390" s="22">
        <v>0.20629999999999998</v>
      </c>
      <c r="P1390" s="22">
        <v>0.75480000000000003</v>
      </c>
      <c r="Q1390" s="22">
        <v>2.2599999999999999E-2</v>
      </c>
      <c r="R1390" s="22">
        <v>1.6299999999999999E-2</v>
      </c>
      <c r="S1390" s="22">
        <v>0</v>
      </c>
      <c r="T1390" s="22">
        <v>0</v>
      </c>
      <c r="U1390" s="22">
        <v>0</v>
      </c>
      <c r="V1390" s="22">
        <v>0</v>
      </c>
      <c r="W1390" s="22">
        <v>0.84299999999999997</v>
      </c>
      <c r="X1390" s="22">
        <v>9.8000000000000004E-2</v>
      </c>
      <c r="Y1390" s="22">
        <v>1.7100000000000001E-2</v>
      </c>
      <c r="Z1390" s="22">
        <v>4.2000000000000003E-2</v>
      </c>
      <c r="AA1390" s="22">
        <v>0</v>
      </c>
      <c r="AB1390" s="22">
        <v>0</v>
      </c>
      <c r="AC1390" s="2">
        <v>118</v>
      </c>
    </row>
    <row r="1391" spans="1:29" x14ac:dyDescent="0.25">
      <c r="A1391" s="2">
        <v>55</v>
      </c>
      <c r="B1391" s="2" t="s">
        <v>2</v>
      </c>
      <c r="C1391" s="2">
        <v>303.2</v>
      </c>
      <c r="D1391" s="2">
        <v>2</v>
      </c>
      <c r="E1391" s="22">
        <v>0</v>
      </c>
      <c r="F1391" s="22">
        <v>0</v>
      </c>
      <c r="G1391" s="22">
        <v>0.47609999999999997</v>
      </c>
      <c r="H1391" s="22">
        <v>0.42609999999999998</v>
      </c>
      <c r="I1391" s="22">
        <v>3.8199999999999998E-2</v>
      </c>
      <c r="J1391" s="22">
        <v>5.96E-2</v>
      </c>
      <c r="K1391" s="22">
        <v>0</v>
      </c>
      <c r="L1391" s="22">
        <v>0</v>
      </c>
      <c r="M1391" s="22">
        <v>0</v>
      </c>
      <c r="N1391" s="22">
        <v>0</v>
      </c>
      <c r="O1391" s="22">
        <v>0.26150000000000001</v>
      </c>
      <c r="P1391" s="22">
        <v>0.65529999999999999</v>
      </c>
      <c r="Q1391" s="22">
        <v>4.1500000000000002E-2</v>
      </c>
      <c r="R1391" s="22">
        <v>4.1599999999999998E-2</v>
      </c>
      <c r="S1391" s="22">
        <v>0</v>
      </c>
      <c r="T1391" s="22">
        <v>0</v>
      </c>
      <c r="U1391" s="22">
        <v>0</v>
      </c>
      <c r="V1391" s="22">
        <v>0</v>
      </c>
      <c r="W1391" s="22">
        <v>0.72760000000000002</v>
      </c>
      <c r="X1391" s="22">
        <v>0.16010000000000002</v>
      </c>
      <c r="Y1391" s="22">
        <v>3.4599999999999999E-2</v>
      </c>
      <c r="Z1391" s="22">
        <v>7.7600000000000002E-2</v>
      </c>
      <c r="AA1391" s="22">
        <v>0</v>
      </c>
      <c r="AB1391" s="22">
        <v>0</v>
      </c>
      <c r="AC1391" s="2">
        <v>119</v>
      </c>
    </row>
    <row r="1392" spans="1:29" x14ac:dyDescent="0.25">
      <c r="A1392" s="2">
        <v>55</v>
      </c>
      <c r="B1392" s="2" t="s">
        <v>2</v>
      </c>
      <c r="C1392" s="2">
        <v>303.2</v>
      </c>
      <c r="D1392" s="2">
        <v>2</v>
      </c>
      <c r="E1392" s="22">
        <v>0</v>
      </c>
      <c r="F1392" s="22">
        <v>0</v>
      </c>
      <c r="G1392" s="22">
        <v>0.47049999999999997</v>
      </c>
      <c r="H1392" s="22">
        <v>0.41229999999999994</v>
      </c>
      <c r="I1392" s="22">
        <v>4.5199999999999997E-2</v>
      </c>
      <c r="J1392" s="22">
        <v>7.2000000000000008E-2</v>
      </c>
      <c r="K1392" s="22">
        <v>0</v>
      </c>
      <c r="L1392" s="22">
        <v>0</v>
      </c>
      <c r="M1392" s="22">
        <v>0</v>
      </c>
      <c r="N1392" s="22">
        <v>0</v>
      </c>
      <c r="O1392" s="22">
        <v>0.30709999999999998</v>
      </c>
      <c r="P1392" s="22">
        <v>0.5887</v>
      </c>
      <c r="Q1392" s="22">
        <v>4.9500000000000002E-2</v>
      </c>
      <c r="R1392" s="22">
        <v>5.4699999999999999E-2</v>
      </c>
      <c r="S1392" s="22">
        <v>0</v>
      </c>
      <c r="T1392" s="22">
        <v>0</v>
      </c>
      <c r="U1392" s="22">
        <v>0</v>
      </c>
      <c r="V1392" s="22">
        <v>0</v>
      </c>
      <c r="W1392" s="22">
        <v>0.66590000000000005</v>
      </c>
      <c r="X1392" s="22">
        <v>0.2046</v>
      </c>
      <c r="Y1392" s="22">
        <v>4.1900000000000007E-2</v>
      </c>
      <c r="Z1392" s="22">
        <v>8.7599999999999997E-2</v>
      </c>
      <c r="AA1392" s="22">
        <v>0</v>
      </c>
      <c r="AB1392" s="22">
        <v>0</v>
      </c>
      <c r="AC1392" s="2">
        <v>120</v>
      </c>
    </row>
    <row r="1393" spans="1:29" x14ac:dyDescent="0.25">
      <c r="A1393" s="2">
        <v>55</v>
      </c>
      <c r="B1393" s="2" t="s">
        <v>2</v>
      </c>
      <c r="C1393" s="2">
        <v>318.2</v>
      </c>
      <c r="D1393" s="2">
        <v>2</v>
      </c>
      <c r="E1393" s="22">
        <v>0</v>
      </c>
      <c r="F1393" s="22">
        <v>0</v>
      </c>
      <c r="G1393" s="22">
        <v>0.47009999999999996</v>
      </c>
      <c r="H1393" s="22">
        <v>0.52560000000000007</v>
      </c>
      <c r="I1393" s="22">
        <v>4.3E-3</v>
      </c>
      <c r="J1393" s="22">
        <v>0</v>
      </c>
      <c r="K1393" s="22">
        <v>0</v>
      </c>
      <c r="L1393" s="22">
        <v>0</v>
      </c>
      <c r="M1393" s="22">
        <v>0</v>
      </c>
      <c r="N1393" s="22">
        <v>0</v>
      </c>
      <c r="O1393" s="22">
        <v>0.16850000000000001</v>
      </c>
      <c r="P1393" s="22">
        <v>0.82629999999999992</v>
      </c>
      <c r="Q1393" s="22">
        <v>5.1000000000000004E-3</v>
      </c>
      <c r="R1393" s="22">
        <v>0</v>
      </c>
      <c r="S1393" s="22">
        <v>0</v>
      </c>
      <c r="T1393" s="22">
        <v>0</v>
      </c>
      <c r="U1393" s="22">
        <v>0</v>
      </c>
      <c r="V1393" s="22">
        <v>0</v>
      </c>
      <c r="W1393" s="22">
        <v>0.91989999999999994</v>
      </c>
      <c r="X1393" s="22">
        <v>7.6499999999999999E-2</v>
      </c>
      <c r="Y1393" s="22">
        <v>3.5999999999999999E-3</v>
      </c>
      <c r="Z1393" s="22">
        <v>0</v>
      </c>
      <c r="AA1393" s="22">
        <v>0</v>
      </c>
      <c r="AB1393" s="22">
        <v>0</v>
      </c>
      <c r="AC1393" s="2">
        <v>121</v>
      </c>
    </row>
    <row r="1394" spans="1:29" x14ac:dyDescent="0.25">
      <c r="A1394" s="2">
        <v>55</v>
      </c>
      <c r="B1394" s="2" t="s">
        <v>2</v>
      </c>
      <c r="C1394" s="2">
        <v>318.2</v>
      </c>
      <c r="D1394" s="2">
        <v>2</v>
      </c>
      <c r="E1394" s="22">
        <v>0</v>
      </c>
      <c r="F1394" s="22">
        <v>0</v>
      </c>
      <c r="G1394" s="22">
        <v>0.46869999999999995</v>
      </c>
      <c r="H1394" s="22">
        <v>0.50780000000000003</v>
      </c>
      <c r="I1394" s="22">
        <v>1.1299999999999999E-2</v>
      </c>
      <c r="J1394" s="22">
        <v>1.2199999999999999E-2</v>
      </c>
      <c r="K1394" s="22">
        <v>0</v>
      </c>
      <c r="L1394" s="22">
        <v>0</v>
      </c>
      <c r="M1394" s="22">
        <v>0</v>
      </c>
      <c r="N1394" s="22">
        <v>0</v>
      </c>
      <c r="O1394" s="22">
        <v>0.18629999999999999</v>
      </c>
      <c r="P1394" s="22">
        <v>0.79730000000000001</v>
      </c>
      <c r="Q1394" s="22">
        <v>1.2199999999999999E-2</v>
      </c>
      <c r="R1394" s="22">
        <v>4.1999999999999997E-3</v>
      </c>
      <c r="S1394" s="22">
        <v>0</v>
      </c>
      <c r="T1394" s="22">
        <v>0</v>
      </c>
      <c r="U1394" s="22">
        <v>0</v>
      </c>
      <c r="V1394" s="22">
        <v>0</v>
      </c>
      <c r="W1394" s="22">
        <v>0.87909999999999999</v>
      </c>
      <c r="X1394" s="22">
        <v>9.3900000000000011E-2</v>
      </c>
      <c r="Y1394" s="22">
        <v>0.01</v>
      </c>
      <c r="Z1394" s="22">
        <v>1.7000000000000001E-2</v>
      </c>
      <c r="AA1394" s="22">
        <v>0</v>
      </c>
      <c r="AB1394" s="22">
        <v>0</v>
      </c>
      <c r="AC1394" s="2">
        <v>122</v>
      </c>
    </row>
    <row r="1395" spans="1:29" x14ac:dyDescent="0.25">
      <c r="A1395" s="2">
        <v>55</v>
      </c>
      <c r="B1395" s="2" t="s">
        <v>2</v>
      </c>
      <c r="C1395" s="2">
        <v>318.2</v>
      </c>
      <c r="D1395" s="2">
        <v>2</v>
      </c>
      <c r="E1395" s="22">
        <v>0</v>
      </c>
      <c r="F1395" s="22">
        <v>0</v>
      </c>
      <c r="G1395" s="22">
        <v>0.4708</v>
      </c>
      <c r="H1395" s="22">
        <v>0.47869999999999996</v>
      </c>
      <c r="I1395" s="22">
        <v>2.1000000000000001E-2</v>
      </c>
      <c r="J1395" s="22">
        <v>2.9399999999999999E-2</v>
      </c>
      <c r="K1395" s="22">
        <v>0</v>
      </c>
      <c r="L1395" s="22">
        <v>0</v>
      </c>
      <c r="M1395" s="22">
        <v>0</v>
      </c>
      <c r="N1395" s="22">
        <v>0</v>
      </c>
      <c r="O1395" s="22">
        <v>0.22059999999999999</v>
      </c>
      <c r="P1395" s="22">
        <v>0.74209999999999998</v>
      </c>
      <c r="Q1395" s="22">
        <v>2.1600000000000001E-2</v>
      </c>
      <c r="R1395" s="22">
        <v>1.5800000000000002E-2</v>
      </c>
      <c r="S1395" s="22">
        <v>0</v>
      </c>
      <c r="T1395" s="22">
        <v>0</v>
      </c>
      <c r="U1395" s="22">
        <v>0</v>
      </c>
      <c r="V1395" s="22">
        <v>0</v>
      </c>
      <c r="W1395" s="22">
        <v>0.82099999999999995</v>
      </c>
      <c r="X1395" s="22">
        <v>0.12179999999999999</v>
      </c>
      <c r="Y1395" s="22">
        <v>1.6399999999999998E-2</v>
      </c>
      <c r="Z1395" s="22">
        <v>4.0800000000000003E-2</v>
      </c>
      <c r="AA1395" s="22">
        <v>0</v>
      </c>
      <c r="AB1395" s="22">
        <v>0</v>
      </c>
      <c r="AC1395" s="2">
        <v>123</v>
      </c>
    </row>
    <row r="1396" spans="1:29" x14ac:dyDescent="0.25">
      <c r="A1396" s="2">
        <v>55</v>
      </c>
      <c r="B1396" s="2" t="s">
        <v>2</v>
      </c>
      <c r="C1396" s="2">
        <v>318.2</v>
      </c>
      <c r="D1396" s="2">
        <v>2</v>
      </c>
      <c r="E1396" s="22">
        <v>0</v>
      </c>
      <c r="F1396" s="22">
        <v>0</v>
      </c>
      <c r="G1396" s="22">
        <v>0.4698</v>
      </c>
      <c r="H1396" s="22">
        <v>0.45950000000000002</v>
      </c>
      <c r="I1396" s="22">
        <v>2.8300000000000002E-2</v>
      </c>
      <c r="J1396" s="22">
        <v>4.2300000000000004E-2</v>
      </c>
      <c r="K1396" s="22">
        <v>0</v>
      </c>
      <c r="L1396" s="22">
        <v>0</v>
      </c>
      <c r="M1396" s="22">
        <v>0</v>
      </c>
      <c r="N1396" s="22">
        <v>0</v>
      </c>
      <c r="O1396" s="22">
        <v>0.25230000000000002</v>
      </c>
      <c r="P1396" s="22">
        <v>0.69030000000000002</v>
      </c>
      <c r="Q1396" s="22">
        <v>2.9100000000000001E-2</v>
      </c>
      <c r="R1396" s="22">
        <v>2.8199999999999999E-2</v>
      </c>
      <c r="S1396" s="22">
        <v>0</v>
      </c>
      <c r="T1396" s="22">
        <v>0</v>
      </c>
      <c r="U1396" s="22">
        <v>0</v>
      </c>
      <c r="V1396" s="22">
        <v>0</v>
      </c>
      <c r="W1396" s="22">
        <v>0.77810000000000001</v>
      </c>
      <c r="X1396" s="22">
        <v>0.14099999999999999</v>
      </c>
      <c r="Y1396" s="22">
        <v>2.3700000000000002E-2</v>
      </c>
      <c r="Z1396" s="22">
        <v>5.7200000000000001E-2</v>
      </c>
      <c r="AA1396" s="22">
        <v>0</v>
      </c>
      <c r="AB1396" s="22">
        <v>0</v>
      </c>
      <c r="AC1396" s="2">
        <v>124</v>
      </c>
    </row>
    <row r="1397" spans="1:29" x14ac:dyDescent="0.25">
      <c r="A1397" s="2">
        <v>55</v>
      </c>
      <c r="B1397" s="2" t="s">
        <v>2</v>
      </c>
      <c r="C1397" s="2">
        <v>318.2</v>
      </c>
      <c r="D1397" s="2">
        <v>2</v>
      </c>
      <c r="E1397" s="22">
        <v>0</v>
      </c>
      <c r="F1397" s="22">
        <v>0</v>
      </c>
      <c r="G1397" s="22">
        <v>0.46869999999999995</v>
      </c>
      <c r="H1397" s="22">
        <v>0.43219999999999997</v>
      </c>
      <c r="I1397" s="22">
        <v>3.8699999999999998E-2</v>
      </c>
      <c r="J1397" s="22">
        <v>6.0400000000000002E-2</v>
      </c>
      <c r="K1397" s="22">
        <v>0</v>
      </c>
      <c r="L1397" s="22">
        <v>0</v>
      </c>
      <c r="M1397" s="22">
        <v>0</v>
      </c>
      <c r="N1397" s="22">
        <v>0</v>
      </c>
      <c r="O1397" s="22">
        <v>0.2994</v>
      </c>
      <c r="P1397" s="22">
        <v>0.61580000000000001</v>
      </c>
      <c r="Q1397" s="22">
        <v>4.0599999999999997E-2</v>
      </c>
      <c r="R1397" s="22">
        <v>4.4199999999999996E-2</v>
      </c>
      <c r="S1397" s="22">
        <v>0</v>
      </c>
      <c r="T1397" s="22">
        <v>0</v>
      </c>
      <c r="U1397" s="22">
        <v>0</v>
      </c>
      <c r="V1397" s="22">
        <v>0</v>
      </c>
      <c r="W1397" s="22">
        <v>0.71030000000000004</v>
      </c>
      <c r="X1397" s="22">
        <v>0.1794</v>
      </c>
      <c r="Y1397" s="22">
        <v>3.4099999999999998E-2</v>
      </c>
      <c r="Z1397" s="22">
        <v>7.6200000000000004E-2</v>
      </c>
      <c r="AA1397" s="22">
        <v>0</v>
      </c>
      <c r="AB1397" s="22">
        <v>0</v>
      </c>
      <c r="AC1397" s="2">
        <v>125</v>
      </c>
    </row>
    <row r="1398" spans="1:29" x14ac:dyDescent="0.25">
      <c r="A1398" s="2">
        <v>55</v>
      </c>
      <c r="B1398" s="2" t="s">
        <v>20</v>
      </c>
      <c r="C1398" s="2">
        <v>303.2</v>
      </c>
      <c r="D1398" s="2">
        <v>2</v>
      </c>
      <c r="E1398" s="22">
        <v>0</v>
      </c>
      <c r="F1398" s="22">
        <v>0</v>
      </c>
      <c r="G1398" s="22">
        <v>0.47009999999999996</v>
      </c>
      <c r="H1398" s="22">
        <v>0.52110000000000001</v>
      </c>
      <c r="I1398" s="22">
        <v>8.8000000000000005E-3</v>
      </c>
      <c r="J1398" s="22">
        <v>0</v>
      </c>
      <c r="K1398" s="22">
        <v>0</v>
      </c>
      <c r="L1398" s="22">
        <v>0</v>
      </c>
      <c r="M1398" s="22">
        <v>0</v>
      </c>
      <c r="N1398" s="22">
        <v>0</v>
      </c>
      <c r="O1398" s="22">
        <v>0.17480000000000001</v>
      </c>
      <c r="P1398" s="22">
        <v>0.81599999999999995</v>
      </c>
      <c r="Q1398" s="22">
        <v>9.1999999999999998E-3</v>
      </c>
      <c r="R1398" s="22">
        <v>0</v>
      </c>
      <c r="S1398" s="22">
        <v>0</v>
      </c>
      <c r="T1398" s="22">
        <v>0</v>
      </c>
      <c r="U1398" s="22">
        <v>0</v>
      </c>
      <c r="V1398" s="22">
        <v>0</v>
      </c>
      <c r="W1398" s="22">
        <v>0.91830000000000001</v>
      </c>
      <c r="X1398" s="22">
        <v>7.4099999999999999E-2</v>
      </c>
      <c r="Y1398" s="22">
        <v>7.4999999999999997E-3</v>
      </c>
      <c r="Z1398" s="22">
        <v>0</v>
      </c>
      <c r="AA1398" s="22">
        <v>0</v>
      </c>
      <c r="AB1398" s="22">
        <v>0</v>
      </c>
      <c r="AC1398" s="2">
        <v>126</v>
      </c>
    </row>
    <row r="1399" spans="1:29" x14ac:dyDescent="0.25">
      <c r="A1399" s="2">
        <v>55</v>
      </c>
      <c r="B1399" s="2" t="s">
        <v>20</v>
      </c>
      <c r="C1399" s="2">
        <v>303.2</v>
      </c>
      <c r="D1399" s="2">
        <v>2</v>
      </c>
      <c r="E1399" s="22">
        <v>0</v>
      </c>
      <c r="F1399" s="22">
        <v>0</v>
      </c>
      <c r="G1399" s="22">
        <v>0.47249999999999998</v>
      </c>
      <c r="H1399" s="22">
        <v>0.50039999999999996</v>
      </c>
      <c r="I1399" s="22">
        <v>1.5300000000000001E-2</v>
      </c>
      <c r="J1399" s="22">
        <v>1.18E-2</v>
      </c>
      <c r="K1399" s="22">
        <v>0</v>
      </c>
      <c r="L1399" s="22">
        <v>0</v>
      </c>
      <c r="M1399" s="22">
        <v>0</v>
      </c>
      <c r="N1399" s="22">
        <v>0</v>
      </c>
      <c r="O1399" s="22">
        <v>0.20760000000000001</v>
      </c>
      <c r="P1399" s="22">
        <v>0.77060000000000006</v>
      </c>
      <c r="Q1399" s="22">
        <v>1.5900000000000001E-2</v>
      </c>
      <c r="R1399" s="22">
        <v>5.8999999999999999E-3</v>
      </c>
      <c r="S1399" s="22">
        <v>0</v>
      </c>
      <c r="T1399" s="22">
        <v>0</v>
      </c>
      <c r="U1399" s="22">
        <v>0</v>
      </c>
      <c r="V1399" s="22">
        <v>0</v>
      </c>
      <c r="W1399" s="22">
        <v>0.88319999999999999</v>
      </c>
      <c r="X1399" s="22">
        <v>8.8300000000000003E-2</v>
      </c>
      <c r="Y1399" s="22">
        <v>1.1599999999999999E-2</v>
      </c>
      <c r="Z1399" s="22">
        <v>1.7000000000000001E-2</v>
      </c>
      <c r="AA1399" s="22">
        <v>0</v>
      </c>
      <c r="AB1399" s="22">
        <v>0</v>
      </c>
      <c r="AC1399" s="2">
        <v>127</v>
      </c>
    </row>
    <row r="1400" spans="1:29" x14ac:dyDescent="0.25">
      <c r="A1400" s="2">
        <v>55</v>
      </c>
      <c r="B1400" s="2" t="s">
        <v>20</v>
      </c>
      <c r="C1400" s="2">
        <v>303.2</v>
      </c>
      <c r="D1400" s="2">
        <v>2</v>
      </c>
      <c r="E1400" s="22">
        <v>0</v>
      </c>
      <c r="F1400" s="22">
        <v>0</v>
      </c>
      <c r="G1400" s="22">
        <v>0.46889999999999998</v>
      </c>
      <c r="H1400" s="22">
        <v>0.47689999999999999</v>
      </c>
      <c r="I1400" s="22">
        <v>2.5000000000000001E-2</v>
      </c>
      <c r="J1400" s="22">
        <v>2.92E-2</v>
      </c>
      <c r="K1400" s="22">
        <v>0</v>
      </c>
      <c r="L1400" s="22">
        <v>0</v>
      </c>
      <c r="M1400" s="22">
        <v>0</v>
      </c>
      <c r="N1400" s="22">
        <v>0</v>
      </c>
      <c r="O1400" s="22">
        <v>0.2291</v>
      </c>
      <c r="P1400" s="22">
        <v>0.72640000000000005</v>
      </c>
      <c r="Q1400" s="22">
        <v>2.6200000000000001E-2</v>
      </c>
      <c r="R1400" s="22">
        <v>1.8200000000000001E-2</v>
      </c>
      <c r="S1400" s="22">
        <v>0</v>
      </c>
      <c r="T1400" s="22">
        <v>0</v>
      </c>
      <c r="U1400" s="22">
        <v>0</v>
      </c>
      <c r="V1400" s="22">
        <v>0</v>
      </c>
      <c r="W1400" s="22">
        <v>0.82519999999999993</v>
      </c>
      <c r="X1400" s="22">
        <v>0.11289999999999999</v>
      </c>
      <c r="Y1400" s="22">
        <v>2.0299999999999999E-2</v>
      </c>
      <c r="Z1400" s="22">
        <v>4.1599999999999998E-2</v>
      </c>
      <c r="AA1400" s="22">
        <v>0</v>
      </c>
      <c r="AB1400" s="22">
        <v>0</v>
      </c>
      <c r="AC1400" s="2">
        <v>128</v>
      </c>
    </row>
    <row r="1401" spans="1:29" x14ac:dyDescent="0.25">
      <c r="A1401" s="2">
        <v>55</v>
      </c>
      <c r="B1401" s="2" t="s">
        <v>20</v>
      </c>
      <c r="C1401" s="2">
        <v>303.2</v>
      </c>
      <c r="D1401" s="2">
        <v>2</v>
      </c>
      <c r="E1401" s="22">
        <v>0</v>
      </c>
      <c r="F1401" s="22">
        <v>0</v>
      </c>
      <c r="G1401" s="22">
        <v>0.4703</v>
      </c>
      <c r="H1401" s="22">
        <v>0.45600000000000002</v>
      </c>
      <c r="I1401" s="22">
        <v>3.1899999999999998E-2</v>
      </c>
      <c r="J1401" s="22">
        <v>4.1799999999999997E-2</v>
      </c>
      <c r="K1401" s="22">
        <v>0</v>
      </c>
      <c r="L1401" s="22">
        <v>0</v>
      </c>
      <c r="M1401" s="22">
        <v>0</v>
      </c>
      <c r="N1401" s="22">
        <v>0</v>
      </c>
      <c r="O1401" s="22">
        <v>0.2487</v>
      </c>
      <c r="P1401" s="22">
        <v>0.6895</v>
      </c>
      <c r="Q1401" s="22">
        <v>3.44E-2</v>
      </c>
      <c r="R1401" s="22">
        <v>2.7400000000000001E-2</v>
      </c>
      <c r="S1401" s="22">
        <v>0</v>
      </c>
      <c r="T1401" s="22">
        <v>0</v>
      </c>
      <c r="U1401" s="22">
        <v>0</v>
      </c>
      <c r="V1401" s="22">
        <v>0</v>
      </c>
      <c r="W1401" s="22">
        <v>0.7793000000000001</v>
      </c>
      <c r="X1401" s="22">
        <v>0.13750000000000001</v>
      </c>
      <c r="Y1401" s="22">
        <v>2.6800000000000001E-2</v>
      </c>
      <c r="Z1401" s="22">
        <v>5.6299999999999996E-2</v>
      </c>
      <c r="AA1401" s="22">
        <v>0</v>
      </c>
      <c r="AB1401" s="22">
        <v>0</v>
      </c>
      <c r="AC1401" s="2">
        <v>129</v>
      </c>
    </row>
    <row r="1402" spans="1:29" x14ac:dyDescent="0.25">
      <c r="A1402" s="2">
        <v>55</v>
      </c>
      <c r="B1402" s="2" t="s">
        <v>20</v>
      </c>
      <c r="C1402" s="2">
        <v>303.2</v>
      </c>
      <c r="D1402" s="2">
        <v>2</v>
      </c>
      <c r="E1402" s="22">
        <v>0</v>
      </c>
      <c r="F1402" s="22">
        <v>0</v>
      </c>
      <c r="G1402" s="22">
        <v>0.47049999999999997</v>
      </c>
      <c r="H1402" s="22">
        <v>0.42259999999999998</v>
      </c>
      <c r="I1402" s="22">
        <v>4.1700000000000001E-2</v>
      </c>
      <c r="J1402" s="22">
        <v>5.96E-2</v>
      </c>
      <c r="K1402" s="22">
        <v>0</v>
      </c>
      <c r="L1402" s="22">
        <v>0</v>
      </c>
      <c r="M1402" s="22">
        <v>0</v>
      </c>
      <c r="N1402" s="22">
        <v>0</v>
      </c>
      <c r="O1402" s="22">
        <v>0.29719999999999996</v>
      </c>
      <c r="P1402" s="22">
        <v>0.61380000000000001</v>
      </c>
      <c r="Q1402" s="22">
        <v>4.4699999999999997E-2</v>
      </c>
      <c r="R1402" s="22">
        <v>4.4199999999999996E-2</v>
      </c>
      <c r="S1402" s="22">
        <v>0</v>
      </c>
      <c r="T1402" s="22">
        <v>0</v>
      </c>
      <c r="U1402" s="22">
        <v>0</v>
      </c>
      <c r="V1402" s="22">
        <v>0</v>
      </c>
      <c r="W1402" s="22">
        <v>0.70200000000000007</v>
      </c>
      <c r="X1402" s="22">
        <v>0.1855</v>
      </c>
      <c r="Y1402" s="22">
        <v>3.78E-2</v>
      </c>
      <c r="Z1402" s="22">
        <v>7.46E-2</v>
      </c>
      <c r="AA1402" s="22">
        <v>0</v>
      </c>
      <c r="AB1402" s="22">
        <v>0</v>
      </c>
      <c r="AC1402" s="2">
        <v>130</v>
      </c>
    </row>
    <row r="1403" spans="1:29" x14ac:dyDescent="0.25">
      <c r="A1403" s="2">
        <v>55</v>
      </c>
      <c r="B1403" s="2" t="s">
        <v>20</v>
      </c>
      <c r="C1403" s="2">
        <v>318.2</v>
      </c>
      <c r="D1403" s="2">
        <v>2</v>
      </c>
      <c r="E1403" s="22">
        <v>0</v>
      </c>
      <c r="F1403" s="22">
        <v>0</v>
      </c>
      <c r="G1403" s="22">
        <v>0.47039999999999998</v>
      </c>
      <c r="H1403" s="22">
        <v>0.52079999999999993</v>
      </c>
      <c r="I1403" s="22">
        <v>8.8000000000000005E-3</v>
      </c>
      <c r="J1403" s="22">
        <v>0</v>
      </c>
      <c r="K1403" s="22">
        <v>0</v>
      </c>
      <c r="L1403" s="22">
        <v>0</v>
      </c>
      <c r="M1403" s="22">
        <v>0</v>
      </c>
      <c r="N1403" s="22">
        <v>0</v>
      </c>
      <c r="O1403" s="22">
        <v>0.17760000000000001</v>
      </c>
      <c r="P1403" s="22">
        <v>0.81330000000000002</v>
      </c>
      <c r="Q1403" s="22">
        <v>9.1000000000000004E-3</v>
      </c>
      <c r="R1403" s="22">
        <v>0</v>
      </c>
      <c r="S1403" s="22">
        <v>0</v>
      </c>
      <c r="T1403" s="22">
        <v>0</v>
      </c>
      <c r="U1403" s="22">
        <v>0</v>
      </c>
      <c r="V1403" s="22">
        <v>0</v>
      </c>
      <c r="W1403" s="22">
        <v>0.89989999999999992</v>
      </c>
      <c r="X1403" s="22">
        <v>9.1400000000000009E-2</v>
      </c>
      <c r="Y1403" s="22">
        <v>8.8000000000000005E-3</v>
      </c>
      <c r="Z1403" s="22">
        <v>0</v>
      </c>
      <c r="AA1403" s="22">
        <v>0</v>
      </c>
      <c r="AB1403" s="22">
        <v>0</v>
      </c>
      <c r="AC1403" s="2">
        <v>131</v>
      </c>
    </row>
    <row r="1404" spans="1:29" x14ac:dyDescent="0.25">
      <c r="A1404" s="2">
        <v>55</v>
      </c>
      <c r="B1404" s="2" t="s">
        <v>20</v>
      </c>
      <c r="C1404" s="2">
        <v>318.2</v>
      </c>
      <c r="D1404" s="2">
        <v>2</v>
      </c>
      <c r="E1404" s="22">
        <v>0</v>
      </c>
      <c r="F1404" s="22">
        <v>0</v>
      </c>
      <c r="G1404" s="22">
        <v>0.4718</v>
      </c>
      <c r="H1404" s="22">
        <v>0.50180000000000002</v>
      </c>
      <c r="I1404" s="22">
        <v>1.4999999999999999E-2</v>
      </c>
      <c r="J1404" s="22">
        <v>1.1299999999999999E-2</v>
      </c>
      <c r="K1404" s="22">
        <v>0</v>
      </c>
      <c r="L1404" s="22">
        <v>0</v>
      </c>
      <c r="M1404" s="22">
        <v>0</v>
      </c>
      <c r="N1404" s="22">
        <v>0</v>
      </c>
      <c r="O1404" s="22">
        <v>0.2036</v>
      </c>
      <c r="P1404" s="22">
        <v>0.77659999999999996</v>
      </c>
      <c r="Q1404" s="22">
        <v>1.5600000000000001E-2</v>
      </c>
      <c r="R1404" s="22">
        <v>4.1999999999999997E-3</v>
      </c>
      <c r="S1404" s="22">
        <v>0</v>
      </c>
      <c r="T1404" s="22">
        <v>0</v>
      </c>
      <c r="U1404" s="22">
        <v>0</v>
      </c>
      <c r="V1404" s="22">
        <v>0</v>
      </c>
      <c r="W1404" s="22">
        <v>0.86650000000000005</v>
      </c>
      <c r="X1404" s="22">
        <v>0.10400000000000001</v>
      </c>
      <c r="Y1404" s="22">
        <v>1.26E-2</v>
      </c>
      <c r="Z1404" s="22">
        <v>1.6799999999999999E-2</v>
      </c>
      <c r="AA1404" s="22">
        <v>0</v>
      </c>
      <c r="AB1404" s="22">
        <v>0</v>
      </c>
      <c r="AC1404" s="2">
        <v>132</v>
      </c>
    </row>
    <row r="1405" spans="1:29" x14ac:dyDescent="0.25">
      <c r="A1405" s="2">
        <v>55</v>
      </c>
      <c r="B1405" s="2" t="s">
        <v>20</v>
      </c>
      <c r="C1405" s="2">
        <v>318.2</v>
      </c>
      <c r="D1405" s="2">
        <v>2</v>
      </c>
      <c r="E1405" s="22">
        <v>0</v>
      </c>
      <c r="F1405" s="22">
        <v>0</v>
      </c>
      <c r="G1405" s="22">
        <v>0.46950000000000003</v>
      </c>
      <c r="H1405" s="22">
        <v>0.47420000000000001</v>
      </c>
      <c r="I1405" s="22">
        <v>2.5699999999999997E-2</v>
      </c>
      <c r="J1405" s="22">
        <v>3.0600000000000002E-2</v>
      </c>
      <c r="K1405" s="22">
        <v>0</v>
      </c>
      <c r="L1405" s="22">
        <v>0</v>
      </c>
      <c r="M1405" s="22">
        <v>0</v>
      </c>
      <c r="N1405" s="22">
        <v>0</v>
      </c>
      <c r="O1405" s="22">
        <v>0.24179999999999999</v>
      </c>
      <c r="P1405" s="22">
        <v>0.7127</v>
      </c>
      <c r="Q1405" s="22">
        <v>2.6200000000000001E-2</v>
      </c>
      <c r="R1405" s="22">
        <v>1.9299999999999998E-2</v>
      </c>
      <c r="S1405" s="22">
        <v>0</v>
      </c>
      <c r="T1405" s="22">
        <v>0</v>
      </c>
      <c r="U1405" s="22">
        <v>0</v>
      </c>
      <c r="V1405" s="22">
        <v>0</v>
      </c>
      <c r="W1405" s="22">
        <v>0.78700000000000003</v>
      </c>
      <c r="X1405" s="22">
        <v>0.15</v>
      </c>
      <c r="Y1405" s="22">
        <v>2.1700000000000001E-2</v>
      </c>
      <c r="Z1405" s="22">
        <v>4.1299999999999996E-2</v>
      </c>
      <c r="AA1405" s="22">
        <v>0</v>
      </c>
      <c r="AB1405" s="22">
        <v>0</v>
      </c>
      <c r="AC1405" s="2">
        <v>133</v>
      </c>
    </row>
    <row r="1406" spans="1:29" x14ac:dyDescent="0.25">
      <c r="A1406" s="2">
        <v>55</v>
      </c>
      <c r="B1406" s="2" t="s">
        <v>20</v>
      </c>
      <c r="C1406" s="2">
        <v>318.2</v>
      </c>
      <c r="D1406" s="2">
        <v>2</v>
      </c>
      <c r="E1406" s="22">
        <v>0</v>
      </c>
      <c r="F1406" s="22">
        <v>0</v>
      </c>
      <c r="G1406" s="22">
        <v>0.4698</v>
      </c>
      <c r="H1406" s="22">
        <v>0.4556</v>
      </c>
      <c r="I1406" s="22">
        <v>3.2199999999999999E-2</v>
      </c>
      <c r="J1406" s="22">
        <v>4.2300000000000004E-2</v>
      </c>
      <c r="K1406" s="22">
        <v>0</v>
      </c>
      <c r="L1406" s="22">
        <v>0</v>
      </c>
      <c r="M1406" s="22">
        <v>0</v>
      </c>
      <c r="N1406" s="22">
        <v>0</v>
      </c>
      <c r="O1406" s="22">
        <v>0.27039999999999997</v>
      </c>
      <c r="P1406" s="22">
        <v>0.66680000000000006</v>
      </c>
      <c r="Q1406" s="22">
        <v>3.3700000000000001E-2</v>
      </c>
      <c r="R1406" s="22">
        <v>2.9100000000000001E-2</v>
      </c>
      <c r="S1406" s="22">
        <v>0</v>
      </c>
      <c r="T1406" s="22">
        <v>0</v>
      </c>
      <c r="U1406" s="22">
        <v>0</v>
      </c>
      <c r="V1406" s="22">
        <v>0</v>
      </c>
      <c r="W1406" s="22">
        <v>0.74150000000000005</v>
      </c>
      <c r="X1406" s="22">
        <v>0.17379999999999998</v>
      </c>
      <c r="Y1406" s="22">
        <v>2.81E-2</v>
      </c>
      <c r="Z1406" s="22">
        <v>5.6600000000000004E-2</v>
      </c>
      <c r="AA1406" s="22">
        <v>0</v>
      </c>
      <c r="AB1406" s="22">
        <v>0</v>
      </c>
      <c r="AC1406" s="2">
        <v>134</v>
      </c>
    </row>
    <row r="1407" spans="1:29" x14ac:dyDescent="0.25">
      <c r="A1407" s="2">
        <v>55</v>
      </c>
      <c r="B1407" s="2" t="s">
        <v>20</v>
      </c>
      <c r="C1407" s="2">
        <v>318.2</v>
      </c>
      <c r="D1407" s="2">
        <v>2</v>
      </c>
      <c r="E1407" s="22">
        <v>0</v>
      </c>
      <c r="F1407" s="22">
        <v>0</v>
      </c>
      <c r="G1407" s="22">
        <v>0.46909999999999996</v>
      </c>
      <c r="H1407" s="22">
        <v>0.42799999999999999</v>
      </c>
      <c r="I1407" s="22">
        <v>4.2300000000000004E-2</v>
      </c>
      <c r="J1407" s="22">
        <v>6.0499999999999998E-2</v>
      </c>
      <c r="K1407" s="22">
        <v>0</v>
      </c>
      <c r="L1407" s="22">
        <v>0</v>
      </c>
      <c r="M1407" s="22">
        <v>0</v>
      </c>
      <c r="N1407" s="22">
        <v>0</v>
      </c>
      <c r="O1407" s="22">
        <v>0.32770000000000005</v>
      </c>
      <c r="P1407" s="22">
        <v>0.57909999999999995</v>
      </c>
      <c r="Q1407" s="22">
        <v>4.4699999999999997E-2</v>
      </c>
      <c r="R1407" s="22">
        <v>4.8499999999999995E-2</v>
      </c>
      <c r="S1407" s="22">
        <v>0</v>
      </c>
      <c r="T1407" s="22">
        <v>0</v>
      </c>
      <c r="U1407" s="22">
        <v>0</v>
      </c>
      <c r="V1407" s="22">
        <v>0</v>
      </c>
      <c r="W1407" s="22">
        <v>0.66659999999999997</v>
      </c>
      <c r="X1407" s="22">
        <v>0.22070000000000001</v>
      </c>
      <c r="Y1407" s="22">
        <v>3.85E-2</v>
      </c>
      <c r="Z1407" s="22">
        <v>7.4299999999999991E-2</v>
      </c>
      <c r="AA1407" s="22">
        <v>0</v>
      </c>
      <c r="AB1407" s="22">
        <v>0</v>
      </c>
      <c r="AC1407" s="2">
        <v>135</v>
      </c>
    </row>
    <row r="1408" spans="1:29" x14ac:dyDescent="0.25">
      <c r="A1408" s="2">
        <v>55</v>
      </c>
      <c r="B1408" s="2" t="s">
        <v>21</v>
      </c>
      <c r="C1408" s="2">
        <v>303.2</v>
      </c>
      <c r="D1408" s="2">
        <v>2</v>
      </c>
      <c r="E1408" s="22">
        <v>0</v>
      </c>
      <c r="F1408" s="22">
        <v>0</v>
      </c>
      <c r="G1408" s="22">
        <v>0.46889999999999998</v>
      </c>
      <c r="H1408" s="22">
        <v>0.50960000000000005</v>
      </c>
      <c r="I1408" s="22">
        <v>2.1499999999999998E-2</v>
      </c>
      <c r="J1408" s="22">
        <v>0</v>
      </c>
      <c r="K1408" s="22">
        <v>0</v>
      </c>
      <c r="L1408" s="22">
        <v>0</v>
      </c>
      <c r="M1408" s="22">
        <v>0</v>
      </c>
      <c r="N1408" s="22">
        <v>0</v>
      </c>
      <c r="O1408" s="22">
        <v>0.16190000000000002</v>
      </c>
      <c r="P1408" s="22">
        <v>0.80700000000000005</v>
      </c>
      <c r="Q1408" s="22">
        <v>3.1200000000000002E-2</v>
      </c>
      <c r="R1408" s="22">
        <v>0</v>
      </c>
      <c r="S1408" s="22">
        <v>0</v>
      </c>
      <c r="T1408" s="22">
        <v>0</v>
      </c>
      <c r="U1408" s="22">
        <v>0</v>
      </c>
      <c r="V1408" s="22">
        <v>0</v>
      </c>
      <c r="W1408" s="22">
        <v>0.92810000000000004</v>
      </c>
      <c r="X1408" s="22">
        <v>5.91E-2</v>
      </c>
      <c r="Y1408" s="22">
        <v>1.2800000000000001E-2</v>
      </c>
      <c r="Z1408" s="22">
        <v>0</v>
      </c>
      <c r="AA1408" s="22">
        <v>0</v>
      </c>
      <c r="AB1408" s="22">
        <v>0</v>
      </c>
      <c r="AC1408" s="2">
        <v>136</v>
      </c>
    </row>
    <row r="1409" spans="1:29" x14ac:dyDescent="0.25">
      <c r="A1409" s="2">
        <v>55</v>
      </c>
      <c r="B1409" s="2" t="s">
        <v>21</v>
      </c>
      <c r="C1409" s="2">
        <v>303.2</v>
      </c>
      <c r="D1409" s="2">
        <v>2</v>
      </c>
      <c r="E1409" s="22">
        <v>0</v>
      </c>
      <c r="F1409" s="22">
        <v>0</v>
      </c>
      <c r="G1409" s="22">
        <v>0.46909999999999996</v>
      </c>
      <c r="H1409" s="22">
        <v>0.49030000000000001</v>
      </c>
      <c r="I1409" s="22">
        <v>2.7900000000000001E-2</v>
      </c>
      <c r="J1409" s="22">
        <v>1.26E-2</v>
      </c>
      <c r="K1409" s="22">
        <v>0</v>
      </c>
      <c r="L1409" s="22">
        <v>0</v>
      </c>
      <c r="M1409" s="22">
        <v>0</v>
      </c>
      <c r="N1409" s="22">
        <v>0</v>
      </c>
      <c r="O1409" s="22">
        <v>0.17980000000000002</v>
      </c>
      <c r="P1409" s="22">
        <v>0.77359999999999995</v>
      </c>
      <c r="Q1409" s="22">
        <v>4.1399999999999999E-2</v>
      </c>
      <c r="R1409" s="22">
        <v>5.1999999999999998E-3</v>
      </c>
      <c r="S1409" s="22">
        <v>0</v>
      </c>
      <c r="T1409" s="22">
        <v>0</v>
      </c>
      <c r="U1409" s="22">
        <v>0</v>
      </c>
      <c r="V1409" s="22">
        <v>0</v>
      </c>
      <c r="W1409" s="22">
        <v>0.88980000000000004</v>
      </c>
      <c r="X1409" s="22">
        <v>7.4499999999999997E-2</v>
      </c>
      <c r="Y1409" s="22">
        <v>1.6399999999999998E-2</v>
      </c>
      <c r="Z1409" s="22">
        <v>1.9299999999999998E-2</v>
      </c>
      <c r="AA1409" s="22">
        <v>0</v>
      </c>
      <c r="AB1409" s="22">
        <v>0</v>
      </c>
      <c r="AC1409" s="2">
        <v>137</v>
      </c>
    </row>
    <row r="1410" spans="1:29" x14ac:dyDescent="0.25">
      <c r="A1410" s="2">
        <v>55</v>
      </c>
      <c r="B1410" s="2" t="s">
        <v>21</v>
      </c>
      <c r="C1410" s="2">
        <v>303.2</v>
      </c>
      <c r="D1410" s="2">
        <v>2</v>
      </c>
      <c r="E1410" s="22">
        <v>0</v>
      </c>
      <c r="F1410" s="22">
        <v>0</v>
      </c>
      <c r="G1410" s="22">
        <v>0.47090000000000004</v>
      </c>
      <c r="H1410" s="22">
        <v>0.46229999999999999</v>
      </c>
      <c r="I1410" s="22">
        <v>3.6699999999999997E-2</v>
      </c>
      <c r="J1410" s="22">
        <v>0.03</v>
      </c>
      <c r="K1410" s="22">
        <v>0</v>
      </c>
      <c r="L1410" s="22">
        <v>0</v>
      </c>
      <c r="M1410" s="22">
        <v>0</v>
      </c>
      <c r="N1410" s="22">
        <v>0</v>
      </c>
      <c r="O1410" s="22">
        <v>0.2082</v>
      </c>
      <c r="P1410" s="22">
        <v>0.72659999999999991</v>
      </c>
      <c r="Q1410" s="22">
        <v>4.8799999999999996E-2</v>
      </c>
      <c r="R1410" s="22">
        <v>1.6399999999999998E-2</v>
      </c>
      <c r="S1410" s="22">
        <v>0</v>
      </c>
      <c r="T1410" s="22">
        <v>0</v>
      </c>
      <c r="U1410" s="22">
        <v>0</v>
      </c>
      <c r="V1410" s="22">
        <v>0</v>
      </c>
      <c r="W1410" s="22">
        <v>0.83489999999999998</v>
      </c>
      <c r="X1410" s="22">
        <v>9.8100000000000007E-2</v>
      </c>
      <c r="Y1410" s="22">
        <v>2.2400000000000003E-2</v>
      </c>
      <c r="Z1410" s="22">
        <v>4.4500000000000005E-2</v>
      </c>
      <c r="AA1410" s="22">
        <v>0</v>
      </c>
      <c r="AB1410" s="22">
        <v>0</v>
      </c>
      <c r="AC1410" s="2">
        <v>138</v>
      </c>
    </row>
    <row r="1411" spans="1:29" x14ac:dyDescent="0.25">
      <c r="A1411" s="2">
        <v>55</v>
      </c>
      <c r="B1411" s="2" t="s">
        <v>21</v>
      </c>
      <c r="C1411" s="2">
        <v>303.2</v>
      </c>
      <c r="D1411" s="2">
        <v>2</v>
      </c>
      <c r="E1411" s="22">
        <v>0</v>
      </c>
      <c r="F1411" s="22">
        <v>0</v>
      </c>
      <c r="G1411" s="22">
        <v>0.4718</v>
      </c>
      <c r="H1411" s="22">
        <v>0.44240000000000002</v>
      </c>
      <c r="I1411" s="22">
        <v>4.3200000000000002E-2</v>
      </c>
      <c r="J1411" s="22">
        <v>4.2500000000000003E-2</v>
      </c>
      <c r="K1411" s="22">
        <v>0</v>
      </c>
      <c r="L1411" s="22">
        <v>0</v>
      </c>
      <c r="M1411" s="22">
        <v>0</v>
      </c>
      <c r="N1411" s="22">
        <v>0</v>
      </c>
      <c r="O1411" s="22">
        <v>0.22210000000000002</v>
      </c>
      <c r="P1411" s="22">
        <v>0.69889999999999997</v>
      </c>
      <c r="Q1411" s="22">
        <v>5.2499999999999998E-2</v>
      </c>
      <c r="R1411" s="22">
        <v>2.64E-2</v>
      </c>
      <c r="S1411" s="22">
        <v>0</v>
      </c>
      <c r="T1411" s="22">
        <v>0</v>
      </c>
      <c r="U1411" s="22">
        <v>0</v>
      </c>
      <c r="V1411" s="22">
        <v>0</v>
      </c>
      <c r="W1411" s="22">
        <v>0.79900000000000004</v>
      </c>
      <c r="X1411" s="22">
        <v>0.1159</v>
      </c>
      <c r="Y1411" s="22">
        <v>2.63E-2</v>
      </c>
      <c r="Z1411" s="22">
        <v>5.8700000000000002E-2</v>
      </c>
      <c r="AA1411" s="22">
        <v>0</v>
      </c>
      <c r="AB1411" s="22">
        <v>0</v>
      </c>
      <c r="AC1411" s="2">
        <v>139</v>
      </c>
    </row>
    <row r="1412" spans="1:29" x14ac:dyDescent="0.25">
      <c r="A1412" s="2">
        <v>55</v>
      </c>
      <c r="B1412" s="2" t="s">
        <v>21</v>
      </c>
      <c r="C1412" s="2">
        <v>303.2</v>
      </c>
      <c r="D1412" s="2">
        <v>2</v>
      </c>
      <c r="E1412" s="22">
        <v>0</v>
      </c>
      <c r="F1412" s="22">
        <v>0</v>
      </c>
      <c r="G1412" s="22">
        <v>0.47009999999999996</v>
      </c>
      <c r="H1412" s="22">
        <v>0.41899999999999998</v>
      </c>
      <c r="I1412" s="22">
        <v>5.1799999999999999E-2</v>
      </c>
      <c r="J1412" s="22">
        <v>5.9200000000000003E-2</v>
      </c>
      <c r="K1412" s="22">
        <v>0</v>
      </c>
      <c r="L1412" s="22">
        <v>0</v>
      </c>
      <c r="M1412" s="22">
        <v>0</v>
      </c>
      <c r="N1412" s="22">
        <v>0</v>
      </c>
      <c r="O1412" s="22">
        <v>0.2445</v>
      </c>
      <c r="P1412" s="22">
        <v>0.64810000000000001</v>
      </c>
      <c r="Q1412" s="22">
        <v>6.5299999999999997E-2</v>
      </c>
      <c r="R1412" s="22">
        <v>4.2000000000000003E-2</v>
      </c>
      <c r="S1412" s="22">
        <v>0</v>
      </c>
      <c r="T1412" s="22">
        <v>0</v>
      </c>
      <c r="U1412" s="22">
        <v>0</v>
      </c>
      <c r="V1412" s="22">
        <v>0</v>
      </c>
      <c r="W1412" s="22">
        <v>0.72250000000000003</v>
      </c>
      <c r="X1412" s="22">
        <v>0.1575</v>
      </c>
      <c r="Y1412" s="22">
        <v>4.0099999999999997E-2</v>
      </c>
      <c r="Z1412" s="22">
        <v>7.9899999999999999E-2</v>
      </c>
      <c r="AA1412" s="22">
        <v>0</v>
      </c>
      <c r="AB1412" s="22">
        <v>0</v>
      </c>
      <c r="AC1412" s="2">
        <v>140</v>
      </c>
    </row>
    <row r="1413" spans="1:29" x14ac:dyDescent="0.25">
      <c r="A1413" s="2">
        <v>55</v>
      </c>
      <c r="B1413" s="2" t="s">
        <v>21</v>
      </c>
      <c r="C1413" s="2">
        <v>303.2</v>
      </c>
      <c r="D1413" s="2">
        <v>2</v>
      </c>
      <c r="E1413" s="22">
        <v>0</v>
      </c>
      <c r="F1413" s="22">
        <v>0</v>
      </c>
      <c r="G1413" s="22">
        <v>0.46939999999999998</v>
      </c>
      <c r="H1413" s="22">
        <v>0.39990000000000003</v>
      </c>
      <c r="I1413" s="22">
        <v>5.8600000000000006E-2</v>
      </c>
      <c r="J1413" s="22">
        <v>7.2099999999999997E-2</v>
      </c>
      <c r="K1413" s="22">
        <v>0</v>
      </c>
      <c r="L1413" s="22">
        <v>0</v>
      </c>
      <c r="M1413" s="22">
        <v>0</v>
      </c>
      <c r="N1413" s="22">
        <v>0</v>
      </c>
      <c r="O1413" s="22">
        <v>0.29199999999999998</v>
      </c>
      <c r="P1413" s="22">
        <v>0.58530000000000004</v>
      </c>
      <c r="Q1413" s="22">
        <v>6.8000000000000005E-2</v>
      </c>
      <c r="R1413" s="22">
        <v>5.4600000000000003E-2</v>
      </c>
      <c r="S1413" s="22">
        <v>0</v>
      </c>
      <c r="T1413" s="22">
        <v>0</v>
      </c>
      <c r="U1413" s="22">
        <v>0</v>
      </c>
      <c r="V1413" s="22">
        <v>0</v>
      </c>
      <c r="W1413" s="22">
        <v>0.65650000000000008</v>
      </c>
      <c r="X1413" s="22">
        <v>0.20329999999999998</v>
      </c>
      <c r="Y1413" s="22">
        <v>4.7300000000000002E-2</v>
      </c>
      <c r="Z1413" s="22">
        <v>9.2899999999999996E-2</v>
      </c>
      <c r="AA1413" s="22">
        <v>0</v>
      </c>
      <c r="AB1413" s="22">
        <v>0</v>
      </c>
      <c r="AC1413" s="2">
        <v>141</v>
      </c>
    </row>
    <row r="1414" spans="1:29" x14ac:dyDescent="0.25">
      <c r="A1414" s="2">
        <v>55</v>
      </c>
      <c r="B1414" s="2" t="s">
        <v>21</v>
      </c>
      <c r="C1414" s="2">
        <v>318.2</v>
      </c>
      <c r="D1414" s="2">
        <v>2</v>
      </c>
      <c r="E1414" s="22">
        <v>0</v>
      </c>
      <c r="F1414" s="22">
        <v>0</v>
      </c>
      <c r="G1414" s="22">
        <v>0.47070000000000001</v>
      </c>
      <c r="H1414" s="22">
        <v>0.50790000000000002</v>
      </c>
      <c r="I1414" s="22">
        <v>2.1400000000000002E-2</v>
      </c>
      <c r="J1414" s="22">
        <v>0</v>
      </c>
      <c r="K1414" s="22">
        <v>0</v>
      </c>
      <c r="L1414" s="22">
        <v>0</v>
      </c>
      <c r="M1414" s="22">
        <v>0</v>
      </c>
      <c r="N1414" s="22">
        <v>0</v>
      </c>
      <c r="O1414" s="22">
        <v>0.17949999999999999</v>
      </c>
      <c r="P1414" s="22">
        <v>0.79</v>
      </c>
      <c r="Q1414" s="22">
        <v>3.0600000000000002E-2</v>
      </c>
      <c r="R1414" s="22">
        <v>0</v>
      </c>
      <c r="S1414" s="22">
        <v>0</v>
      </c>
      <c r="T1414" s="22">
        <v>0</v>
      </c>
      <c r="U1414" s="22">
        <v>0</v>
      </c>
      <c r="V1414" s="22">
        <v>0</v>
      </c>
      <c r="W1414" s="22">
        <v>0.91249999999999998</v>
      </c>
      <c r="X1414" s="22">
        <v>7.400000000000001E-2</v>
      </c>
      <c r="Y1414" s="22">
        <v>1.3500000000000002E-2</v>
      </c>
      <c r="Z1414" s="22">
        <v>0</v>
      </c>
      <c r="AA1414" s="22">
        <v>0</v>
      </c>
      <c r="AB1414" s="22">
        <v>0</v>
      </c>
      <c r="AC1414" s="2">
        <v>142</v>
      </c>
    </row>
    <row r="1415" spans="1:29" x14ac:dyDescent="0.25">
      <c r="A1415" s="2">
        <v>55</v>
      </c>
      <c r="B1415" s="2" t="s">
        <v>21</v>
      </c>
      <c r="C1415" s="2">
        <v>318.2</v>
      </c>
      <c r="D1415" s="2">
        <v>2</v>
      </c>
      <c r="E1415" s="22">
        <v>0</v>
      </c>
      <c r="F1415" s="22">
        <v>0</v>
      </c>
      <c r="G1415" s="22">
        <v>0.47049999999999997</v>
      </c>
      <c r="H1415" s="22">
        <v>0.49</v>
      </c>
      <c r="I1415" s="22">
        <v>2.75E-2</v>
      </c>
      <c r="J1415" s="22">
        <v>1.2E-2</v>
      </c>
      <c r="K1415" s="22">
        <v>0</v>
      </c>
      <c r="L1415" s="22">
        <v>0</v>
      </c>
      <c r="M1415" s="22">
        <v>0</v>
      </c>
      <c r="N1415" s="22">
        <v>0</v>
      </c>
      <c r="O1415" s="22">
        <v>0.1905</v>
      </c>
      <c r="P1415" s="22">
        <v>0.76040000000000008</v>
      </c>
      <c r="Q1415" s="22">
        <v>4.3299999999999998E-2</v>
      </c>
      <c r="R1415" s="22">
        <v>5.7999999999999996E-3</v>
      </c>
      <c r="S1415" s="22">
        <v>0</v>
      </c>
      <c r="T1415" s="22">
        <v>0</v>
      </c>
      <c r="U1415" s="22">
        <v>0</v>
      </c>
      <c r="V1415" s="22">
        <v>0</v>
      </c>
      <c r="W1415" s="22">
        <v>0.87019999999999997</v>
      </c>
      <c r="X1415" s="22">
        <v>9.4700000000000006E-2</v>
      </c>
      <c r="Y1415" s="22">
        <v>1.7500000000000002E-2</v>
      </c>
      <c r="Z1415" s="22">
        <v>1.77E-2</v>
      </c>
      <c r="AA1415" s="22">
        <v>0</v>
      </c>
      <c r="AB1415" s="22">
        <v>0</v>
      </c>
      <c r="AC1415" s="2">
        <v>143</v>
      </c>
    </row>
    <row r="1416" spans="1:29" x14ac:dyDescent="0.25">
      <c r="A1416" s="2">
        <v>55</v>
      </c>
      <c r="B1416" s="2" t="s">
        <v>21</v>
      </c>
      <c r="C1416" s="2">
        <v>318.2</v>
      </c>
      <c r="D1416" s="2">
        <v>2</v>
      </c>
      <c r="E1416" s="22">
        <v>0</v>
      </c>
      <c r="F1416" s="22">
        <v>0</v>
      </c>
      <c r="G1416" s="22">
        <v>0.46810000000000002</v>
      </c>
      <c r="H1416" s="22">
        <v>0.46399999999999997</v>
      </c>
      <c r="I1416" s="22">
        <v>3.7200000000000004E-2</v>
      </c>
      <c r="J1416" s="22">
        <v>3.0600000000000002E-2</v>
      </c>
      <c r="K1416" s="22">
        <v>0</v>
      </c>
      <c r="L1416" s="22">
        <v>0</v>
      </c>
      <c r="M1416" s="22">
        <v>0</v>
      </c>
      <c r="N1416" s="22">
        <v>0</v>
      </c>
      <c r="O1416" s="22">
        <v>0.21379999999999999</v>
      </c>
      <c r="P1416" s="22">
        <v>0.71930000000000005</v>
      </c>
      <c r="Q1416" s="22">
        <v>4.87E-2</v>
      </c>
      <c r="R1416" s="22">
        <v>1.8200000000000001E-2</v>
      </c>
      <c r="S1416" s="22">
        <v>0</v>
      </c>
      <c r="T1416" s="22">
        <v>0</v>
      </c>
      <c r="U1416" s="22">
        <v>0</v>
      </c>
      <c r="V1416" s="22">
        <v>0</v>
      </c>
      <c r="W1416" s="22">
        <v>0.79769999999999996</v>
      </c>
      <c r="X1416" s="22">
        <v>0.13390000000000002</v>
      </c>
      <c r="Y1416" s="22">
        <v>2.4700000000000003E-2</v>
      </c>
      <c r="Z1416" s="22">
        <v>4.3700000000000003E-2</v>
      </c>
      <c r="AA1416" s="22">
        <v>0</v>
      </c>
      <c r="AB1416" s="22">
        <v>0</v>
      </c>
      <c r="AC1416" s="2">
        <v>144</v>
      </c>
    </row>
    <row r="1417" spans="1:29" x14ac:dyDescent="0.25">
      <c r="A1417" s="2">
        <v>55</v>
      </c>
      <c r="B1417" s="2" t="s">
        <v>21</v>
      </c>
      <c r="C1417" s="2">
        <v>318.2</v>
      </c>
      <c r="D1417" s="2">
        <v>2</v>
      </c>
      <c r="E1417" s="22">
        <v>0</v>
      </c>
      <c r="F1417" s="22">
        <v>0</v>
      </c>
      <c r="G1417" s="22">
        <v>0.46869999999999995</v>
      </c>
      <c r="H1417" s="22">
        <v>0.41920000000000002</v>
      </c>
      <c r="I1417" s="22">
        <v>5.2300000000000006E-2</v>
      </c>
      <c r="J1417" s="22">
        <v>5.9900000000000002E-2</v>
      </c>
      <c r="K1417" s="22">
        <v>0</v>
      </c>
      <c r="L1417" s="22">
        <v>0</v>
      </c>
      <c r="M1417" s="22">
        <v>0</v>
      </c>
      <c r="N1417" s="22">
        <v>0</v>
      </c>
      <c r="O1417" s="22">
        <v>0.2757</v>
      </c>
      <c r="P1417" s="22">
        <v>0.6149</v>
      </c>
      <c r="Q1417" s="22">
        <v>6.6100000000000006E-2</v>
      </c>
      <c r="R1417" s="22">
        <v>4.3299999999999998E-2</v>
      </c>
      <c r="S1417" s="22">
        <v>0</v>
      </c>
      <c r="T1417" s="22">
        <v>0</v>
      </c>
      <c r="U1417" s="22">
        <v>0</v>
      </c>
      <c r="V1417" s="22">
        <v>0</v>
      </c>
      <c r="W1417" s="22">
        <v>0.68969999999999998</v>
      </c>
      <c r="X1417" s="22">
        <v>0.18920000000000001</v>
      </c>
      <c r="Y1417" s="22">
        <v>4.1399999999999999E-2</v>
      </c>
      <c r="Z1417" s="22">
        <v>7.980000000000001E-2</v>
      </c>
      <c r="AA1417" s="22">
        <v>0</v>
      </c>
      <c r="AB1417" s="22">
        <v>0</v>
      </c>
      <c r="AC1417" s="2">
        <v>145</v>
      </c>
    </row>
    <row r="1418" spans="1:29" x14ac:dyDescent="0.25">
      <c r="A1418" s="2">
        <v>55</v>
      </c>
      <c r="B1418" s="2" t="s">
        <v>21</v>
      </c>
      <c r="C1418" s="2">
        <v>318.2</v>
      </c>
      <c r="D1418" s="2">
        <v>2</v>
      </c>
      <c r="E1418" s="22">
        <v>0</v>
      </c>
      <c r="F1418" s="22">
        <v>0</v>
      </c>
      <c r="G1418" s="22">
        <v>0.46960000000000002</v>
      </c>
      <c r="H1418" s="22">
        <v>0.40039999999999998</v>
      </c>
      <c r="I1418" s="22">
        <v>5.8299999999999998E-2</v>
      </c>
      <c r="J1418" s="22">
        <v>7.17E-2</v>
      </c>
      <c r="K1418" s="22">
        <v>0</v>
      </c>
      <c r="L1418" s="22">
        <v>0</v>
      </c>
      <c r="M1418" s="22">
        <v>0</v>
      </c>
      <c r="N1418" s="22">
        <v>0</v>
      </c>
      <c r="O1418" s="22">
        <v>0.31640000000000001</v>
      </c>
      <c r="P1418" s="22">
        <v>0.55940000000000001</v>
      </c>
      <c r="Q1418" s="22">
        <v>6.6900000000000001E-2</v>
      </c>
      <c r="R1418" s="22">
        <v>5.7200000000000001E-2</v>
      </c>
      <c r="S1418" s="22">
        <v>0</v>
      </c>
      <c r="T1418" s="22">
        <v>0</v>
      </c>
      <c r="U1418" s="22">
        <v>0</v>
      </c>
      <c r="V1418" s="22">
        <v>0</v>
      </c>
      <c r="W1418" s="22">
        <v>0.6401</v>
      </c>
      <c r="X1418" s="22">
        <v>0.22190000000000001</v>
      </c>
      <c r="Y1418" s="22">
        <v>4.8499999999999995E-2</v>
      </c>
      <c r="Z1418" s="22">
        <v>8.9499999999999996E-2</v>
      </c>
      <c r="AA1418" s="22">
        <v>0</v>
      </c>
      <c r="AB1418" s="22">
        <v>0</v>
      </c>
      <c r="AC1418" s="2">
        <v>146</v>
      </c>
    </row>
    <row r="1419" spans="1:29" x14ac:dyDescent="0.25">
      <c r="A1419" s="2">
        <v>56</v>
      </c>
      <c r="B1419" s="2" t="s">
        <v>2</v>
      </c>
      <c r="C1419" s="2">
        <f>273.15+25</f>
        <v>298.14999999999998</v>
      </c>
      <c r="D1419" s="2">
        <v>1</v>
      </c>
      <c r="E1419" s="22">
        <v>0.44939999999999997</v>
      </c>
      <c r="F1419" s="22">
        <v>0.45030000000000003</v>
      </c>
      <c r="G1419" s="22">
        <v>0.1003</v>
      </c>
      <c r="H1419" s="22">
        <v>0</v>
      </c>
      <c r="I1419" s="22">
        <v>0</v>
      </c>
      <c r="J1419" s="22">
        <v>0</v>
      </c>
      <c r="K1419" s="22">
        <v>0</v>
      </c>
      <c r="L1419" s="22">
        <v>0</v>
      </c>
      <c r="M1419" s="22">
        <v>0.97620000000000007</v>
      </c>
      <c r="N1419" s="22">
        <v>3.4000000000000002E-3</v>
      </c>
      <c r="O1419" s="22">
        <v>2.0400000000000001E-2</v>
      </c>
      <c r="P1419" s="22">
        <v>0</v>
      </c>
      <c r="Q1419" s="22">
        <v>0</v>
      </c>
      <c r="R1419" s="22">
        <v>0</v>
      </c>
      <c r="S1419" s="22">
        <v>0</v>
      </c>
      <c r="T1419" s="22">
        <v>0</v>
      </c>
      <c r="U1419" s="22">
        <v>4.7999999999999996E-3</v>
      </c>
      <c r="V1419" s="22">
        <v>0.82620000000000005</v>
      </c>
      <c r="W1419" s="22">
        <v>0.16899999999999998</v>
      </c>
      <c r="X1419" s="22">
        <v>0</v>
      </c>
      <c r="Y1419" s="22">
        <v>0</v>
      </c>
      <c r="Z1419" s="22">
        <v>0</v>
      </c>
      <c r="AA1419" s="22">
        <v>0</v>
      </c>
      <c r="AB1419" s="22">
        <v>0</v>
      </c>
      <c r="AC1419" s="2">
        <v>147</v>
      </c>
    </row>
    <row r="1420" spans="1:29" x14ac:dyDescent="0.25">
      <c r="A1420" s="2">
        <v>56</v>
      </c>
      <c r="B1420" s="2" t="s">
        <v>2</v>
      </c>
      <c r="C1420" s="2">
        <f t="shared" ref="C1420:C1423" si="0">273.15+25</f>
        <v>298.14999999999998</v>
      </c>
      <c r="D1420" s="2">
        <v>1</v>
      </c>
      <c r="E1420" s="22">
        <v>0.39890000000000003</v>
      </c>
      <c r="F1420" s="22">
        <v>0.39850000000000002</v>
      </c>
      <c r="G1420" s="22">
        <v>0.20250000000000001</v>
      </c>
      <c r="H1420" s="22">
        <v>0</v>
      </c>
      <c r="I1420" s="22">
        <v>0</v>
      </c>
      <c r="J1420" s="22">
        <v>0</v>
      </c>
      <c r="K1420" s="22">
        <v>0</v>
      </c>
      <c r="L1420" s="22">
        <v>0</v>
      </c>
      <c r="M1420" s="22">
        <v>0.96310000000000007</v>
      </c>
      <c r="N1420" s="22">
        <v>4.0999999999999995E-3</v>
      </c>
      <c r="O1420" s="22">
        <v>3.2799999999999996E-2</v>
      </c>
      <c r="P1420" s="22">
        <v>0</v>
      </c>
      <c r="Q1420" s="22">
        <v>0</v>
      </c>
      <c r="R1420" s="22">
        <v>0</v>
      </c>
      <c r="S1420" s="22">
        <v>0</v>
      </c>
      <c r="T1420" s="22">
        <v>0</v>
      </c>
      <c r="U1420" s="22">
        <v>5.7999999999999996E-3</v>
      </c>
      <c r="V1420" s="22">
        <v>0.67469999999999997</v>
      </c>
      <c r="W1420" s="22">
        <v>0.31950000000000001</v>
      </c>
      <c r="X1420" s="22">
        <v>0</v>
      </c>
      <c r="Y1420" s="22">
        <v>0</v>
      </c>
      <c r="Z1420" s="22">
        <v>0</v>
      </c>
      <c r="AA1420" s="22">
        <v>0</v>
      </c>
      <c r="AB1420" s="22">
        <v>0</v>
      </c>
      <c r="AC1420" s="2">
        <v>148</v>
      </c>
    </row>
    <row r="1421" spans="1:29" x14ac:dyDescent="0.25">
      <c r="A1421" s="2">
        <v>56</v>
      </c>
      <c r="B1421" s="2" t="s">
        <v>2</v>
      </c>
      <c r="C1421" s="2">
        <f t="shared" si="0"/>
        <v>298.14999999999998</v>
      </c>
      <c r="D1421" s="2">
        <v>1</v>
      </c>
      <c r="E1421" s="22">
        <v>0.35039999999999999</v>
      </c>
      <c r="F1421" s="22">
        <v>0.35049999999999998</v>
      </c>
      <c r="G1421" s="22">
        <v>0.29899999999999999</v>
      </c>
      <c r="H1421" s="22">
        <v>0</v>
      </c>
      <c r="I1421" s="22">
        <v>0</v>
      </c>
      <c r="J1421" s="22">
        <v>0</v>
      </c>
      <c r="K1421" s="22">
        <v>0</v>
      </c>
      <c r="L1421" s="22">
        <v>0</v>
      </c>
      <c r="M1421" s="22">
        <v>0.94930000000000003</v>
      </c>
      <c r="N1421" s="22">
        <v>4.8999999999999998E-3</v>
      </c>
      <c r="O1421" s="22">
        <v>4.5899999999999996E-2</v>
      </c>
      <c r="P1421" s="22">
        <v>0</v>
      </c>
      <c r="Q1421" s="22">
        <v>0</v>
      </c>
      <c r="R1421" s="22">
        <v>0</v>
      </c>
      <c r="S1421" s="22">
        <v>0</v>
      </c>
      <c r="T1421" s="22">
        <v>0</v>
      </c>
      <c r="U1421" s="22">
        <v>6.8999999999999999E-3</v>
      </c>
      <c r="V1421" s="22">
        <v>0.54559999999999997</v>
      </c>
      <c r="W1421" s="22">
        <v>0.44750000000000001</v>
      </c>
      <c r="X1421" s="22">
        <v>0</v>
      </c>
      <c r="Y1421" s="22">
        <v>0</v>
      </c>
      <c r="Z1421" s="22">
        <v>0</v>
      </c>
      <c r="AA1421" s="22">
        <v>0</v>
      </c>
      <c r="AB1421" s="22">
        <v>0</v>
      </c>
      <c r="AC1421" s="2">
        <v>149</v>
      </c>
    </row>
    <row r="1422" spans="1:29" x14ac:dyDescent="0.25">
      <c r="A1422" s="2">
        <v>56</v>
      </c>
      <c r="B1422" s="2" t="s">
        <v>2</v>
      </c>
      <c r="C1422" s="2">
        <f t="shared" si="0"/>
        <v>298.14999999999998</v>
      </c>
      <c r="D1422" s="2">
        <v>1</v>
      </c>
      <c r="E1422" s="22">
        <v>0.29380000000000001</v>
      </c>
      <c r="F1422" s="22">
        <v>0.2984</v>
      </c>
      <c r="G1422" s="22">
        <v>0.40789999999999998</v>
      </c>
      <c r="H1422" s="22">
        <v>0</v>
      </c>
      <c r="I1422" s="22">
        <v>0</v>
      </c>
      <c r="J1422" s="22">
        <v>0</v>
      </c>
      <c r="K1422" s="22">
        <v>0</v>
      </c>
      <c r="L1422" s="22">
        <v>0</v>
      </c>
      <c r="M1422" s="22">
        <v>0.92989999999999995</v>
      </c>
      <c r="N1422" s="22">
        <v>5.6000000000000008E-3</v>
      </c>
      <c r="O1422" s="22">
        <v>6.4500000000000002E-2</v>
      </c>
      <c r="P1422" s="22">
        <v>0</v>
      </c>
      <c r="Q1422" s="22">
        <v>0</v>
      </c>
      <c r="R1422" s="22">
        <v>0</v>
      </c>
      <c r="S1422" s="22">
        <v>0</v>
      </c>
      <c r="T1422" s="22">
        <v>0</v>
      </c>
      <c r="U1422" s="22">
        <v>1.21E-2</v>
      </c>
      <c r="V1422" s="22">
        <v>0.4294</v>
      </c>
      <c r="W1422" s="22">
        <v>0.5585</v>
      </c>
      <c r="X1422" s="22">
        <v>0</v>
      </c>
      <c r="Y1422" s="22">
        <v>0</v>
      </c>
      <c r="Z1422" s="22">
        <v>0</v>
      </c>
      <c r="AA1422" s="22">
        <v>0</v>
      </c>
      <c r="AB1422" s="22">
        <v>0</v>
      </c>
      <c r="AC1422" s="2">
        <v>150</v>
      </c>
    </row>
    <row r="1423" spans="1:29" x14ac:dyDescent="0.25">
      <c r="A1423" s="2">
        <v>56</v>
      </c>
      <c r="B1423" s="2" t="s">
        <v>2</v>
      </c>
      <c r="C1423" s="2">
        <f t="shared" si="0"/>
        <v>298.14999999999998</v>
      </c>
      <c r="D1423" s="2">
        <v>1</v>
      </c>
      <c r="E1423" s="22" t="s">
        <v>985</v>
      </c>
      <c r="F1423" s="22">
        <v>0.25030000000000002</v>
      </c>
      <c r="G1423" s="22">
        <v>0.50019999999999998</v>
      </c>
      <c r="H1423" s="22">
        <v>0</v>
      </c>
      <c r="I1423" s="22">
        <v>0</v>
      </c>
      <c r="J1423" s="22">
        <v>0</v>
      </c>
      <c r="K1423" s="22">
        <v>0</v>
      </c>
      <c r="L1423" s="22">
        <v>0</v>
      </c>
      <c r="M1423" s="22">
        <v>0.91879999999999995</v>
      </c>
      <c r="N1423" s="22">
        <v>6.0999999999999995E-3</v>
      </c>
      <c r="O1423" s="22">
        <v>7.4999999999999997E-2</v>
      </c>
      <c r="P1423" s="22">
        <v>0</v>
      </c>
      <c r="Q1423" s="22">
        <v>0</v>
      </c>
      <c r="R1423" s="22">
        <v>0</v>
      </c>
      <c r="S1423" s="22">
        <v>0</v>
      </c>
      <c r="T1423" s="22">
        <v>0</v>
      </c>
      <c r="U1423" s="22">
        <v>1.46E-2</v>
      </c>
      <c r="V1423" s="22">
        <v>0.33179999999999998</v>
      </c>
      <c r="W1423" s="22">
        <v>0.65359999999999996</v>
      </c>
      <c r="X1423" s="22">
        <v>0</v>
      </c>
      <c r="Y1423" s="22">
        <v>0</v>
      </c>
      <c r="Z1423" s="22">
        <v>0</v>
      </c>
      <c r="AA1423" s="22">
        <v>0</v>
      </c>
      <c r="AB1423" s="22">
        <v>0</v>
      </c>
      <c r="AC1423" s="2">
        <v>151</v>
      </c>
    </row>
    <row r="1424" spans="1:29" x14ac:dyDescent="0.25">
      <c r="A1424" s="2">
        <v>56</v>
      </c>
      <c r="B1424" s="2" t="s">
        <v>2</v>
      </c>
      <c r="C1424" s="2">
        <f>273.15+35</f>
        <v>308.14999999999998</v>
      </c>
      <c r="D1424" s="2">
        <v>1</v>
      </c>
      <c r="E1424" s="22" t="s">
        <v>986</v>
      </c>
      <c r="F1424" s="22">
        <v>0.45039999999999997</v>
      </c>
      <c r="G1424" s="22">
        <v>0.1</v>
      </c>
      <c r="H1424" s="22">
        <v>0</v>
      </c>
      <c r="I1424" s="22">
        <v>0</v>
      </c>
      <c r="J1424" s="22">
        <v>0</v>
      </c>
      <c r="K1424" s="22">
        <v>0</v>
      </c>
      <c r="L1424" s="22">
        <v>0</v>
      </c>
      <c r="M1424" s="22">
        <v>0.96299999999999997</v>
      </c>
      <c r="N1424" s="22">
        <v>3.9000000000000003E-3</v>
      </c>
      <c r="O1424" s="22">
        <v>3.3099999999999997E-2</v>
      </c>
      <c r="P1424" s="22">
        <v>0</v>
      </c>
      <c r="Q1424" s="22">
        <v>0</v>
      </c>
      <c r="R1424" s="22">
        <v>0</v>
      </c>
      <c r="S1424" s="22">
        <v>0</v>
      </c>
      <c r="T1424" s="22">
        <v>0</v>
      </c>
      <c r="U1424" s="22">
        <v>1.7000000000000001E-3</v>
      </c>
      <c r="V1424" s="22">
        <v>0.83879999999999999</v>
      </c>
      <c r="W1424" s="22">
        <v>0.1595</v>
      </c>
      <c r="X1424" s="22">
        <v>0</v>
      </c>
      <c r="Y1424" s="22">
        <v>0</v>
      </c>
      <c r="Z1424" s="22">
        <v>0</v>
      </c>
      <c r="AA1424" s="22">
        <v>0</v>
      </c>
      <c r="AB1424" s="22">
        <v>0</v>
      </c>
      <c r="AC1424" s="2">
        <v>152</v>
      </c>
    </row>
    <row r="1425" spans="1:29" x14ac:dyDescent="0.25">
      <c r="A1425" s="2">
        <v>56</v>
      </c>
      <c r="B1425" s="2" t="s">
        <v>2</v>
      </c>
      <c r="C1425" s="2">
        <f t="shared" ref="C1425:C1428" si="1">273.15+35</f>
        <v>308.14999999999998</v>
      </c>
      <c r="D1425" s="2">
        <v>1</v>
      </c>
      <c r="E1425" s="22">
        <v>39.99</v>
      </c>
      <c r="F1425" s="22">
        <v>0.39990000000000003</v>
      </c>
      <c r="G1425" s="22">
        <v>0.20019999999999999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2">
        <v>0.94730000000000003</v>
      </c>
      <c r="N1425" s="22">
        <v>4.5999999999999999E-3</v>
      </c>
      <c r="O1425" s="22">
        <v>4.82E-2</v>
      </c>
      <c r="P1425" s="22">
        <v>0</v>
      </c>
      <c r="Q1425" s="22">
        <v>0</v>
      </c>
      <c r="R1425" s="22">
        <v>0</v>
      </c>
      <c r="S1425" s="22">
        <v>0</v>
      </c>
      <c r="T1425" s="22">
        <v>0</v>
      </c>
      <c r="U1425" s="22">
        <v>7.0999999999999995E-3</v>
      </c>
      <c r="V1425" s="22">
        <v>0.68299999999999994</v>
      </c>
      <c r="W1425" s="22">
        <v>0.30990000000000001</v>
      </c>
      <c r="X1425" s="22">
        <v>0</v>
      </c>
      <c r="Y1425" s="22">
        <v>0</v>
      </c>
      <c r="Z1425" s="22">
        <v>0</v>
      </c>
      <c r="AA1425" s="22">
        <v>0</v>
      </c>
      <c r="AB1425" s="22">
        <v>0</v>
      </c>
      <c r="AC1425" s="2">
        <v>153</v>
      </c>
    </row>
    <row r="1426" spans="1:29" x14ac:dyDescent="0.25">
      <c r="A1426" s="2">
        <v>56</v>
      </c>
      <c r="B1426" s="2" t="s">
        <v>2</v>
      </c>
      <c r="C1426" s="2">
        <f t="shared" si="1"/>
        <v>308.14999999999998</v>
      </c>
      <c r="D1426" s="2">
        <v>1</v>
      </c>
      <c r="E1426" s="22" t="s">
        <v>987</v>
      </c>
      <c r="F1426" s="22">
        <v>0.35070000000000001</v>
      </c>
      <c r="G1426" s="22">
        <v>0.29969999999999997</v>
      </c>
      <c r="H1426" s="22">
        <v>0</v>
      </c>
      <c r="I1426" s="22">
        <v>0</v>
      </c>
      <c r="J1426" s="22">
        <v>0</v>
      </c>
      <c r="K1426" s="22">
        <v>0</v>
      </c>
      <c r="L1426" s="22">
        <v>0</v>
      </c>
      <c r="M1426" s="22">
        <v>0.93129999999999991</v>
      </c>
      <c r="N1426" s="22">
        <v>6.0000000000000001E-3</v>
      </c>
      <c r="O1426" s="22">
        <v>6.2699999999999992E-2</v>
      </c>
      <c r="P1426" s="22">
        <v>0</v>
      </c>
      <c r="Q1426" s="22">
        <v>0</v>
      </c>
      <c r="R1426" s="22">
        <v>0</v>
      </c>
      <c r="S1426" s="22">
        <v>0</v>
      </c>
      <c r="T1426" s="22">
        <v>0</v>
      </c>
      <c r="U1426" s="22">
        <v>1.43E-2</v>
      </c>
      <c r="V1426" s="22">
        <v>0.55010000000000003</v>
      </c>
      <c r="W1426" s="22">
        <v>0.43560000000000004</v>
      </c>
      <c r="X1426" s="22">
        <v>0</v>
      </c>
      <c r="Y1426" s="22">
        <v>0</v>
      </c>
      <c r="Z1426" s="22">
        <v>0</v>
      </c>
      <c r="AA1426" s="22">
        <v>0</v>
      </c>
      <c r="AB1426" s="22">
        <v>0</v>
      </c>
      <c r="AC1426" s="2">
        <v>154</v>
      </c>
    </row>
    <row r="1427" spans="1:29" x14ac:dyDescent="0.25">
      <c r="A1427" s="2">
        <v>56</v>
      </c>
      <c r="B1427" s="2" t="s">
        <v>2</v>
      </c>
      <c r="C1427" s="2">
        <f t="shared" si="1"/>
        <v>308.14999999999998</v>
      </c>
      <c r="D1427" s="2">
        <v>1</v>
      </c>
      <c r="E1427" s="22">
        <v>0.3</v>
      </c>
      <c r="F1427" s="22">
        <v>0.30010000000000003</v>
      </c>
      <c r="G1427" s="22">
        <v>0.39990000000000003</v>
      </c>
      <c r="H1427" s="22">
        <v>0</v>
      </c>
      <c r="I1427" s="22">
        <v>0</v>
      </c>
      <c r="J1427" s="22">
        <v>0</v>
      </c>
      <c r="K1427" s="22">
        <v>0</v>
      </c>
      <c r="L1427" s="22">
        <v>0</v>
      </c>
      <c r="M1427" s="22">
        <v>0.91559999999999997</v>
      </c>
      <c r="N1427" s="22">
        <v>7.7000000000000002E-3</v>
      </c>
      <c r="O1427" s="22">
        <v>7.6700000000000004E-2</v>
      </c>
      <c r="P1427" s="22">
        <v>0</v>
      </c>
      <c r="Q1427" s="22">
        <v>0</v>
      </c>
      <c r="R1427" s="22">
        <v>0</v>
      </c>
      <c r="S1427" s="22">
        <v>0</v>
      </c>
      <c r="T1427" s="22">
        <v>0</v>
      </c>
      <c r="U1427" s="22">
        <v>1.77E-2</v>
      </c>
      <c r="V1427" s="22">
        <v>0.43209999999999998</v>
      </c>
      <c r="W1427" s="22">
        <v>0.55010000000000003</v>
      </c>
      <c r="X1427" s="22">
        <v>0</v>
      </c>
      <c r="Y1427" s="22">
        <v>0</v>
      </c>
      <c r="Z1427" s="22">
        <v>0</v>
      </c>
      <c r="AA1427" s="22">
        <v>0</v>
      </c>
      <c r="AB1427" s="22">
        <v>0</v>
      </c>
      <c r="AC1427" s="2">
        <v>155</v>
      </c>
    </row>
    <row r="1428" spans="1:29" x14ac:dyDescent="0.25">
      <c r="A1428" s="2">
        <v>56</v>
      </c>
      <c r="B1428" s="2" t="s">
        <v>2</v>
      </c>
      <c r="C1428" s="2">
        <f t="shared" si="1"/>
        <v>308.14999999999998</v>
      </c>
      <c r="D1428" s="2">
        <v>1</v>
      </c>
      <c r="E1428" s="22">
        <v>0.24989999999999998</v>
      </c>
      <c r="F1428" s="22">
        <v>0.24989999999999998</v>
      </c>
      <c r="G1428" s="22">
        <v>0.50009999999999999</v>
      </c>
      <c r="H1428" s="22">
        <v>0</v>
      </c>
      <c r="I1428" s="22">
        <v>0</v>
      </c>
      <c r="J1428" s="22">
        <v>0</v>
      </c>
      <c r="K1428" s="22">
        <v>0</v>
      </c>
      <c r="L1428" s="22">
        <v>0</v>
      </c>
      <c r="M1428" s="22">
        <v>0.90150000000000008</v>
      </c>
      <c r="N1428" s="22">
        <v>7.8000000000000005E-3</v>
      </c>
      <c r="O1428" s="22">
        <v>9.0700000000000003E-2</v>
      </c>
      <c r="P1428" s="22">
        <v>0</v>
      </c>
      <c r="Q1428" s="22">
        <v>0</v>
      </c>
      <c r="R1428" s="22">
        <v>0</v>
      </c>
      <c r="S1428" s="22">
        <v>0</v>
      </c>
      <c r="T1428" s="22">
        <v>0</v>
      </c>
      <c r="U1428" s="22">
        <v>2.1000000000000001E-2</v>
      </c>
      <c r="V1428" s="22">
        <v>0.33840000000000003</v>
      </c>
      <c r="W1428" s="22">
        <v>0.64060000000000006</v>
      </c>
      <c r="X1428" s="22">
        <v>0</v>
      </c>
      <c r="Y1428" s="22">
        <v>0</v>
      </c>
      <c r="Z1428" s="22">
        <v>0</v>
      </c>
      <c r="AA1428" s="22">
        <v>0</v>
      </c>
      <c r="AB1428" s="22">
        <v>0</v>
      </c>
      <c r="AC1428" s="2">
        <v>156</v>
      </c>
    </row>
    <row r="1429" spans="1:29" x14ac:dyDescent="0.25">
      <c r="A1429" s="2">
        <v>56</v>
      </c>
      <c r="B1429" s="2" t="s">
        <v>2</v>
      </c>
      <c r="C1429" s="2">
        <f>273.15+45</f>
        <v>318.14999999999998</v>
      </c>
      <c r="D1429" s="2">
        <v>1</v>
      </c>
      <c r="E1429" s="22">
        <v>0.45039999999999997</v>
      </c>
      <c r="F1429" s="22">
        <v>0.4496</v>
      </c>
      <c r="G1429" s="22">
        <v>0.1</v>
      </c>
      <c r="H1429" s="22">
        <v>0</v>
      </c>
      <c r="I1429" s="22">
        <v>0</v>
      </c>
      <c r="J1429" s="22">
        <v>0</v>
      </c>
      <c r="K1429" s="22">
        <v>0</v>
      </c>
      <c r="L1429" s="22">
        <v>0</v>
      </c>
      <c r="M1429" s="22">
        <v>0.97430000000000005</v>
      </c>
      <c r="N1429" s="22">
        <v>5.5000000000000005E-3</v>
      </c>
      <c r="O1429" s="22">
        <v>2.0199999999999999E-2</v>
      </c>
      <c r="P1429" s="22">
        <v>0</v>
      </c>
      <c r="Q1429" s="22">
        <v>0</v>
      </c>
      <c r="R1429" s="22">
        <v>0</v>
      </c>
      <c r="S1429" s="22">
        <v>0</v>
      </c>
      <c r="T1429" s="22">
        <v>0</v>
      </c>
      <c r="U1429" s="22">
        <v>4.7999999999999996E-3</v>
      </c>
      <c r="V1429" s="22">
        <v>0.82400000000000007</v>
      </c>
      <c r="W1429" s="22">
        <v>0.17120000000000002</v>
      </c>
      <c r="X1429" s="22">
        <v>0</v>
      </c>
      <c r="Y1429" s="22">
        <v>0</v>
      </c>
      <c r="Z1429" s="22">
        <v>0</v>
      </c>
      <c r="AA1429" s="22">
        <v>0</v>
      </c>
      <c r="AB1429" s="22">
        <v>0</v>
      </c>
      <c r="AC1429" s="2">
        <v>157</v>
      </c>
    </row>
    <row r="1430" spans="1:29" x14ac:dyDescent="0.25">
      <c r="A1430" s="2">
        <v>56</v>
      </c>
      <c r="B1430" s="2" t="s">
        <v>2</v>
      </c>
      <c r="C1430" s="2">
        <f t="shared" ref="C1430:C1433" si="2">273.15+45</f>
        <v>318.14999999999998</v>
      </c>
      <c r="D1430" s="2">
        <v>1</v>
      </c>
      <c r="E1430" s="22">
        <v>0.4007</v>
      </c>
      <c r="F1430" s="22">
        <v>0.39929999999999999</v>
      </c>
      <c r="G1430" s="22">
        <v>0.2</v>
      </c>
      <c r="H1430" s="22">
        <v>0</v>
      </c>
      <c r="I1430" s="22">
        <v>0</v>
      </c>
      <c r="J1430" s="22">
        <v>0</v>
      </c>
      <c r="K1430" s="22">
        <v>0</v>
      </c>
      <c r="L1430" s="22">
        <v>0</v>
      </c>
      <c r="M1430" s="22">
        <v>0.95940000000000003</v>
      </c>
      <c r="N1430" s="22">
        <v>6.7000000000000002E-3</v>
      </c>
      <c r="O1430" s="22">
        <v>3.4000000000000002E-2</v>
      </c>
      <c r="P1430" s="22">
        <v>0</v>
      </c>
      <c r="Q1430" s="22">
        <v>0</v>
      </c>
      <c r="R1430" s="22">
        <v>0</v>
      </c>
      <c r="S1430" s="22">
        <v>0</v>
      </c>
      <c r="T1430" s="22">
        <v>0</v>
      </c>
      <c r="U1430" s="22">
        <v>5.8999999999999999E-3</v>
      </c>
      <c r="V1430" s="22">
        <v>0.67349999999999999</v>
      </c>
      <c r="W1430" s="22">
        <v>0.32049999999999995</v>
      </c>
      <c r="X1430" s="22">
        <v>0</v>
      </c>
      <c r="Y1430" s="22">
        <v>0</v>
      </c>
      <c r="Z1430" s="22">
        <v>0</v>
      </c>
      <c r="AA1430" s="22">
        <v>0</v>
      </c>
      <c r="AB1430" s="22">
        <v>0</v>
      </c>
      <c r="AC1430" s="2">
        <v>158</v>
      </c>
    </row>
    <row r="1431" spans="1:29" x14ac:dyDescent="0.25">
      <c r="A1431" s="2">
        <v>56</v>
      </c>
      <c r="B1431" s="2" t="s">
        <v>2</v>
      </c>
      <c r="C1431" s="2">
        <f t="shared" si="2"/>
        <v>318.14999999999998</v>
      </c>
      <c r="D1431" s="2">
        <v>1</v>
      </c>
      <c r="E1431" s="22">
        <v>0.35</v>
      </c>
      <c r="F1431" s="22">
        <v>0.34990000000000004</v>
      </c>
      <c r="G1431" s="22">
        <v>0.30010000000000003</v>
      </c>
      <c r="H1431" s="22">
        <v>0</v>
      </c>
      <c r="I1431" s="22">
        <v>0</v>
      </c>
      <c r="J1431" s="22">
        <v>0</v>
      </c>
      <c r="K1431" s="22">
        <v>0</v>
      </c>
      <c r="L1431" s="22">
        <v>0</v>
      </c>
      <c r="M1431" s="22">
        <v>0.9376000000000001</v>
      </c>
      <c r="N1431" s="22">
        <v>8.199999999999999E-3</v>
      </c>
      <c r="O1431" s="22">
        <v>5.4100000000000002E-2</v>
      </c>
      <c r="P1431" s="22">
        <v>0</v>
      </c>
      <c r="Q1431" s="22">
        <v>0</v>
      </c>
      <c r="R1431" s="22">
        <v>0</v>
      </c>
      <c r="S1431" s="22">
        <v>0</v>
      </c>
      <c r="T1431" s="22">
        <v>0</v>
      </c>
      <c r="U1431" s="22">
        <v>7.3000000000000001E-3</v>
      </c>
      <c r="V1431" s="22">
        <v>0.55120000000000002</v>
      </c>
      <c r="W1431" s="22">
        <v>0.4415</v>
      </c>
      <c r="X1431" s="22">
        <v>0</v>
      </c>
      <c r="Y1431" s="22">
        <v>0</v>
      </c>
      <c r="Z1431" s="22">
        <v>0</v>
      </c>
      <c r="AA1431" s="22">
        <v>0</v>
      </c>
      <c r="AB1431" s="22">
        <v>0</v>
      </c>
      <c r="AC1431" s="2">
        <v>159</v>
      </c>
    </row>
    <row r="1432" spans="1:29" x14ac:dyDescent="0.25">
      <c r="A1432" s="2">
        <v>56</v>
      </c>
      <c r="B1432" s="2" t="s">
        <v>2</v>
      </c>
      <c r="C1432" s="2">
        <f t="shared" si="2"/>
        <v>318.14999999999998</v>
      </c>
      <c r="D1432" s="2">
        <v>1</v>
      </c>
      <c r="E1432" s="22">
        <v>0.29969999999999997</v>
      </c>
      <c r="F1432" s="22">
        <v>0.30010000000000003</v>
      </c>
      <c r="G1432" s="22">
        <v>0.40020000000000006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2">
        <v>0.92220000000000002</v>
      </c>
      <c r="N1432" s="22">
        <v>1.1299999999999999E-2</v>
      </c>
      <c r="O1432" s="22">
        <v>6.6500000000000004E-2</v>
      </c>
      <c r="P1432" s="22">
        <v>0</v>
      </c>
      <c r="Q1432" s="22">
        <v>0</v>
      </c>
      <c r="R1432" s="22">
        <v>0</v>
      </c>
      <c r="S1432" s="22">
        <v>0</v>
      </c>
      <c r="T1432" s="22">
        <v>0</v>
      </c>
      <c r="U1432" s="22">
        <v>1.0500000000000001E-2</v>
      </c>
      <c r="V1432" s="22">
        <v>0.44990000000000002</v>
      </c>
      <c r="W1432" s="22">
        <v>0.53949999999999998</v>
      </c>
      <c r="X1432" s="22">
        <v>0</v>
      </c>
      <c r="Y1432" s="22">
        <v>0</v>
      </c>
      <c r="Z1432" s="22">
        <v>0</v>
      </c>
      <c r="AA1432" s="22">
        <v>0</v>
      </c>
      <c r="AB1432" s="22">
        <v>0</v>
      </c>
      <c r="AC1432" s="2">
        <v>160</v>
      </c>
    </row>
    <row r="1433" spans="1:29" x14ac:dyDescent="0.25">
      <c r="A1433" s="2">
        <v>56</v>
      </c>
      <c r="B1433" s="2" t="s">
        <v>2</v>
      </c>
      <c r="C1433" s="2">
        <f t="shared" si="2"/>
        <v>318.14999999999998</v>
      </c>
      <c r="D1433" s="2">
        <v>1</v>
      </c>
      <c r="E1433" s="22">
        <v>0.25</v>
      </c>
      <c r="F1433" s="22">
        <v>0.25</v>
      </c>
      <c r="G1433" s="22">
        <v>0.5</v>
      </c>
      <c r="H1433" s="22">
        <v>0</v>
      </c>
      <c r="I1433" s="22">
        <v>0</v>
      </c>
      <c r="J1433" s="22">
        <v>0</v>
      </c>
      <c r="K1433" s="22">
        <v>0</v>
      </c>
      <c r="L1433" s="22">
        <v>0</v>
      </c>
      <c r="M1433" s="22">
        <v>0.88060000000000005</v>
      </c>
      <c r="N1433" s="22">
        <v>1.2800000000000001E-2</v>
      </c>
      <c r="O1433" s="22">
        <v>0.1066</v>
      </c>
      <c r="P1433" s="22">
        <v>0</v>
      </c>
      <c r="Q1433" s="22">
        <v>0</v>
      </c>
      <c r="R1433" s="22">
        <v>0</v>
      </c>
      <c r="S1433" s="22">
        <v>0</v>
      </c>
      <c r="T1433" s="22">
        <v>0</v>
      </c>
      <c r="U1433" s="22">
        <v>1.8100000000000002E-2</v>
      </c>
      <c r="V1433" s="22">
        <v>0.34210000000000002</v>
      </c>
      <c r="W1433" s="22">
        <v>0.63969999999999994</v>
      </c>
      <c r="X1433" s="22">
        <v>0</v>
      </c>
      <c r="Y1433" s="22">
        <v>0</v>
      </c>
      <c r="Z1433" s="22">
        <v>0</v>
      </c>
      <c r="AA1433" s="22">
        <v>0</v>
      </c>
      <c r="AB1433" s="22">
        <v>0</v>
      </c>
      <c r="AC1433" s="2">
        <v>161</v>
      </c>
    </row>
    <row r="1434" spans="1:29" x14ac:dyDescent="0.25">
      <c r="A1434" s="2">
        <v>56</v>
      </c>
      <c r="B1434" s="2" t="s">
        <v>20</v>
      </c>
      <c r="C1434" s="2">
        <v>298.14999999999998</v>
      </c>
      <c r="D1434" s="2">
        <v>1</v>
      </c>
      <c r="E1434" s="22">
        <v>0.45090000000000002</v>
      </c>
      <c r="F1434" s="22">
        <v>0.4486</v>
      </c>
      <c r="G1434" s="22">
        <v>0.10050000000000001</v>
      </c>
      <c r="H1434" s="22">
        <v>0</v>
      </c>
      <c r="I1434" s="22">
        <v>0</v>
      </c>
      <c r="J1434" s="22">
        <v>0</v>
      </c>
      <c r="K1434" s="22">
        <v>0</v>
      </c>
      <c r="L1434" s="22">
        <v>0</v>
      </c>
      <c r="M1434" s="22">
        <v>0.96819999999999995</v>
      </c>
      <c r="N1434" s="22">
        <v>3.3E-3</v>
      </c>
      <c r="O1434" s="22">
        <v>2.8500000000000001E-2</v>
      </c>
      <c r="P1434" s="22">
        <v>0</v>
      </c>
      <c r="Q1434" s="22">
        <v>0</v>
      </c>
      <c r="R1434" s="22">
        <v>0</v>
      </c>
      <c r="S1434" s="22">
        <v>0</v>
      </c>
      <c r="T1434" s="22">
        <v>0</v>
      </c>
      <c r="U1434" s="22">
        <v>2.8000000000000004E-3</v>
      </c>
      <c r="V1434" s="22">
        <v>0.83519999999999994</v>
      </c>
      <c r="W1434" s="22">
        <v>0.16200000000000001</v>
      </c>
      <c r="X1434" s="22">
        <v>0</v>
      </c>
      <c r="Y1434" s="22">
        <v>0</v>
      </c>
      <c r="Z1434" s="22">
        <v>0</v>
      </c>
      <c r="AA1434" s="22">
        <v>0</v>
      </c>
      <c r="AB1434" s="22">
        <v>0</v>
      </c>
      <c r="AC1434" s="2">
        <v>162</v>
      </c>
    </row>
    <row r="1435" spans="1:29" x14ac:dyDescent="0.25">
      <c r="A1435" s="2">
        <v>56</v>
      </c>
      <c r="B1435" s="2" t="s">
        <v>20</v>
      </c>
      <c r="C1435" s="2">
        <v>298.14999999999998</v>
      </c>
      <c r="D1435" s="2">
        <v>1</v>
      </c>
      <c r="E1435" s="22">
        <v>0.40079999999999999</v>
      </c>
      <c r="F1435" s="22">
        <v>0.3997</v>
      </c>
      <c r="G1435" s="22">
        <v>0.19949999999999998</v>
      </c>
      <c r="H1435" s="22">
        <v>0</v>
      </c>
      <c r="I1435" s="22">
        <v>0</v>
      </c>
      <c r="J1435" s="22">
        <v>0</v>
      </c>
      <c r="K1435" s="22">
        <v>0</v>
      </c>
      <c r="L1435" s="22">
        <v>0</v>
      </c>
      <c r="M1435" s="22">
        <v>0.94299999999999995</v>
      </c>
      <c r="N1435" s="22">
        <v>3.5999999999999999E-3</v>
      </c>
      <c r="O1435" s="22">
        <v>5.3399999999999996E-2</v>
      </c>
      <c r="P1435" s="22">
        <v>0</v>
      </c>
      <c r="Q1435" s="22">
        <v>0</v>
      </c>
      <c r="R1435" s="22">
        <v>0</v>
      </c>
      <c r="S1435" s="22">
        <v>0</v>
      </c>
      <c r="T1435" s="22">
        <v>0</v>
      </c>
      <c r="U1435" s="22">
        <v>3.3E-3</v>
      </c>
      <c r="V1435" s="22">
        <v>0.68269999999999997</v>
      </c>
      <c r="W1435" s="22">
        <v>0.314</v>
      </c>
      <c r="X1435" s="22">
        <v>0</v>
      </c>
      <c r="Y1435" s="22">
        <v>0</v>
      </c>
      <c r="Z1435" s="22">
        <v>0</v>
      </c>
      <c r="AA1435" s="22">
        <v>0</v>
      </c>
      <c r="AB1435" s="22">
        <v>0</v>
      </c>
      <c r="AC1435" s="2">
        <v>163</v>
      </c>
    </row>
    <row r="1436" spans="1:29" x14ac:dyDescent="0.25">
      <c r="A1436" s="2">
        <v>56</v>
      </c>
      <c r="B1436" s="2" t="s">
        <v>20</v>
      </c>
      <c r="C1436" s="2">
        <v>298.14999999999998</v>
      </c>
      <c r="D1436" s="2">
        <v>1</v>
      </c>
      <c r="E1436" s="22">
        <v>0.34990000000000004</v>
      </c>
      <c r="F1436" s="22">
        <v>0.34970000000000001</v>
      </c>
      <c r="G1436" s="22">
        <v>0.3004</v>
      </c>
      <c r="H1436" s="22">
        <v>0</v>
      </c>
      <c r="I1436" s="22">
        <v>0</v>
      </c>
      <c r="J1436" s="22">
        <v>0</v>
      </c>
      <c r="K1436" s="22">
        <v>0</v>
      </c>
      <c r="L1436" s="22">
        <v>0</v>
      </c>
      <c r="M1436" s="22">
        <v>0.92720000000000002</v>
      </c>
      <c r="N1436" s="22">
        <v>3.8E-3</v>
      </c>
      <c r="O1436" s="22">
        <v>6.9000000000000006E-2</v>
      </c>
      <c r="P1436" s="22">
        <v>0</v>
      </c>
      <c r="Q1436" s="22">
        <v>0</v>
      </c>
      <c r="R1436" s="22">
        <v>0</v>
      </c>
      <c r="S1436" s="22">
        <v>0</v>
      </c>
      <c r="T1436" s="22">
        <v>0</v>
      </c>
      <c r="U1436" s="22">
        <v>6.5000000000000006E-3</v>
      </c>
      <c r="V1436" s="22">
        <v>0.5595</v>
      </c>
      <c r="W1436" s="22">
        <v>0.434</v>
      </c>
      <c r="X1436" s="22">
        <v>0</v>
      </c>
      <c r="Y1436" s="22">
        <v>0</v>
      </c>
      <c r="Z1436" s="22">
        <v>0</v>
      </c>
      <c r="AA1436" s="22">
        <v>0</v>
      </c>
      <c r="AB1436" s="22">
        <v>0</v>
      </c>
      <c r="AC1436" s="2">
        <v>164</v>
      </c>
    </row>
    <row r="1437" spans="1:29" x14ac:dyDescent="0.25">
      <c r="A1437" s="2">
        <v>56</v>
      </c>
      <c r="B1437" s="2" t="s">
        <v>20</v>
      </c>
      <c r="C1437" s="2">
        <v>298.14999999999998</v>
      </c>
      <c r="D1437" s="2">
        <v>1</v>
      </c>
      <c r="E1437" s="22">
        <v>0.3009</v>
      </c>
      <c r="F1437" s="22">
        <v>0.29899999999999999</v>
      </c>
      <c r="G1437" s="22">
        <v>0.40009999999999996</v>
      </c>
      <c r="H1437" s="22">
        <v>0</v>
      </c>
      <c r="I1437" s="22">
        <v>0</v>
      </c>
      <c r="J1437" s="22">
        <v>0</v>
      </c>
      <c r="K1437" s="22">
        <v>0</v>
      </c>
      <c r="L1437" s="22">
        <v>0</v>
      </c>
      <c r="M1437" s="22">
        <v>0.91209999999999991</v>
      </c>
      <c r="N1437" s="22">
        <v>4.0000000000000001E-3</v>
      </c>
      <c r="O1437" s="22">
        <v>8.3900000000000002E-2</v>
      </c>
      <c r="P1437" s="22">
        <v>0</v>
      </c>
      <c r="Q1437" s="22">
        <v>0</v>
      </c>
      <c r="R1437" s="22">
        <v>0</v>
      </c>
      <c r="S1437" s="22">
        <v>0</v>
      </c>
      <c r="T1437" s="22">
        <v>0</v>
      </c>
      <c r="U1437" s="22">
        <v>3.6299999999999999E-2</v>
      </c>
      <c r="V1437" s="22">
        <v>0.42869999999999997</v>
      </c>
      <c r="W1437" s="22">
        <v>0.53500000000000003</v>
      </c>
      <c r="X1437" s="22">
        <v>0</v>
      </c>
      <c r="Y1437" s="22">
        <v>0</v>
      </c>
      <c r="Z1437" s="22">
        <v>0</v>
      </c>
      <c r="AA1437" s="22">
        <v>0</v>
      </c>
      <c r="AB1437" s="22">
        <v>0</v>
      </c>
      <c r="AC1437" s="2">
        <v>165</v>
      </c>
    </row>
    <row r="1438" spans="1:29" x14ac:dyDescent="0.25">
      <c r="A1438" s="2">
        <v>56</v>
      </c>
      <c r="B1438" s="2" t="s">
        <v>20</v>
      </c>
      <c r="C1438" s="2">
        <v>298.14999999999998</v>
      </c>
      <c r="D1438" s="2">
        <v>1</v>
      </c>
      <c r="E1438" s="22">
        <v>0.2505</v>
      </c>
      <c r="F1438" s="22">
        <v>0.24989999999999998</v>
      </c>
      <c r="G1438" s="22">
        <v>0.49969999999999998</v>
      </c>
      <c r="H1438" s="22">
        <v>0</v>
      </c>
      <c r="I1438" s="22">
        <v>0</v>
      </c>
      <c r="J1438" s="22">
        <v>0</v>
      </c>
      <c r="K1438" s="22">
        <v>0</v>
      </c>
      <c r="L1438" s="22">
        <v>0</v>
      </c>
      <c r="M1438" s="22">
        <v>0.89980000000000004</v>
      </c>
      <c r="N1438" s="22">
        <v>4.1999999999999997E-3</v>
      </c>
      <c r="O1438" s="22">
        <v>9.6000000000000002E-2</v>
      </c>
      <c r="P1438" s="22">
        <v>0</v>
      </c>
      <c r="Q1438" s="22">
        <v>0</v>
      </c>
      <c r="R1438" s="22">
        <v>0</v>
      </c>
      <c r="S1438" s="22">
        <v>0</v>
      </c>
      <c r="T1438" s="22">
        <v>0</v>
      </c>
      <c r="U1438" s="22">
        <v>5.2999999999999999E-2</v>
      </c>
      <c r="V1438" s="22">
        <v>0.32799999999999996</v>
      </c>
      <c r="W1438" s="22">
        <v>0.61899999999999999</v>
      </c>
      <c r="X1438" s="22">
        <v>0</v>
      </c>
      <c r="Y1438" s="22">
        <v>0</v>
      </c>
      <c r="Z1438" s="22">
        <v>0</v>
      </c>
      <c r="AA1438" s="22">
        <v>0</v>
      </c>
      <c r="AB1438" s="22">
        <v>0</v>
      </c>
      <c r="AC1438" s="2">
        <v>166</v>
      </c>
    </row>
    <row r="1439" spans="1:29" x14ac:dyDescent="0.25">
      <c r="A1439" s="2">
        <v>56</v>
      </c>
      <c r="B1439" s="2" t="s">
        <v>20</v>
      </c>
      <c r="C1439" s="2">
        <v>308.14999999999998</v>
      </c>
      <c r="D1439" s="2">
        <v>1</v>
      </c>
      <c r="E1439" s="22" t="s">
        <v>988</v>
      </c>
      <c r="F1439" s="22">
        <v>0.44880000000000003</v>
      </c>
      <c r="G1439" s="22">
        <v>0.10189999999999999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2">
        <v>0.96879999999999999</v>
      </c>
      <c r="N1439" s="22">
        <v>2.5000000000000001E-3</v>
      </c>
      <c r="O1439" s="22">
        <v>2.87E-2</v>
      </c>
      <c r="P1439" s="22">
        <v>0</v>
      </c>
      <c r="Q1439" s="22">
        <v>0</v>
      </c>
      <c r="R1439" s="22">
        <v>0</v>
      </c>
      <c r="S1439" s="22">
        <v>0</v>
      </c>
      <c r="T1439" s="22">
        <v>0</v>
      </c>
      <c r="U1439" s="22">
        <v>2.2000000000000001E-3</v>
      </c>
      <c r="V1439" s="22">
        <v>0.83279999999999998</v>
      </c>
      <c r="W1439" s="22">
        <v>0.16500000000000001</v>
      </c>
      <c r="X1439" s="22">
        <v>0</v>
      </c>
      <c r="Y1439" s="22">
        <v>0</v>
      </c>
      <c r="Z1439" s="22">
        <v>0</v>
      </c>
      <c r="AA1439" s="22">
        <v>0</v>
      </c>
      <c r="AB1439" s="22">
        <v>0</v>
      </c>
      <c r="AC1439" s="2">
        <v>167</v>
      </c>
    </row>
    <row r="1440" spans="1:29" x14ac:dyDescent="0.25">
      <c r="A1440" s="2">
        <v>56</v>
      </c>
      <c r="B1440" s="2" t="s">
        <v>20</v>
      </c>
      <c r="C1440" s="2">
        <v>308.14999999999998</v>
      </c>
      <c r="D1440" s="2">
        <v>1</v>
      </c>
      <c r="E1440" s="22" t="s">
        <v>989</v>
      </c>
      <c r="F1440" s="22">
        <v>0.39990000000000003</v>
      </c>
      <c r="G1440" s="22">
        <v>0.20010000000000003</v>
      </c>
      <c r="H1440" s="22">
        <v>0</v>
      </c>
      <c r="I1440" s="22">
        <v>0</v>
      </c>
      <c r="J1440" s="22">
        <v>0</v>
      </c>
      <c r="K1440" s="22">
        <v>0</v>
      </c>
      <c r="L1440" s="22">
        <v>0</v>
      </c>
      <c r="M1440" s="22">
        <v>0.94379999999999997</v>
      </c>
      <c r="N1440" s="22">
        <v>3.3E-3</v>
      </c>
      <c r="O1440" s="22">
        <v>5.2900000000000003E-2</v>
      </c>
      <c r="P1440" s="22">
        <v>0</v>
      </c>
      <c r="Q1440" s="22">
        <v>0</v>
      </c>
      <c r="R1440" s="22">
        <v>0</v>
      </c>
      <c r="S1440" s="22">
        <v>0</v>
      </c>
      <c r="T1440" s="22">
        <v>0</v>
      </c>
      <c r="U1440" s="22">
        <v>2.5999999999999999E-3</v>
      </c>
      <c r="V1440" s="22">
        <v>0.69489999999999996</v>
      </c>
      <c r="W1440" s="22">
        <v>0.30249999999999999</v>
      </c>
      <c r="X1440" s="22">
        <v>0</v>
      </c>
      <c r="Y1440" s="22">
        <v>0</v>
      </c>
      <c r="Z1440" s="22">
        <v>0</v>
      </c>
      <c r="AA1440" s="22">
        <v>0</v>
      </c>
      <c r="AB1440" s="22">
        <v>0</v>
      </c>
      <c r="AC1440" s="2">
        <v>168</v>
      </c>
    </row>
    <row r="1441" spans="1:29" x14ac:dyDescent="0.25">
      <c r="A1441" s="2">
        <v>56</v>
      </c>
      <c r="B1441" s="2" t="s">
        <v>20</v>
      </c>
      <c r="C1441" s="2">
        <v>308.14999999999998</v>
      </c>
      <c r="D1441" s="2">
        <v>1</v>
      </c>
      <c r="E1441" s="22" t="s">
        <v>990</v>
      </c>
      <c r="F1441" s="22">
        <v>0.35009999999999997</v>
      </c>
      <c r="G1441" s="22">
        <v>0.3004</v>
      </c>
      <c r="H1441" s="22">
        <v>0</v>
      </c>
      <c r="I1441" s="22">
        <v>0</v>
      </c>
      <c r="J1441" s="22">
        <v>0</v>
      </c>
      <c r="K1441" s="22">
        <v>0</v>
      </c>
      <c r="L1441" s="22">
        <v>0</v>
      </c>
      <c r="M1441" s="22">
        <v>0.92230000000000001</v>
      </c>
      <c r="N1441" s="22">
        <v>3.8E-3</v>
      </c>
      <c r="O1441" s="22">
        <v>7.3800000000000004E-2</v>
      </c>
      <c r="P1441" s="22">
        <v>0</v>
      </c>
      <c r="Q1441" s="22">
        <v>0</v>
      </c>
      <c r="R1441" s="22">
        <v>0</v>
      </c>
      <c r="S1441" s="22">
        <v>0</v>
      </c>
      <c r="T1441" s="22">
        <v>0</v>
      </c>
      <c r="U1441" s="22">
        <v>5.6000000000000008E-3</v>
      </c>
      <c r="V1441" s="22">
        <v>0.56340000000000001</v>
      </c>
      <c r="W1441" s="22">
        <v>0.43099999999999999</v>
      </c>
      <c r="X1441" s="22">
        <v>0</v>
      </c>
      <c r="Y1441" s="22">
        <v>0</v>
      </c>
      <c r="Z1441" s="22">
        <v>0</v>
      </c>
      <c r="AA1441" s="22">
        <v>0</v>
      </c>
      <c r="AB1441" s="22">
        <v>0</v>
      </c>
      <c r="AC1441" s="2">
        <v>169</v>
      </c>
    </row>
    <row r="1442" spans="1:29" x14ac:dyDescent="0.25">
      <c r="A1442" s="2">
        <v>56</v>
      </c>
      <c r="B1442" s="2" t="s">
        <v>20</v>
      </c>
      <c r="C1442" s="2">
        <v>308.14999999999998</v>
      </c>
      <c r="D1442" s="2">
        <v>1</v>
      </c>
      <c r="E1442" s="22" t="s">
        <v>991</v>
      </c>
      <c r="F1442" s="22">
        <v>0.29949999999999999</v>
      </c>
      <c r="G1442" s="22">
        <v>0.39950000000000002</v>
      </c>
      <c r="H1442" s="22">
        <v>0</v>
      </c>
      <c r="I1442" s="22">
        <v>0</v>
      </c>
      <c r="J1442" s="22">
        <v>0</v>
      </c>
      <c r="K1442" s="22">
        <v>0</v>
      </c>
      <c r="L1442" s="22">
        <v>0</v>
      </c>
      <c r="M1442" s="22">
        <v>0.91170000000000007</v>
      </c>
      <c r="N1442" s="22">
        <v>4.4000000000000003E-3</v>
      </c>
      <c r="O1442" s="22">
        <v>8.3900000000000002E-2</v>
      </c>
      <c r="P1442" s="22">
        <v>0</v>
      </c>
      <c r="Q1442" s="22">
        <v>0</v>
      </c>
      <c r="R1442" s="22">
        <v>0</v>
      </c>
      <c r="S1442" s="22">
        <v>0</v>
      </c>
      <c r="T1442" s="22">
        <v>0</v>
      </c>
      <c r="U1442" s="22">
        <v>6.5000000000000006E-3</v>
      </c>
      <c r="V1442" s="22">
        <v>0.45</v>
      </c>
      <c r="W1442" s="22">
        <v>0.54349999999999998</v>
      </c>
      <c r="X1442" s="22">
        <v>0</v>
      </c>
      <c r="Y1442" s="22">
        <v>0</v>
      </c>
      <c r="Z1442" s="22">
        <v>0</v>
      </c>
      <c r="AA1442" s="22">
        <v>0</v>
      </c>
      <c r="AB1442" s="22">
        <v>0</v>
      </c>
      <c r="AC1442" s="2">
        <v>170</v>
      </c>
    </row>
    <row r="1443" spans="1:29" x14ac:dyDescent="0.25">
      <c r="A1443" s="2">
        <v>56</v>
      </c>
      <c r="B1443" s="2" t="s">
        <v>20</v>
      </c>
      <c r="C1443" s="2">
        <v>308.14999999999998</v>
      </c>
      <c r="D1443" s="2">
        <v>1</v>
      </c>
      <c r="E1443" s="22" t="s">
        <v>992</v>
      </c>
      <c r="F1443" s="22">
        <v>0.25</v>
      </c>
      <c r="G1443" s="22">
        <v>0.49990000000000001</v>
      </c>
      <c r="H1443" s="22">
        <v>0</v>
      </c>
      <c r="I1443" s="22">
        <v>0</v>
      </c>
      <c r="J1443" s="22">
        <v>0</v>
      </c>
      <c r="K1443" s="22">
        <v>0</v>
      </c>
      <c r="L1443" s="22">
        <v>0</v>
      </c>
      <c r="M1443" s="22">
        <v>0.89760000000000006</v>
      </c>
      <c r="N1443" s="22">
        <v>4.7999999999999996E-3</v>
      </c>
      <c r="O1443" s="22">
        <v>9.7599999999999992E-2</v>
      </c>
      <c r="P1443" s="22">
        <v>0</v>
      </c>
      <c r="Q1443" s="22">
        <v>0</v>
      </c>
      <c r="R1443" s="22">
        <v>0</v>
      </c>
      <c r="S1443" s="22">
        <v>0</v>
      </c>
      <c r="T1443" s="22">
        <v>0</v>
      </c>
      <c r="U1443" s="22">
        <v>2.3300000000000001E-2</v>
      </c>
      <c r="V1443" s="22">
        <v>0.3392</v>
      </c>
      <c r="W1443" s="22">
        <v>0.63749999999999996</v>
      </c>
      <c r="X1443" s="22">
        <v>0</v>
      </c>
      <c r="Y1443" s="22">
        <v>0</v>
      </c>
      <c r="Z1443" s="22">
        <v>0</v>
      </c>
      <c r="AA1443" s="22">
        <v>0</v>
      </c>
      <c r="AB1443" s="22">
        <v>0</v>
      </c>
      <c r="AC1443" s="2">
        <v>171</v>
      </c>
    </row>
    <row r="1444" spans="1:29" x14ac:dyDescent="0.25">
      <c r="A1444" s="2">
        <v>56</v>
      </c>
      <c r="B1444" s="2" t="s">
        <v>20</v>
      </c>
      <c r="C1444" s="2">
        <v>318.14999999999998</v>
      </c>
      <c r="D1444" s="2">
        <v>1</v>
      </c>
      <c r="E1444" s="22">
        <v>0.44969999999999999</v>
      </c>
      <c r="F1444" s="22">
        <v>0.44990000000000002</v>
      </c>
      <c r="G1444" s="22">
        <v>0.10039999999999999</v>
      </c>
      <c r="H1444" s="22">
        <v>0</v>
      </c>
      <c r="I1444" s="22">
        <v>0</v>
      </c>
      <c r="J1444" s="22">
        <v>0</v>
      </c>
      <c r="K1444" s="22">
        <v>0</v>
      </c>
      <c r="L1444" s="22">
        <v>0</v>
      </c>
      <c r="M1444" s="22">
        <v>0.9729000000000001</v>
      </c>
      <c r="N1444" s="22">
        <v>4.3E-3</v>
      </c>
      <c r="O1444" s="22">
        <v>2.2799999999999997E-2</v>
      </c>
      <c r="P1444" s="22">
        <v>0</v>
      </c>
      <c r="Q1444" s="22">
        <v>0</v>
      </c>
      <c r="R1444" s="22">
        <v>0</v>
      </c>
      <c r="S1444" s="22">
        <v>0</v>
      </c>
      <c r="T1444" s="22">
        <v>0</v>
      </c>
      <c r="U1444" s="22">
        <v>4.7999999999999996E-3</v>
      </c>
      <c r="V1444" s="22">
        <v>0.82700000000000007</v>
      </c>
      <c r="W1444" s="22">
        <v>0.16820000000000002</v>
      </c>
      <c r="X1444" s="22">
        <v>0</v>
      </c>
      <c r="Y1444" s="22">
        <v>0</v>
      </c>
      <c r="Z1444" s="22">
        <v>0</v>
      </c>
      <c r="AA1444" s="22">
        <v>0</v>
      </c>
      <c r="AB1444" s="22">
        <v>0</v>
      </c>
      <c r="AC1444" s="2">
        <v>172</v>
      </c>
    </row>
    <row r="1445" spans="1:29" x14ac:dyDescent="0.25">
      <c r="A1445" s="2">
        <v>56</v>
      </c>
      <c r="B1445" s="2" t="s">
        <v>20</v>
      </c>
      <c r="C1445" s="2">
        <v>318.14999999999998</v>
      </c>
      <c r="D1445" s="2">
        <v>1</v>
      </c>
      <c r="E1445" s="22">
        <v>0.40020000000000006</v>
      </c>
      <c r="F1445" s="22">
        <v>0.39979999999999999</v>
      </c>
      <c r="G1445" s="22">
        <v>0.2</v>
      </c>
      <c r="H1445" s="22">
        <v>0</v>
      </c>
      <c r="I1445" s="22">
        <v>0</v>
      </c>
      <c r="J1445" s="22">
        <v>0</v>
      </c>
      <c r="K1445" s="22">
        <v>0</v>
      </c>
      <c r="L1445" s="22">
        <v>0</v>
      </c>
      <c r="M1445" s="22">
        <v>0.9627</v>
      </c>
      <c r="N1445" s="22">
        <v>4.6999999999999993E-3</v>
      </c>
      <c r="O1445" s="22">
        <v>3.27E-2</v>
      </c>
      <c r="P1445" s="22">
        <v>0</v>
      </c>
      <c r="Q1445" s="22">
        <v>0</v>
      </c>
      <c r="R1445" s="22">
        <v>0</v>
      </c>
      <c r="S1445" s="22">
        <v>0</v>
      </c>
      <c r="T1445" s="22">
        <v>0</v>
      </c>
      <c r="U1445" s="22">
        <v>6.0000000000000001E-3</v>
      </c>
      <c r="V1445" s="22">
        <v>0.67599999999999993</v>
      </c>
      <c r="W1445" s="22">
        <v>0.318</v>
      </c>
      <c r="X1445" s="22">
        <v>0</v>
      </c>
      <c r="Y1445" s="22">
        <v>0</v>
      </c>
      <c r="Z1445" s="22">
        <v>0</v>
      </c>
      <c r="AA1445" s="22">
        <v>0</v>
      </c>
      <c r="AB1445" s="22">
        <v>0</v>
      </c>
      <c r="AC1445" s="2">
        <v>173</v>
      </c>
    </row>
    <row r="1446" spans="1:29" x14ac:dyDescent="0.25">
      <c r="A1446" s="2">
        <v>56</v>
      </c>
      <c r="B1446" s="2" t="s">
        <v>20</v>
      </c>
      <c r="C1446" s="2">
        <v>318.14999999999998</v>
      </c>
      <c r="D1446" s="2">
        <v>1</v>
      </c>
      <c r="E1446" s="22">
        <v>0.34889999999999999</v>
      </c>
      <c r="F1446" s="22">
        <v>0.3518</v>
      </c>
      <c r="G1446" s="22">
        <v>0.29930000000000001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2">
        <v>0.95269999999999999</v>
      </c>
      <c r="N1446" s="22">
        <v>4.8999999999999998E-3</v>
      </c>
      <c r="O1446" s="22">
        <v>4.24E-2</v>
      </c>
      <c r="P1446" s="22">
        <v>0</v>
      </c>
      <c r="Q1446" s="22">
        <v>0</v>
      </c>
      <c r="R1446" s="22">
        <v>0</v>
      </c>
      <c r="S1446" s="22">
        <v>0</v>
      </c>
      <c r="T1446" s="22">
        <v>0</v>
      </c>
      <c r="U1446" s="22">
        <v>1.1299999999999999E-2</v>
      </c>
      <c r="V1446" s="22">
        <v>0.54630000000000001</v>
      </c>
      <c r="W1446" s="22">
        <v>0.44240000000000002</v>
      </c>
      <c r="X1446" s="22">
        <v>0</v>
      </c>
      <c r="Y1446" s="22">
        <v>0</v>
      </c>
      <c r="Z1446" s="22">
        <v>0</v>
      </c>
      <c r="AA1446" s="22">
        <v>0</v>
      </c>
      <c r="AB1446" s="22">
        <v>0</v>
      </c>
      <c r="AC1446" s="2">
        <v>174</v>
      </c>
    </row>
    <row r="1447" spans="1:29" x14ac:dyDescent="0.25">
      <c r="A1447" s="2">
        <v>56</v>
      </c>
      <c r="B1447" s="2" t="s">
        <v>20</v>
      </c>
      <c r="C1447" s="2">
        <v>318.14999999999998</v>
      </c>
      <c r="D1447" s="2">
        <v>1</v>
      </c>
      <c r="E1447" s="22">
        <v>0.29830000000000001</v>
      </c>
      <c r="F1447" s="22">
        <v>0.29849999999999999</v>
      </c>
      <c r="G1447" s="22">
        <v>0.40329999999999999</v>
      </c>
      <c r="H1447" s="22">
        <v>0</v>
      </c>
      <c r="I1447" s="22">
        <v>0</v>
      </c>
      <c r="J1447" s="22">
        <v>0</v>
      </c>
      <c r="K1447" s="22">
        <v>0</v>
      </c>
      <c r="L1447" s="22">
        <v>0</v>
      </c>
      <c r="M1447" s="22">
        <v>0.94059999999999999</v>
      </c>
      <c r="N1447" s="22">
        <v>5.1000000000000004E-3</v>
      </c>
      <c r="O1447" s="22">
        <v>5.4299999999999994E-2</v>
      </c>
      <c r="P1447" s="22">
        <v>0</v>
      </c>
      <c r="Q1447" s="22">
        <v>0</v>
      </c>
      <c r="R1447" s="22">
        <v>0</v>
      </c>
      <c r="S1447" s="22">
        <v>0</v>
      </c>
      <c r="T1447" s="22">
        <v>0</v>
      </c>
      <c r="U1447" s="22">
        <v>1.24E-2</v>
      </c>
      <c r="V1447" s="22">
        <v>0.42560000000000003</v>
      </c>
      <c r="W1447" s="22">
        <v>0.56200000000000006</v>
      </c>
      <c r="X1447" s="22">
        <v>0</v>
      </c>
      <c r="Y1447" s="22">
        <v>0</v>
      </c>
      <c r="Z1447" s="22">
        <v>0</v>
      </c>
      <c r="AA1447" s="22">
        <v>0</v>
      </c>
      <c r="AB1447" s="22">
        <v>0</v>
      </c>
      <c r="AC1447" s="2">
        <v>175</v>
      </c>
    </row>
    <row r="1448" spans="1:29" x14ac:dyDescent="0.25">
      <c r="A1448" s="2">
        <v>56</v>
      </c>
      <c r="B1448" s="2" t="s">
        <v>20</v>
      </c>
      <c r="C1448" s="2">
        <v>318.14999999999998</v>
      </c>
      <c r="D1448" s="2">
        <v>1</v>
      </c>
      <c r="E1448" s="22">
        <v>0.252</v>
      </c>
      <c r="F1448" s="22">
        <v>0.24909999999999999</v>
      </c>
      <c r="G1448" s="22">
        <v>0.49890000000000001</v>
      </c>
      <c r="H1448" s="22">
        <v>0</v>
      </c>
      <c r="I1448" s="22">
        <v>0</v>
      </c>
      <c r="J1448" s="22">
        <v>0</v>
      </c>
      <c r="K1448" s="22">
        <v>0</v>
      </c>
      <c r="L1448" s="22">
        <v>0</v>
      </c>
      <c r="M1448" s="22">
        <v>0.92610000000000003</v>
      </c>
      <c r="N1448" s="22">
        <v>5.5000000000000005E-3</v>
      </c>
      <c r="O1448" s="22">
        <v>6.8400000000000002E-2</v>
      </c>
      <c r="P1448" s="22">
        <v>0</v>
      </c>
      <c r="Q1448" s="22">
        <v>0</v>
      </c>
      <c r="R1448" s="22">
        <v>0</v>
      </c>
      <c r="S1448" s="22">
        <v>0</v>
      </c>
      <c r="T1448" s="22">
        <v>0</v>
      </c>
      <c r="U1448" s="22">
        <v>1.8100000000000002E-2</v>
      </c>
      <c r="V1448" s="22">
        <v>0.33889999999999998</v>
      </c>
      <c r="W1448" s="22">
        <v>0.64300000000000002</v>
      </c>
      <c r="X1448" s="22">
        <v>0</v>
      </c>
      <c r="Y1448" s="22">
        <v>0</v>
      </c>
      <c r="Z1448" s="22">
        <v>0</v>
      </c>
      <c r="AA1448" s="22">
        <v>0</v>
      </c>
      <c r="AB1448" s="22">
        <v>0</v>
      </c>
      <c r="AC1448" s="2">
        <v>176</v>
      </c>
    </row>
    <row r="1449" spans="1:29" x14ac:dyDescent="0.25">
      <c r="A1449" s="2">
        <v>56</v>
      </c>
      <c r="B1449" s="2" t="s">
        <v>21</v>
      </c>
      <c r="C1449" s="2">
        <v>298.14999999999998</v>
      </c>
      <c r="D1449" s="2">
        <v>1</v>
      </c>
      <c r="E1449" s="22">
        <v>0.44950000000000001</v>
      </c>
      <c r="F1449" s="22">
        <v>0.4501</v>
      </c>
      <c r="G1449" s="22">
        <v>0.10050000000000001</v>
      </c>
      <c r="H1449" s="22">
        <v>0</v>
      </c>
      <c r="I1449" s="22">
        <v>0</v>
      </c>
      <c r="J1449" s="22">
        <v>0</v>
      </c>
      <c r="K1449" s="22">
        <v>0</v>
      </c>
      <c r="L1449" s="22">
        <v>0</v>
      </c>
      <c r="M1449" s="22">
        <v>0.98659999999999992</v>
      </c>
      <c r="N1449" s="22">
        <v>1.7000000000000001E-3</v>
      </c>
      <c r="O1449" s="22">
        <v>1.1699999999999999E-2</v>
      </c>
      <c r="P1449" s="22">
        <v>0</v>
      </c>
      <c r="Q1449" s="22">
        <v>0</v>
      </c>
      <c r="R1449" s="22">
        <v>0</v>
      </c>
      <c r="S1449" s="22">
        <v>0</v>
      </c>
      <c r="T1449" s="22">
        <v>0</v>
      </c>
      <c r="U1449" s="22">
        <v>1.4000000000000002E-3</v>
      </c>
      <c r="V1449" s="22">
        <v>0.8266</v>
      </c>
      <c r="W1449" s="22">
        <v>0.17199999999999999</v>
      </c>
      <c r="X1449" s="22">
        <v>0</v>
      </c>
      <c r="Y1449" s="22">
        <v>0</v>
      </c>
      <c r="Z1449" s="22">
        <v>0</v>
      </c>
      <c r="AA1449" s="22">
        <v>0</v>
      </c>
      <c r="AB1449" s="22">
        <v>0</v>
      </c>
      <c r="AC1449" s="2">
        <v>177</v>
      </c>
    </row>
    <row r="1450" spans="1:29" x14ac:dyDescent="0.25">
      <c r="A1450" s="2">
        <v>56</v>
      </c>
      <c r="B1450" s="2" t="s">
        <v>21</v>
      </c>
      <c r="C1450" s="2">
        <v>298.14999999999998</v>
      </c>
      <c r="D1450" s="2">
        <v>1</v>
      </c>
      <c r="E1450" s="22">
        <v>0.40049999999999997</v>
      </c>
      <c r="F1450" s="22">
        <v>0.4</v>
      </c>
      <c r="G1450" s="22">
        <v>0.19949999999999998</v>
      </c>
      <c r="H1450" s="22">
        <v>0</v>
      </c>
      <c r="I1450" s="22">
        <v>0</v>
      </c>
      <c r="J1450" s="22">
        <v>0</v>
      </c>
      <c r="K1450" s="22">
        <v>0</v>
      </c>
      <c r="L1450" s="22">
        <v>0</v>
      </c>
      <c r="M1450" s="22">
        <v>0.95480000000000009</v>
      </c>
      <c r="N1450" s="22">
        <v>1.8E-3</v>
      </c>
      <c r="O1450" s="22">
        <v>4.3400000000000001E-2</v>
      </c>
      <c r="P1450" s="22">
        <v>0</v>
      </c>
      <c r="Q1450" s="22">
        <v>0</v>
      </c>
      <c r="R1450" s="22">
        <v>0</v>
      </c>
      <c r="S1450" s="22">
        <v>0</v>
      </c>
      <c r="T1450" s="22">
        <v>0</v>
      </c>
      <c r="U1450" s="22">
        <v>2.3999999999999998E-3</v>
      </c>
      <c r="V1450" s="22">
        <v>0.67959999999999998</v>
      </c>
      <c r="W1450" s="22">
        <v>0.318</v>
      </c>
      <c r="X1450" s="22">
        <v>0</v>
      </c>
      <c r="Y1450" s="22">
        <v>0</v>
      </c>
      <c r="Z1450" s="22">
        <v>0</v>
      </c>
      <c r="AA1450" s="22">
        <v>0</v>
      </c>
      <c r="AB1450" s="22">
        <v>0</v>
      </c>
      <c r="AC1450" s="2">
        <v>178</v>
      </c>
    </row>
    <row r="1451" spans="1:29" x14ac:dyDescent="0.25">
      <c r="A1451" s="2">
        <v>56</v>
      </c>
      <c r="B1451" s="2" t="s">
        <v>21</v>
      </c>
      <c r="C1451" s="2">
        <v>298.14999999999998</v>
      </c>
      <c r="D1451" s="2">
        <v>1</v>
      </c>
      <c r="E1451" s="22">
        <v>0.34909999999999997</v>
      </c>
      <c r="F1451" s="22">
        <v>0.34960000000000002</v>
      </c>
      <c r="G1451" s="22">
        <v>0.3014</v>
      </c>
      <c r="H1451" s="22">
        <v>0</v>
      </c>
      <c r="I1451" s="22">
        <v>0</v>
      </c>
      <c r="J1451" s="22">
        <v>0</v>
      </c>
      <c r="K1451" s="22">
        <v>0</v>
      </c>
      <c r="L1451" s="22">
        <v>0</v>
      </c>
      <c r="M1451" s="22">
        <v>0.9326000000000001</v>
      </c>
      <c r="N1451" s="22">
        <v>1.9E-3</v>
      </c>
      <c r="O1451" s="22">
        <v>6.5500000000000003E-2</v>
      </c>
      <c r="P1451" s="22">
        <v>0</v>
      </c>
      <c r="Q1451" s="22">
        <v>0</v>
      </c>
      <c r="R1451" s="22">
        <v>0</v>
      </c>
      <c r="S1451" s="22">
        <v>0</v>
      </c>
      <c r="T1451" s="22">
        <v>0</v>
      </c>
      <c r="U1451" s="22">
        <v>3.4000000000000002E-3</v>
      </c>
      <c r="V1451" s="22">
        <v>0.54859999999999998</v>
      </c>
      <c r="W1451" s="22">
        <v>0.44799999999999995</v>
      </c>
      <c r="X1451" s="22">
        <v>0</v>
      </c>
      <c r="Y1451" s="22">
        <v>0</v>
      </c>
      <c r="Z1451" s="22">
        <v>0</v>
      </c>
      <c r="AA1451" s="22">
        <v>0</v>
      </c>
      <c r="AB1451" s="22">
        <v>0</v>
      </c>
      <c r="AC1451" s="2">
        <v>179</v>
      </c>
    </row>
    <row r="1452" spans="1:29" x14ac:dyDescent="0.25">
      <c r="A1452" s="2">
        <v>56</v>
      </c>
      <c r="B1452" s="2" t="s">
        <v>21</v>
      </c>
      <c r="C1452" s="2">
        <v>298.14999999999998</v>
      </c>
      <c r="D1452" s="2">
        <v>1</v>
      </c>
      <c r="E1452" s="22">
        <v>0.2999</v>
      </c>
      <c r="F1452" s="22">
        <v>0.30079999999999996</v>
      </c>
      <c r="G1452" s="22">
        <v>0.39929999999999999</v>
      </c>
      <c r="H1452" s="22">
        <v>0</v>
      </c>
      <c r="I1452" s="22">
        <v>0</v>
      </c>
      <c r="J1452" s="22">
        <v>0</v>
      </c>
      <c r="K1452" s="22">
        <v>0</v>
      </c>
      <c r="L1452" s="22">
        <v>0</v>
      </c>
      <c r="M1452" s="22">
        <v>0.92359999999999998</v>
      </c>
      <c r="N1452" s="22">
        <v>2.0999999999999999E-3</v>
      </c>
      <c r="O1452" s="22">
        <v>7.4299999999999991E-2</v>
      </c>
      <c r="P1452" s="22">
        <v>0</v>
      </c>
      <c r="Q1452" s="22">
        <v>0</v>
      </c>
      <c r="R1452" s="22">
        <v>0</v>
      </c>
      <c r="S1452" s="22">
        <v>0</v>
      </c>
      <c r="T1452" s="22">
        <v>0</v>
      </c>
      <c r="U1452" s="22">
        <v>7.4000000000000003E-3</v>
      </c>
      <c r="V1452" s="22">
        <v>0.4425</v>
      </c>
      <c r="W1452" s="22">
        <v>0.55010000000000003</v>
      </c>
      <c r="X1452" s="22">
        <v>0</v>
      </c>
      <c r="Y1452" s="22">
        <v>0</v>
      </c>
      <c r="Z1452" s="22">
        <v>0</v>
      </c>
      <c r="AA1452" s="22">
        <v>0</v>
      </c>
      <c r="AB1452" s="22">
        <v>0</v>
      </c>
      <c r="AC1452" s="2">
        <v>180</v>
      </c>
    </row>
    <row r="1453" spans="1:29" x14ac:dyDescent="0.25">
      <c r="A1453" s="2">
        <v>56</v>
      </c>
      <c r="B1453" s="2" t="s">
        <v>21</v>
      </c>
      <c r="C1453" s="2">
        <v>298.14999999999998</v>
      </c>
      <c r="D1453" s="2">
        <v>1</v>
      </c>
      <c r="E1453" s="22">
        <v>0.24760000000000001</v>
      </c>
      <c r="F1453" s="22">
        <v>0.2482</v>
      </c>
      <c r="G1453" s="22">
        <v>0.50419999999999998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2">
        <v>0.91209999999999991</v>
      </c>
      <c r="N1453" s="22">
        <v>2.2000000000000001E-3</v>
      </c>
      <c r="O1453" s="22">
        <v>8.5699999999999998E-2</v>
      </c>
      <c r="P1453" s="22">
        <v>0</v>
      </c>
      <c r="Q1453" s="22">
        <v>0</v>
      </c>
      <c r="R1453" s="22">
        <v>0</v>
      </c>
      <c r="S1453" s="22">
        <v>0</v>
      </c>
      <c r="T1453" s="22">
        <v>0</v>
      </c>
      <c r="U1453" s="22">
        <v>2.1099999999999997E-2</v>
      </c>
      <c r="V1453" s="22">
        <v>0.32840000000000003</v>
      </c>
      <c r="W1453" s="22">
        <v>0.65049999999999997</v>
      </c>
      <c r="X1453" s="22">
        <v>0</v>
      </c>
      <c r="Y1453" s="22">
        <v>0</v>
      </c>
      <c r="Z1453" s="22">
        <v>0</v>
      </c>
      <c r="AA1453" s="22">
        <v>0</v>
      </c>
      <c r="AB1453" s="22">
        <v>0</v>
      </c>
      <c r="AC1453" s="2">
        <v>181</v>
      </c>
    </row>
    <row r="1454" spans="1:29" x14ac:dyDescent="0.25">
      <c r="A1454" s="2">
        <v>56</v>
      </c>
      <c r="B1454" s="2" t="s">
        <v>21</v>
      </c>
      <c r="C1454" s="2">
        <v>308.14999999999998</v>
      </c>
      <c r="D1454" s="2">
        <v>1</v>
      </c>
      <c r="E1454" s="22" t="s">
        <v>993</v>
      </c>
      <c r="F1454" s="22">
        <v>0.45319999999999999</v>
      </c>
      <c r="G1454" s="22">
        <v>0.1018</v>
      </c>
      <c r="H1454" s="22">
        <v>0</v>
      </c>
      <c r="I1454" s="22">
        <v>0</v>
      </c>
      <c r="J1454" s="22">
        <v>0</v>
      </c>
      <c r="K1454" s="22">
        <v>0</v>
      </c>
      <c r="L1454" s="22">
        <v>0</v>
      </c>
      <c r="M1454" s="22">
        <v>0.97329999999999994</v>
      </c>
      <c r="N1454" s="22">
        <v>3.2000000000000002E-3</v>
      </c>
      <c r="O1454" s="22">
        <v>2.35E-2</v>
      </c>
      <c r="P1454" s="22">
        <v>0</v>
      </c>
      <c r="Q1454" s="22">
        <v>0</v>
      </c>
      <c r="R1454" s="22">
        <v>0</v>
      </c>
      <c r="S1454" s="22">
        <v>0</v>
      </c>
      <c r="T1454" s="22">
        <v>0</v>
      </c>
      <c r="U1454" s="22">
        <v>2.5999999999999999E-3</v>
      </c>
      <c r="V1454" s="22">
        <v>0.82189999999999996</v>
      </c>
      <c r="W1454" s="22">
        <v>0.17550000000000002</v>
      </c>
      <c r="X1454" s="22">
        <v>0</v>
      </c>
      <c r="Y1454" s="22">
        <v>0</v>
      </c>
      <c r="Z1454" s="22">
        <v>0</v>
      </c>
      <c r="AA1454" s="22">
        <v>0</v>
      </c>
      <c r="AB1454" s="22">
        <v>0</v>
      </c>
      <c r="AC1454" s="2">
        <v>182</v>
      </c>
    </row>
    <row r="1455" spans="1:29" x14ac:dyDescent="0.25">
      <c r="A1455" s="2">
        <v>56</v>
      </c>
      <c r="B1455" s="2" t="s">
        <v>21</v>
      </c>
      <c r="C1455" s="2">
        <v>308.14999999999998</v>
      </c>
      <c r="D1455" s="2">
        <v>1</v>
      </c>
      <c r="E1455" s="22" t="s">
        <v>994</v>
      </c>
      <c r="F1455" s="22">
        <v>0.43790000000000001</v>
      </c>
      <c r="G1455" s="22">
        <v>0.1226</v>
      </c>
      <c r="H1455" s="22">
        <v>0</v>
      </c>
      <c r="I1455" s="22">
        <v>0</v>
      </c>
      <c r="J1455" s="22">
        <v>0</v>
      </c>
      <c r="K1455" s="22">
        <v>0</v>
      </c>
      <c r="L1455" s="22">
        <v>0</v>
      </c>
      <c r="M1455" s="22">
        <v>0.96200000000000008</v>
      </c>
      <c r="N1455" s="22">
        <v>3.9000000000000003E-3</v>
      </c>
      <c r="O1455" s="22">
        <v>3.4099999999999998E-2</v>
      </c>
      <c r="P1455" s="22">
        <v>0</v>
      </c>
      <c r="Q1455" s="22">
        <v>0</v>
      </c>
      <c r="R1455" s="22">
        <v>0</v>
      </c>
      <c r="S1455" s="22">
        <v>0</v>
      </c>
      <c r="T1455" s="22">
        <v>0</v>
      </c>
      <c r="U1455" s="22">
        <v>4.4000000000000003E-3</v>
      </c>
      <c r="V1455" s="22">
        <v>0.79510000000000003</v>
      </c>
      <c r="W1455" s="22">
        <v>0.20050000000000001</v>
      </c>
      <c r="X1455" s="22">
        <v>0</v>
      </c>
      <c r="Y1455" s="22">
        <v>0</v>
      </c>
      <c r="Z1455" s="22">
        <v>0</v>
      </c>
      <c r="AA1455" s="22">
        <v>0</v>
      </c>
      <c r="AB1455" s="22">
        <v>0</v>
      </c>
      <c r="AC1455" s="2">
        <v>183</v>
      </c>
    </row>
    <row r="1456" spans="1:29" x14ac:dyDescent="0.25">
      <c r="A1456" s="2">
        <v>56</v>
      </c>
      <c r="B1456" s="2" t="s">
        <v>21</v>
      </c>
      <c r="C1456" s="2">
        <v>308.14999999999998</v>
      </c>
      <c r="D1456" s="2">
        <v>1</v>
      </c>
      <c r="E1456" s="22" t="s">
        <v>995</v>
      </c>
      <c r="F1456" s="22">
        <v>0.35070000000000001</v>
      </c>
      <c r="G1456" s="22">
        <v>0.29980000000000001</v>
      </c>
      <c r="H1456" s="22">
        <v>0</v>
      </c>
      <c r="I1456" s="22">
        <v>0</v>
      </c>
      <c r="J1456" s="22">
        <v>0</v>
      </c>
      <c r="K1456" s="22">
        <v>0</v>
      </c>
      <c r="L1456" s="22">
        <v>0</v>
      </c>
      <c r="M1456" s="22">
        <v>0.94819999999999993</v>
      </c>
      <c r="N1456" s="22">
        <v>4.1999999999999997E-3</v>
      </c>
      <c r="O1456" s="22">
        <v>4.7599999999999996E-2</v>
      </c>
      <c r="P1456" s="22">
        <v>0</v>
      </c>
      <c r="Q1456" s="22">
        <v>0</v>
      </c>
      <c r="R1456" s="22">
        <v>0</v>
      </c>
      <c r="S1456" s="22">
        <v>0</v>
      </c>
      <c r="T1456" s="22">
        <v>0</v>
      </c>
      <c r="U1456" s="22">
        <v>1.37E-2</v>
      </c>
      <c r="V1456" s="22">
        <v>0.53909999999999991</v>
      </c>
      <c r="W1456" s="22">
        <v>0.44719999999999999</v>
      </c>
      <c r="X1456" s="22">
        <v>0</v>
      </c>
      <c r="Y1456" s="22">
        <v>0</v>
      </c>
      <c r="Z1456" s="22">
        <v>0</v>
      </c>
      <c r="AA1456" s="22">
        <v>0</v>
      </c>
      <c r="AB1456" s="22">
        <v>0</v>
      </c>
      <c r="AC1456" s="2">
        <v>184</v>
      </c>
    </row>
    <row r="1457" spans="1:29" x14ac:dyDescent="0.25">
      <c r="A1457" s="2">
        <v>56</v>
      </c>
      <c r="B1457" s="2" t="s">
        <v>21</v>
      </c>
      <c r="C1457" s="2">
        <v>308.14999999999998</v>
      </c>
      <c r="D1457" s="2">
        <v>1</v>
      </c>
      <c r="E1457" s="22">
        <v>29.99</v>
      </c>
      <c r="F1457" s="22">
        <v>0.2999</v>
      </c>
      <c r="G1457" s="22">
        <v>0.40020000000000006</v>
      </c>
      <c r="H1457" s="22">
        <v>0</v>
      </c>
      <c r="I1457" s="22">
        <v>0</v>
      </c>
      <c r="J1457" s="22">
        <v>0</v>
      </c>
      <c r="K1457" s="22">
        <v>0</v>
      </c>
      <c r="L1457" s="22">
        <v>0</v>
      </c>
      <c r="M1457" s="22">
        <v>0.93930000000000002</v>
      </c>
      <c r="N1457" s="22">
        <v>4.4000000000000003E-3</v>
      </c>
      <c r="O1457" s="22">
        <v>5.6299999999999996E-2</v>
      </c>
      <c r="P1457" s="22">
        <v>0</v>
      </c>
      <c r="Q1457" s="22">
        <v>0</v>
      </c>
      <c r="R1457" s="22">
        <v>0</v>
      </c>
      <c r="S1457" s="22">
        <v>0</v>
      </c>
      <c r="T1457" s="22">
        <v>0</v>
      </c>
      <c r="U1457" s="22">
        <v>1.5100000000000001E-2</v>
      </c>
      <c r="V1457" s="22">
        <v>0.43569999999999998</v>
      </c>
      <c r="W1457" s="22">
        <v>0.54920000000000002</v>
      </c>
      <c r="X1457" s="22">
        <v>0</v>
      </c>
      <c r="Y1457" s="22">
        <v>0</v>
      </c>
      <c r="Z1457" s="22">
        <v>0</v>
      </c>
      <c r="AA1457" s="22">
        <v>0</v>
      </c>
      <c r="AB1457" s="22">
        <v>0</v>
      </c>
      <c r="AC1457" s="2">
        <v>185</v>
      </c>
    </row>
    <row r="1458" spans="1:29" x14ac:dyDescent="0.25">
      <c r="A1458" s="2">
        <v>56</v>
      </c>
      <c r="B1458" s="2" t="s">
        <v>21</v>
      </c>
      <c r="C1458" s="2">
        <v>308.14999999999998</v>
      </c>
      <c r="D1458" s="2">
        <v>1</v>
      </c>
      <c r="E1458" s="22">
        <v>0.251</v>
      </c>
      <c r="F1458" s="22">
        <v>0.24969999999999998</v>
      </c>
      <c r="G1458" s="22">
        <v>0.49930000000000002</v>
      </c>
      <c r="H1458" s="22">
        <v>0</v>
      </c>
      <c r="I1458" s="22">
        <v>0</v>
      </c>
      <c r="J1458" s="22">
        <v>0</v>
      </c>
      <c r="K1458" s="22">
        <v>0</v>
      </c>
      <c r="L1458" s="22">
        <v>0</v>
      </c>
      <c r="M1458" s="22">
        <v>0.93220000000000003</v>
      </c>
      <c r="N1458" s="22">
        <v>4.5999999999999999E-3</v>
      </c>
      <c r="O1458" s="22">
        <v>6.3200000000000006E-2</v>
      </c>
      <c r="P1458" s="22">
        <v>0</v>
      </c>
      <c r="Q1458" s="22">
        <v>0</v>
      </c>
      <c r="R1458" s="22">
        <v>0</v>
      </c>
      <c r="S1458" s="22">
        <v>0</v>
      </c>
      <c r="T1458" s="22">
        <v>0</v>
      </c>
      <c r="U1458" s="22">
        <v>1.61E-2</v>
      </c>
      <c r="V1458" s="22">
        <v>0.33270000000000005</v>
      </c>
      <c r="W1458" s="22">
        <v>0.6512</v>
      </c>
      <c r="X1458" s="22">
        <v>0</v>
      </c>
      <c r="Y1458" s="22">
        <v>0</v>
      </c>
      <c r="Z1458" s="22">
        <v>0</v>
      </c>
      <c r="AA1458" s="22">
        <v>0</v>
      </c>
      <c r="AB1458" s="22">
        <v>0</v>
      </c>
      <c r="AC1458" s="2">
        <v>186</v>
      </c>
    </row>
    <row r="1459" spans="1:29" x14ac:dyDescent="0.25">
      <c r="A1459" s="2">
        <v>56</v>
      </c>
      <c r="B1459" s="2" t="s">
        <v>21</v>
      </c>
      <c r="C1459" s="2">
        <v>318.14999999999998</v>
      </c>
      <c r="D1459" s="2">
        <v>1</v>
      </c>
      <c r="E1459" s="22">
        <v>0.44990000000000002</v>
      </c>
      <c r="F1459" s="22">
        <v>0.45</v>
      </c>
      <c r="G1459" s="22">
        <v>0.10009999999999999</v>
      </c>
      <c r="H1459" s="22">
        <v>0</v>
      </c>
      <c r="I1459" s="22">
        <v>0</v>
      </c>
      <c r="J1459" s="22">
        <v>0</v>
      </c>
      <c r="K1459" s="22">
        <v>0</v>
      </c>
      <c r="L1459" s="22">
        <v>0</v>
      </c>
      <c r="M1459" s="22">
        <v>0.95499999999999996</v>
      </c>
      <c r="N1459" s="22">
        <v>5.6999999999999993E-3</v>
      </c>
      <c r="O1459" s="22">
        <v>3.9300000000000002E-2</v>
      </c>
      <c r="P1459" s="22">
        <v>0</v>
      </c>
      <c r="Q1459" s="22">
        <v>0</v>
      </c>
      <c r="R1459" s="22">
        <v>0</v>
      </c>
      <c r="S1459" s="22">
        <v>0</v>
      </c>
      <c r="T1459" s="22">
        <v>0</v>
      </c>
      <c r="U1459" s="22">
        <v>2.7000000000000001E-3</v>
      </c>
      <c r="V1459" s="22">
        <v>0.83819999999999995</v>
      </c>
      <c r="W1459" s="22">
        <v>0.15909999999999999</v>
      </c>
      <c r="X1459" s="22">
        <v>0</v>
      </c>
      <c r="Y1459" s="22">
        <v>0</v>
      </c>
      <c r="Z1459" s="22">
        <v>0</v>
      </c>
      <c r="AA1459" s="22">
        <v>0</v>
      </c>
      <c r="AB1459" s="22">
        <v>0</v>
      </c>
      <c r="AC1459" s="2">
        <v>187</v>
      </c>
    </row>
    <row r="1460" spans="1:29" x14ac:dyDescent="0.25">
      <c r="A1460" s="2">
        <v>56</v>
      </c>
      <c r="B1460" s="2" t="s">
        <v>21</v>
      </c>
      <c r="C1460" s="2">
        <v>318.14999999999998</v>
      </c>
      <c r="D1460" s="2">
        <v>1</v>
      </c>
      <c r="E1460" s="22">
        <v>0.39610000000000001</v>
      </c>
      <c r="F1460" s="22">
        <v>0.39630000000000004</v>
      </c>
      <c r="G1460" s="22">
        <v>0.20760000000000001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2">
        <v>0.93599999999999994</v>
      </c>
      <c r="N1460" s="22">
        <v>6.8999999999999999E-3</v>
      </c>
      <c r="O1460" s="22">
        <v>5.7099999999999998E-2</v>
      </c>
      <c r="P1460" s="22">
        <v>0</v>
      </c>
      <c r="Q1460" s="22">
        <v>0</v>
      </c>
      <c r="R1460" s="22">
        <v>0</v>
      </c>
      <c r="S1460" s="22">
        <v>0</v>
      </c>
      <c r="T1460" s="22">
        <v>0</v>
      </c>
      <c r="U1460" s="22">
        <v>5.1999999999999998E-3</v>
      </c>
      <c r="V1460" s="22">
        <v>0.68370000000000009</v>
      </c>
      <c r="W1460" s="22">
        <v>0.31109999999999999</v>
      </c>
      <c r="X1460" s="22">
        <v>0</v>
      </c>
      <c r="Y1460" s="22">
        <v>0</v>
      </c>
      <c r="Z1460" s="22">
        <v>0</v>
      </c>
      <c r="AA1460" s="22">
        <v>0</v>
      </c>
      <c r="AB1460" s="22">
        <v>0</v>
      </c>
      <c r="AC1460" s="2">
        <v>188</v>
      </c>
    </row>
    <row r="1461" spans="1:29" x14ac:dyDescent="0.25">
      <c r="A1461" s="2">
        <v>56</v>
      </c>
      <c r="B1461" s="2" t="s">
        <v>21</v>
      </c>
      <c r="C1461" s="2">
        <v>318.14999999999998</v>
      </c>
      <c r="D1461" s="2">
        <v>1</v>
      </c>
      <c r="E1461" s="22">
        <v>0.34990000000000004</v>
      </c>
      <c r="F1461" s="22">
        <v>0.34960000000000002</v>
      </c>
      <c r="G1461" s="22">
        <v>0.30049999999999999</v>
      </c>
      <c r="H1461" s="22">
        <v>0</v>
      </c>
      <c r="I1461" s="22">
        <v>0</v>
      </c>
      <c r="J1461" s="22">
        <v>0</v>
      </c>
      <c r="K1461" s="22">
        <v>0</v>
      </c>
      <c r="L1461" s="22">
        <v>0</v>
      </c>
      <c r="M1461" s="22">
        <v>0.92420000000000002</v>
      </c>
      <c r="N1461" s="22">
        <v>7.1999999999999998E-3</v>
      </c>
      <c r="O1461" s="22">
        <v>6.8600000000000008E-2</v>
      </c>
      <c r="P1461" s="22">
        <v>0</v>
      </c>
      <c r="Q1461" s="22">
        <v>0</v>
      </c>
      <c r="R1461" s="22">
        <v>0</v>
      </c>
      <c r="S1461" s="22">
        <v>0</v>
      </c>
      <c r="T1461" s="22">
        <v>0</v>
      </c>
      <c r="U1461" s="22">
        <v>6.8999999999999999E-3</v>
      </c>
      <c r="V1461" s="22">
        <v>0.55049999999999999</v>
      </c>
      <c r="W1461" s="22">
        <v>0.44259999999999999</v>
      </c>
      <c r="X1461" s="22">
        <v>0</v>
      </c>
      <c r="Y1461" s="22">
        <v>0</v>
      </c>
      <c r="Z1461" s="22">
        <v>0</v>
      </c>
      <c r="AA1461" s="22">
        <v>0</v>
      </c>
      <c r="AB1461" s="22">
        <v>0</v>
      </c>
      <c r="AC1461" s="2">
        <v>189</v>
      </c>
    </row>
    <row r="1462" spans="1:29" x14ac:dyDescent="0.25">
      <c r="A1462" s="2">
        <v>56</v>
      </c>
      <c r="B1462" s="2" t="s">
        <v>21</v>
      </c>
      <c r="C1462" s="2">
        <v>318.14999999999998</v>
      </c>
      <c r="D1462" s="2">
        <v>1</v>
      </c>
      <c r="E1462" s="22">
        <v>0.3</v>
      </c>
      <c r="F1462" s="22">
        <v>0.30030000000000001</v>
      </c>
      <c r="G1462" s="22">
        <v>0.39979999999999999</v>
      </c>
      <c r="H1462" s="22">
        <v>0</v>
      </c>
      <c r="I1462" s="22">
        <v>0</v>
      </c>
      <c r="J1462" s="22">
        <v>0</v>
      </c>
      <c r="K1462" s="22">
        <v>0</v>
      </c>
      <c r="L1462" s="22">
        <v>0</v>
      </c>
      <c r="M1462" s="22">
        <v>0.91799999999999993</v>
      </c>
      <c r="N1462" s="22">
        <v>7.8000000000000005E-3</v>
      </c>
      <c r="O1462" s="22">
        <v>7.4200000000000002E-2</v>
      </c>
      <c r="P1462" s="22">
        <v>0</v>
      </c>
      <c r="Q1462" s="22">
        <v>0</v>
      </c>
      <c r="R1462" s="22">
        <v>0</v>
      </c>
      <c r="S1462" s="22">
        <v>0</v>
      </c>
      <c r="T1462" s="22">
        <v>0</v>
      </c>
      <c r="U1462" s="22">
        <v>8.199999999999999E-3</v>
      </c>
      <c r="V1462" s="22">
        <v>0.43829999999999997</v>
      </c>
      <c r="W1462" s="22">
        <v>0.55349999999999999</v>
      </c>
      <c r="X1462" s="22">
        <v>0</v>
      </c>
      <c r="Y1462" s="22">
        <v>0</v>
      </c>
      <c r="Z1462" s="22">
        <v>0</v>
      </c>
      <c r="AA1462" s="22">
        <v>0</v>
      </c>
      <c r="AB1462" s="22">
        <v>0</v>
      </c>
      <c r="AC1462" s="2">
        <v>190</v>
      </c>
    </row>
    <row r="1463" spans="1:29" x14ac:dyDescent="0.25">
      <c r="A1463" s="2">
        <v>56</v>
      </c>
      <c r="B1463" s="2" t="s">
        <v>21</v>
      </c>
      <c r="C1463" s="2">
        <v>318.14999999999998</v>
      </c>
      <c r="D1463" s="2">
        <v>1</v>
      </c>
      <c r="E1463" s="22">
        <v>0.24979999999999999</v>
      </c>
      <c r="F1463" s="22">
        <v>0.25030000000000002</v>
      </c>
      <c r="G1463" s="22">
        <v>0.49990000000000001</v>
      </c>
      <c r="H1463" s="22">
        <v>0</v>
      </c>
      <c r="I1463" s="22">
        <v>0</v>
      </c>
      <c r="J1463" s="22">
        <v>0</v>
      </c>
      <c r="K1463" s="22">
        <v>0</v>
      </c>
      <c r="L1463" s="22">
        <v>0</v>
      </c>
      <c r="M1463" s="22">
        <v>0.89800000000000002</v>
      </c>
      <c r="N1463" s="22">
        <v>8.3000000000000001E-3</v>
      </c>
      <c r="O1463" s="22">
        <v>9.3699999999999992E-2</v>
      </c>
      <c r="P1463" s="22">
        <v>0</v>
      </c>
      <c r="Q1463" s="22">
        <v>0</v>
      </c>
      <c r="R1463" s="22">
        <v>0</v>
      </c>
      <c r="S1463" s="22">
        <v>0</v>
      </c>
      <c r="T1463" s="22">
        <v>0</v>
      </c>
      <c r="U1463" s="22">
        <v>9.1999999999999998E-3</v>
      </c>
      <c r="V1463" s="22">
        <v>0.34630000000000005</v>
      </c>
      <c r="W1463" s="22">
        <v>0.64450000000000007</v>
      </c>
      <c r="X1463" s="22">
        <v>0</v>
      </c>
      <c r="Y1463" s="22">
        <v>0</v>
      </c>
      <c r="Z1463" s="22">
        <v>0</v>
      </c>
      <c r="AA1463" s="22">
        <v>0</v>
      </c>
      <c r="AB1463" s="22">
        <v>0</v>
      </c>
      <c r="AC1463" s="2">
        <v>191</v>
      </c>
    </row>
    <row r="1464" spans="1:29" x14ac:dyDescent="0.25">
      <c r="A1464" s="2">
        <v>57</v>
      </c>
      <c r="B1464" s="2" t="s">
        <v>2</v>
      </c>
      <c r="C1464" s="2">
        <v>298.2</v>
      </c>
      <c r="D1464" s="2">
        <v>2</v>
      </c>
      <c r="E1464" s="22">
        <v>0</v>
      </c>
      <c r="F1464" s="22">
        <v>0</v>
      </c>
      <c r="G1464" s="22" t="s">
        <v>657</v>
      </c>
      <c r="H1464" s="22" t="s">
        <v>687</v>
      </c>
      <c r="I1464" s="22">
        <v>0</v>
      </c>
      <c r="J1464" s="22">
        <v>0</v>
      </c>
      <c r="K1464" s="22">
        <v>0</v>
      </c>
      <c r="L1464" s="22" t="s">
        <v>996</v>
      </c>
      <c r="M1464" s="22">
        <v>0</v>
      </c>
      <c r="N1464" s="22">
        <v>0</v>
      </c>
      <c r="O1464" s="22" t="s">
        <v>998</v>
      </c>
      <c r="P1464" s="22" t="s">
        <v>997</v>
      </c>
      <c r="Q1464" s="22">
        <v>0</v>
      </c>
      <c r="R1464" s="22">
        <v>0</v>
      </c>
      <c r="S1464" s="22">
        <v>0</v>
      </c>
      <c r="T1464" s="22" t="s">
        <v>620</v>
      </c>
      <c r="U1464" s="22">
        <v>0</v>
      </c>
      <c r="V1464" s="22">
        <v>0</v>
      </c>
      <c r="W1464" s="22" t="s">
        <v>1000</v>
      </c>
      <c r="X1464" s="22" t="s">
        <v>999</v>
      </c>
      <c r="Y1464" s="22">
        <v>0</v>
      </c>
      <c r="Z1464" s="22">
        <v>0</v>
      </c>
      <c r="AA1464" s="22">
        <v>0</v>
      </c>
      <c r="AB1464" s="22" t="s">
        <v>996</v>
      </c>
      <c r="AC1464" s="2">
        <v>192</v>
      </c>
    </row>
    <row r="1465" spans="1:29" x14ac:dyDescent="0.25">
      <c r="A1465" s="2">
        <v>57</v>
      </c>
      <c r="B1465" s="2" t="s">
        <v>2</v>
      </c>
      <c r="C1465" s="2">
        <v>298.2</v>
      </c>
      <c r="D1465" s="2">
        <v>2</v>
      </c>
      <c r="E1465" s="22">
        <v>0</v>
      </c>
      <c r="F1465" s="22">
        <v>0</v>
      </c>
      <c r="G1465" s="22" t="s">
        <v>1001</v>
      </c>
      <c r="H1465" s="22" t="s">
        <v>657</v>
      </c>
      <c r="I1465" s="22">
        <v>0</v>
      </c>
      <c r="J1465" s="22">
        <v>0</v>
      </c>
      <c r="K1465" s="22">
        <v>0</v>
      </c>
      <c r="L1465" s="22" t="s">
        <v>1002</v>
      </c>
      <c r="M1465" s="22">
        <v>0</v>
      </c>
      <c r="N1465" s="22">
        <v>0</v>
      </c>
      <c r="O1465" s="22" t="s">
        <v>1004</v>
      </c>
      <c r="P1465" s="22" t="s">
        <v>1003</v>
      </c>
      <c r="Q1465" s="22">
        <v>0</v>
      </c>
      <c r="R1465" s="22">
        <v>0</v>
      </c>
      <c r="S1465" s="22">
        <v>0</v>
      </c>
      <c r="T1465" s="22" t="s">
        <v>1005</v>
      </c>
      <c r="U1465" s="22">
        <v>0</v>
      </c>
      <c r="V1465" s="22">
        <v>0</v>
      </c>
      <c r="W1465" s="22" t="s">
        <v>1006</v>
      </c>
      <c r="X1465" s="22" t="s">
        <v>644</v>
      </c>
      <c r="Y1465" s="22">
        <v>0</v>
      </c>
      <c r="Z1465" s="22">
        <v>0</v>
      </c>
      <c r="AA1465" s="22">
        <v>0</v>
      </c>
      <c r="AB1465" s="22" t="s">
        <v>1007</v>
      </c>
      <c r="AC1465" s="2">
        <v>193</v>
      </c>
    </row>
    <row r="1466" spans="1:29" x14ac:dyDescent="0.25">
      <c r="A1466" s="2">
        <v>57</v>
      </c>
      <c r="B1466" s="2" t="s">
        <v>2</v>
      </c>
      <c r="C1466" s="2">
        <v>298.2</v>
      </c>
      <c r="D1466" s="2">
        <v>2</v>
      </c>
      <c r="E1466" s="22">
        <v>0</v>
      </c>
      <c r="F1466" s="22">
        <v>0</v>
      </c>
      <c r="G1466" s="22" t="s">
        <v>1008</v>
      </c>
      <c r="H1466" s="22" t="s">
        <v>617</v>
      </c>
      <c r="I1466" s="22">
        <v>0</v>
      </c>
      <c r="J1466" s="22">
        <v>0</v>
      </c>
      <c r="K1466" s="22">
        <v>0</v>
      </c>
      <c r="L1466" s="22" t="s">
        <v>1005</v>
      </c>
      <c r="M1466" s="22">
        <v>0</v>
      </c>
      <c r="N1466" s="22">
        <v>0</v>
      </c>
      <c r="O1466" s="22" t="s">
        <v>1010</v>
      </c>
      <c r="P1466" s="22" t="s">
        <v>1009</v>
      </c>
      <c r="Q1466" s="22">
        <v>0</v>
      </c>
      <c r="R1466" s="22">
        <v>0</v>
      </c>
      <c r="S1466" s="22">
        <v>0</v>
      </c>
      <c r="T1466" s="22" t="s">
        <v>1011</v>
      </c>
      <c r="U1466" s="22">
        <v>0</v>
      </c>
      <c r="V1466" s="22">
        <v>0</v>
      </c>
      <c r="W1466" s="22" t="s">
        <v>1012</v>
      </c>
      <c r="X1466" s="22" t="s">
        <v>618</v>
      </c>
      <c r="Y1466" s="22">
        <v>0</v>
      </c>
      <c r="Z1466" s="22">
        <v>0</v>
      </c>
      <c r="AA1466" s="22">
        <v>0</v>
      </c>
      <c r="AB1466" s="22" t="s">
        <v>630</v>
      </c>
      <c r="AC1466" s="2">
        <v>194</v>
      </c>
    </row>
    <row r="1467" spans="1:29" x14ac:dyDescent="0.25">
      <c r="A1467" s="2">
        <v>57</v>
      </c>
      <c r="B1467" s="2" t="s">
        <v>2</v>
      </c>
      <c r="C1467" s="2">
        <v>298.2</v>
      </c>
      <c r="D1467" s="2">
        <v>2</v>
      </c>
      <c r="E1467" s="22">
        <v>0</v>
      </c>
      <c r="F1467" s="22">
        <v>0</v>
      </c>
      <c r="G1467" s="22" t="s">
        <v>1013</v>
      </c>
      <c r="H1467" s="22" t="s">
        <v>617</v>
      </c>
      <c r="I1467" s="22">
        <v>0</v>
      </c>
      <c r="J1467" s="22">
        <v>0</v>
      </c>
      <c r="K1467" s="22">
        <v>0</v>
      </c>
      <c r="L1467" s="22" t="s">
        <v>1014</v>
      </c>
      <c r="M1467" s="22">
        <v>0</v>
      </c>
      <c r="N1467" s="22">
        <v>0</v>
      </c>
      <c r="O1467" s="22" t="s">
        <v>1016</v>
      </c>
      <c r="P1467" s="22" t="s">
        <v>1015</v>
      </c>
      <c r="Q1467" s="22">
        <v>0</v>
      </c>
      <c r="R1467" s="22">
        <v>0</v>
      </c>
      <c r="S1467" s="22">
        <v>0</v>
      </c>
      <c r="T1467" s="22" t="s">
        <v>1017</v>
      </c>
      <c r="U1467" s="22">
        <v>0</v>
      </c>
      <c r="V1467" s="22">
        <v>0</v>
      </c>
      <c r="W1467" s="22" t="s">
        <v>1019</v>
      </c>
      <c r="X1467" s="22" t="s">
        <v>1018</v>
      </c>
      <c r="Y1467" s="22">
        <v>0</v>
      </c>
      <c r="Z1467" s="22">
        <v>0</v>
      </c>
      <c r="AA1467" s="22">
        <v>0</v>
      </c>
      <c r="AB1467" s="22" t="s">
        <v>630</v>
      </c>
      <c r="AC1467" s="2">
        <v>195</v>
      </c>
    </row>
    <row r="1468" spans="1:29" x14ac:dyDescent="0.25">
      <c r="A1468" s="2">
        <v>57</v>
      </c>
      <c r="B1468" s="2" t="s">
        <v>2</v>
      </c>
      <c r="C1468" s="2">
        <v>308.2</v>
      </c>
      <c r="D1468" s="2">
        <v>2</v>
      </c>
      <c r="E1468" s="22">
        <v>0</v>
      </c>
      <c r="F1468" s="22">
        <v>0</v>
      </c>
      <c r="G1468" s="22" t="s">
        <v>1020</v>
      </c>
      <c r="H1468" s="22" t="s">
        <v>687</v>
      </c>
      <c r="I1468" s="22">
        <v>0</v>
      </c>
      <c r="J1468" s="22">
        <v>0</v>
      </c>
      <c r="K1468" s="22">
        <v>0</v>
      </c>
      <c r="L1468" s="22" t="s">
        <v>1021</v>
      </c>
      <c r="M1468" s="22">
        <v>0</v>
      </c>
      <c r="N1468" s="22">
        <v>0</v>
      </c>
      <c r="O1468" s="22" t="s">
        <v>1023</v>
      </c>
      <c r="P1468" s="22" t="s">
        <v>1022</v>
      </c>
      <c r="Q1468" s="22">
        <v>0</v>
      </c>
      <c r="R1468" s="22">
        <v>0</v>
      </c>
      <c r="S1468" s="22">
        <v>0</v>
      </c>
      <c r="T1468" s="22" t="s">
        <v>1024</v>
      </c>
      <c r="U1468" s="22">
        <v>0</v>
      </c>
      <c r="V1468" s="22">
        <v>0</v>
      </c>
      <c r="W1468" s="22" t="s">
        <v>690</v>
      </c>
      <c r="X1468" s="22" t="s">
        <v>1025</v>
      </c>
      <c r="Y1468" s="22">
        <v>0</v>
      </c>
      <c r="Z1468" s="22">
        <v>0</v>
      </c>
      <c r="AA1468" s="22">
        <v>0</v>
      </c>
      <c r="AB1468" s="22" t="s">
        <v>636</v>
      </c>
      <c r="AC1468" s="2">
        <v>196</v>
      </c>
    </row>
    <row r="1469" spans="1:29" x14ac:dyDescent="0.25">
      <c r="A1469" s="2">
        <v>57</v>
      </c>
      <c r="B1469" s="2" t="s">
        <v>2</v>
      </c>
      <c r="C1469" s="2">
        <v>308.2</v>
      </c>
      <c r="D1469" s="2">
        <v>2</v>
      </c>
      <c r="E1469" s="22">
        <v>0</v>
      </c>
      <c r="F1469" s="22">
        <v>0</v>
      </c>
      <c r="G1469" s="22" t="s">
        <v>1026</v>
      </c>
      <c r="H1469" s="22" t="s">
        <v>646</v>
      </c>
      <c r="I1469" s="22">
        <v>0</v>
      </c>
      <c r="J1469" s="22">
        <v>0</v>
      </c>
      <c r="K1469" s="22">
        <v>0</v>
      </c>
      <c r="L1469" s="22" t="s">
        <v>1002</v>
      </c>
      <c r="M1469" s="22">
        <v>0</v>
      </c>
      <c r="N1469" s="22">
        <v>0</v>
      </c>
      <c r="O1469" s="22" t="s">
        <v>1028</v>
      </c>
      <c r="P1469" s="22" t="s">
        <v>1027</v>
      </c>
      <c r="Q1469" s="22">
        <v>0</v>
      </c>
      <c r="R1469" s="22">
        <v>0</v>
      </c>
      <c r="S1469" s="22">
        <v>0</v>
      </c>
      <c r="T1469" s="22" t="s">
        <v>661</v>
      </c>
      <c r="U1469" s="22">
        <v>0</v>
      </c>
      <c r="V1469" s="22">
        <v>0</v>
      </c>
      <c r="W1469" s="22" t="s">
        <v>1030</v>
      </c>
      <c r="X1469" s="22" t="s">
        <v>1029</v>
      </c>
      <c r="Y1469" s="22">
        <v>0</v>
      </c>
      <c r="Z1469" s="22">
        <v>0</v>
      </c>
      <c r="AA1469" s="22">
        <v>0</v>
      </c>
      <c r="AB1469" s="22" t="s">
        <v>636</v>
      </c>
      <c r="AC1469" s="2">
        <v>197</v>
      </c>
    </row>
    <row r="1470" spans="1:29" x14ac:dyDescent="0.25">
      <c r="A1470" s="2">
        <v>57</v>
      </c>
      <c r="B1470" s="2" t="s">
        <v>2</v>
      </c>
      <c r="C1470" s="2">
        <v>308.2</v>
      </c>
      <c r="D1470" s="2">
        <v>2</v>
      </c>
      <c r="E1470" s="22">
        <v>0</v>
      </c>
      <c r="F1470" s="22">
        <v>0</v>
      </c>
      <c r="G1470" s="22" t="s">
        <v>1008</v>
      </c>
      <c r="H1470" s="22" t="s">
        <v>617</v>
      </c>
      <c r="I1470" s="22">
        <v>0</v>
      </c>
      <c r="J1470" s="22">
        <v>0</v>
      </c>
      <c r="K1470" s="22">
        <v>0</v>
      </c>
      <c r="L1470" s="22" t="s">
        <v>1005</v>
      </c>
      <c r="M1470" s="22">
        <v>0</v>
      </c>
      <c r="N1470" s="22">
        <v>0</v>
      </c>
      <c r="O1470" s="22" t="s">
        <v>1032</v>
      </c>
      <c r="P1470" s="22" t="s">
        <v>1031</v>
      </c>
      <c r="Q1470" s="22">
        <v>0</v>
      </c>
      <c r="R1470" s="22">
        <v>0</v>
      </c>
      <c r="S1470" s="22">
        <v>0</v>
      </c>
      <c r="T1470" s="22" t="s">
        <v>1033</v>
      </c>
      <c r="U1470" s="22">
        <v>0</v>
      </c>
      <c r="V1470" s="22">
        <v>0</v>
      </c>
      <c r="W1470" s="22" t="s">
        <v>1035</v>
      </c>
      <c r="X1470" s="22" t="s">
        <v>1034</v>
      </c>
      <c r="Y1470" s="22">
        <v>0</v>
      </c>
      <c r="Z1470" s="22">
        <v>0</v>
      </c>
      <c r="AA1470" s="22">
        <v>0</v>
      </c>
      <c r="AB1470" s="22" t="s">
        <v>623</v>
      </c>
      <c r="AC1470" s="2">
        <v>198</v>
      </c>
    </row>
    <row r="1471" spans="1:29" x14ac:dyDescent="0.25">
      <c r="A1471" s="2">
        <v>57</v>
      </c>
      <c r="B1471" s="2" t="s">
        <v>2</v>
      </c>
      <c r="C1471" s="2">
        <v>308.2</v>
      </c>
      <c r="D1471" s="2">
        <v>2</v>
      </c>
      <c r="E1471" s="22">
        <v>0</v>
      </c>
      <c r="F1471" s="22">
        <v>0</v>
      </c>
      <c r="G1471" s="22" t="s">
        <v>1036</v>
      </c>
      <c r="H1471" s="22" t="s">
        <v>657</v>
      </c>
      <c r="I1471" s="22">
        <v>0</v>
      </c>
      <c r="J1471" s="22">
        <v>0</v>
      </c>
      <c r="K1471" s="22">
        <v>0</v>
      </c>
      <c r="L1471" s="22" t="s">
        <v>1014</v>
      </c>
      <c r="M1471" s="22">
        <v>0</v>
      </c>
      <c r="N1471" s="22">
        <v>0</v>
      </c>
      <c r="O1471" s="22" t="s">
        <v>1038</v>
      </c>
      <c r="P1471" s="22" t="s">
        <v>1037</v>
      </c>
      <c r="Q1471" s="22">
        <v>0</v>
      </c>
      <c r="R1471" s="22">
        <v>0</v>
      </c>
      <c r="S1471" s="22">
        <v>0</v>
      </c>
      <c r="T1471" s="22" t="s">
        <v>1017</v>
      </c>
      <c r="U1471" s="22">
        <v>0</v>
      </c>
      <c r="V1471" s="22">
        <v>0</v>
      </c>
      <c r="W1471" s="22" t="s">
        <v>1040</v>
      </c>
      <c r="X1471" s="22" t="s">
        <v>1039</v>
      </c>
      <c r="Y1471" s="22">
        <v>0</v>
      </c>
      <c r="Z1471" s="22">
        <v>0</v>
      </c>
      <c r="AA1471" s="22">
        <v>0</v>
      </c>
      <c r="AB1471" s="22" t="s">
        <v>623</v>
      </c>
      <c r="AC1471" s="2">
        <v>199</v>
      </c>
    </row>
    <row r="1472" spans="1:29" x14ac:dyDescent="0.25">
      <c r="A1472" s="2">
        <v>57</v>
      </c>
      <c r="B1472" s="2" t="s">
        <v>2</v>
      </c>
      <c r="C1472" s="2">
        <v>318.2</v>
      </c>
      <c r="D1472" s="2">
        <v>2</v>
      </c>
      <c r="E1472" s="22">
        <v>0</v>
      </c>
      <c r="F1472" s="22">
        <v>0</v>
      </c>
      <c r="G1472" s="22" t="s">
        <v>1042</v>
      </c>
      <c r="H1472" s="22" t="s">
        <v>1041</v>
      </c>
      <c r="I1472" s="22">
        <v>0</v>
      </c>
      <c r="J1472" s="22">
        <v>0</v>
      </c>
      <c r="K1472" s="22">
        <v>0</v>
      </c>
      <c r="L1472" s="22" t="s">
        <v>1021</v>
      </c>
      <c r="M1472" s="22">
        <v>0</v>
      </c>
      <c r="N1472" s="22">
        <v>0</v>
      </c>
      <c r="O1472" s="22" t="s">
        <v>1043</v>
      </c>
      <c r="P1472" s="22" t="s">
        <v>1011</v>
      </c>
      <c r="Q1472" s="22">
        <v>0</v>
      </c>
      <c r="R1472" s="22">
        <v>0</v>
      </c>
      <c r="S1472" s="22">
        <v>0</v>
      </c>
      <c r="T1472" s="22" t="s">
        <v>697</v>
      </c>
      <c r="U1472" s="22">
        <v>0</v>
      </c>
      <c r="V1472" s="22">
        <v>0</v>
      </c>
      <c r="W1472" s="22" t="s">
        <v>1044</v>
      </c>
      <c r="X1472" s="22" t="s">
        <v>631</v>
      </c>
      <c r="Y1472" s="22">
        <v>0</v>
      </c>
      <c r="Z1472" s="22">
        <v>0</v>
      </c>
      <c r="AA1472" s="22">
        <v>0</v>
      </c>
      <c r="AB1472" s="22" t="s">
        <v>615</v>
      </c>
      <c r="AC1472" s="2">
        <v>200</v>
      </c>
    </row>
    <row r="1473" spans="1:29" x14ac:dyDescent="0.25">
      <c r="A1473" s="2">
        <v>57</v>
      </c>
      <c r="B1473" s="2" t="s">
        <v>2</v>
      </c>
      <c r="C1473" s="2">
        <v>318.2</v>
      </c>
      <c r="D1473" s="2">
        <v>2</v>
      </c>
      <c r="E1473" s="22">
        <v>0</v>
      </c>
      <c r="F1473" s="22">
        <v>0</v>
      </c>
      <c r="G1473" s="22" t="s">
        <v>706</v>
      </c>
      <c r="H1473" s="22" t="s">
        <v>1045</v>
      </c>
      <c r="I1473" s="22">
        <v>0</v>
      </c>
      <c r="J1473" s="22">
        <v>0</v>
      </c>
      <c r="K1473" s="22">
        <v>0</v>
      </c>
      <c r="L1473" s="22" t="s">
        <v>1002</v>
      </c>
      <c r="M1473" s="22">
        <v>0</v>
      </c>
      <c r="N1473" s="22">
        <v>0</v>
      </c>
      <c r="O1473" s="22" t="s">
        <v>1047</v>
      </c>
      <c r="P1473" s="22" t="s">
        <v>1046</v>
      </c>
      <c r="Q1473" s="22">
        <v>0</v>
      </c>
      <c r="R1473" s="22">
        <v>0</v>
      </c>
      <c r="S1473" s="22">
        <v>0</v>
      </c>
      <c r="T1473" s="22" t="s">
        <v>1048</v>
      </c>
      <c r="U1473" s="22">
        <v>0</v>
      </c>
      <c r="V1473" s="22">
        <v>0</v>
      </c>
      <c r="W1473" s="22" t="s">
        <v>1050</v>
      </c>
      <c r="X1473" s="22" t="s">
        <v>1049</v>
      </c>
      <c r="Y1473" s="22">
        <v>0</v>
      </c>
      <c r="Z1473" s="22">
        <v>0</v>
      </c>
      <c r="AA1473" s="22">
        <v>0</v>
      </c>
      <c r="AB1473" s="22" t="s">
        <v>615</v>
      </c>
      <c r="AC1473" s="2">
        <v>201</v>
      </c>
    </row>
    <row r="1474" spans="1:29" x14ac:dyDescent="0.25">
      <c r="A1474" s="2">
        <v>57</v>
      </c>
      <c r="B1474" s="2" t="s">
        <v>2</v>
      </c>
      <c r="C1474" s="2">
        <v>318.2</v>
      </c>
      <c r="D1474" s="2">
        <v>2</v>
      </c>
      <c r="E1474" s="22">
        <v>0</v>
      </c>
      <c r="F1474" s="22">
        <v>0</v>
      </c>
      <c r="G1474" s="22" t="s">
        <v>687</v>
      </c>
      <c r="H1474" s="22" t="s">
        <v>1051</v>
      </c>
      <c r="I1474" s="22">
        <v>0</v>
      </c>
      <c r="J1474" s="22">
        <v>0</v>
      </c>
      <c r="K1474" s="22">
        <v>0</v>
      </c>
      <c r="L1474" s="22" t="s">
        <v>1005</v>
      </c>
      <c r="M1474" s="22">
        <v>0</v>
      </c>
      <c r="N1474" s="22">
        <v>0</v>
      </c>
      <c r="O1474" s="22" t="s">
        <v>691</v>
      </c>
      <c r="P1474" s="22" t="s">
        <v>1052</v>
      </c>
      <c r="Q1474" s="22">
        <v>0</v>
      </c>
      <c r="R1474" s="22">
        <v>0</v>
      </c>
      <c r="S1474" s="22">
        <v>0</v>
      </c>
      <c r="T1474" s="22" t="s">
        <v>1053</v>
      </c>
      <c r="U1474" s="22">
        <v>0</v>
      </c>
      <c r="V1474" s="22">
        <v>0</v>
      </c>
      <c r="W1474" s="22" t="s">
        <v>700</v>
      </c>
      <c r="X1474" s="22" t="s">
        <v>1054</v>
      </c>
      <c r="Y1474" s="22">
        <v>0</v>
      </c>
      <c r="Z1474" s="22">
        <v>0</v>
      </c>
      <c r="AA1474" s="22">
        <v>0</v>
      </c>
      <c r="AB1474" s="22" t="s">
        <v>619</v>
      </c>
      <c r="AC1474" s="2">
        <v>202</v>
      </c>
    </row>
    <row r="1475" spans="1:29" x14ac:dyDescent="0.25">
      <c r="A1475" s="2">
        <v>57</v>
      </c>
      <c r="B1475" s="2" t="s">
        <v>2</v>
      </c>
      <c r="C1475" s="2">
        <v>318.2</v>
      </c>
      <c r="D1475" s="2">
        <v>2</v>
      </c>
      <c r="E1475" s="22">
        <v>0</v>
      </c>
      <c r="F1475" s="22">
        <v>0</v>
      </c>
      <c r="G1475" s="22" t="s">
        <v>1056</v>
      </c>
      <c r="H1475" s="22" t="s">
        <v>1055</v>
      </c>
      <c r="I1475" s="22">
        <v>0</v>
      </c>
      <c r="J1475" s="22">
        <v>0</v>
      </c>
      <c r="K1475" s="22">
        <v>0</v>
      </c>
      <c r="L1475" s="22" t="s">
        <v>1057</v>
      </c>
      <c r="M1475" s="22">
        <v>0</v>
      </c>
      <c r="N1475" s="22">
        <v>0</v>
      </c>
      <c r="O1475" s="22" t="s">
        <v>618</v>
      </c>
      <c r="P1475" s="22" t="s">
        <v>1058</v>
      </c>
      <c r="Q1475" s="22">
        <v>0</v>
      </c>
      <c r="R1475" s="22">
        <v>0</v>
      </c>
      <c r="S1475" s="22">
        <v>0</v>
      </c>
      <c r="T1475" s="22" t="s">
        <v>1059</v>
      </c>
      <c r="U1475" s="22">
        <v>0</v>
      </c>
      <c r="V1475" s="22">
        <v>0</v>
      </c>
      <c r="W1475" s="22" t="s">
        <v>1061</v>
      </c>
      <c r="X1475" s="22" t="s">
        <v>1060</v>
      </c>
      <c r="Y1475" s="22">
        <v>0</v>
      </c>
      <c r="Z1475" s="22">
        <v>0</v>
      </c>
      <c r="AA1475" s="22">
        <v>0</v>
      </c>
      <c r="AB1475" s="22" t="s">
        <v>1062</v>
      </c>
      <c r="AC1475" s="2">
        <v>203</v>
      </c>
    </row>
    <row r="1476" spans="1:29" x14ac:dyDescent="0.25">
      <c r="A1476" s="2">
        <v>57</v>
      </c>
      <c r="B1476" s="2" t="s">
        <v>2</v>
      </c>
      <c r="C1476" s="2">
        <v>318.2</v>
      </c>
      <c r="D1476" s="2">
        <v>2</v>
      </c>
      <c r="E1476" s="22">
        <v>0</v>
      </c>
      <c r="F1476" s="22">
        <v>0</v>
      </c>
      <c r="G1476" s="22" t="s">
        <v>1064</v>
      </c>
      <c r="H1476" s="22" t="s">
        <v>1063</v>
      </c>
      <c r="I1476" s="22">
        <v>0</v>
      </c>
      <c r="J1476" s="22">
        <v>0</v>
      </c>
      <c r="K1476" s="22">
        <v>0</v>
      </c>
      <c r="L1476" s="22" t="s">
        <v>1021</v>
      </c>
      <c r="M1476" s="22">
        <v>0</v>
      </c>
      <c r="N1476" s="22">
        <v>0</v>
      </c>
      <c r="O1476" s="22" t="s">
        <v>1004</v>
      </c>
      <c r="P1476" s="22" t="s">
        <v>683</v>
      </c>
      <c r="Q1476" s="22">
        <v>0</v>
      </c>
      <c r="R1476" s="22">
        <v>0</v>
      </c>
      <c r="S1476" s="22">
        <v>0</v>
      </c>
      <c r="T1476" s="22" t="s">
        <v>682</v>
      </c>
      <c r="U1476" s="22">
        <v>0</v>
      </c>
      <c r="V1476" s="22">
        <v>0</v>
      </c>
      <c r="W1476" s="22" t="s">
        <v>1066</v>
      </c>
      <c r="X1476" s="22" t="s">
        <v>1065</v>
      </c>
      <c r="Y1476" s="22">
        <v>0</v>
      </c>
      <c r="Z1476" s="22">
        <v>0</v>
      </c>
      <c r="AA1476" s="22">
        <v>0</v>
      </c>
      <c r="AB1476" s="22" t="s">
        <v>1062</v>
      </c>
      <c r="AC1476" s="2">
        <v>204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86" activePane="bottomLeft" state="frozen"/>
      <selection pane="bottomLeft" activeCell="AJ1" sqref="AJ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8" t="s">
        <v>0</v>
      </c>
      <c r="B1" s="8" t="s">
        <v>1</v>
      </c>
      <c r="C1" s="8" t="s">
        <v>409</v>
      </c>
      <c r="D1" s="8" t="s">
        <v>610</v>
      </c>
      <c r="E1" s="8" t="s">
        <v>410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11</v>
      </c>
      <c r="N1" s="9" t="s">
        <v>412</v>
      </c>
      <c r="O1" s="9" t="s">
        <v>10</v>
      </c>
      <c r="P1" s="9" t="s">
        <v>12</v>
      </c>
      <c r="Q1" s="9" t="s">
        <v>13</v>
      </c>
      <c r="R1" s="9" t="s">
        <v>14</v>
      </c>
      <c r="S1" s="9" t="s">
        <v>15</v>
      </c>
      <c r="T1" s="9" t="s">
        <v>16</v>
      </c>
      <c r="U1" s="9" t="s">
        <v>17</v>
      </c>
      <c r="V1" s="9" t="s">
        <v>413</v>
      </c>
      <c r="W1" s="9" t="s">
        <v>608</v>
      </c>
      <c r="X1" s="10" t="s">
        <v>609</v>
      </c>
      <c r="Y1" s="9" t="s">
        <v>612</v>
      </c>
      <c r="Z1" s="9" t="s">
        <v>18</v>
      </c>
      <c r="AA1" s="9" t="s">
        <v>19</v>
      </c>
      <c r="AB1" s="9" t="s">
        <v>414</v>
      </c>
      <c r="AC1" s="11" t="s">
        <v>23</v>
      </c>
      <c r="AD1" s="9" t="s">
        <v>24</v>
      </c>
      <c r="AE1" s="9" t="s">
        <v>611</v>
      </c>
      <c r="AF1" s="10" t="s">
        <v>607</v>
      </c>
      <c r="AG1" s="9" t="s">
        <v>606</v>
      </c>
      <c r="AH1" s="20" t="s">
        <v>711</v>
      </c>
      <c r="AI1" s="20" t="s">
        <v>712</v>
      </c>
      <c r="AJ1" s="20" t="s">
        <v>714</v>
      </c>
      <c r="AK1" s="20" t="s">
        <v>713</v>
      </c>
      <c r="AL1" s="20" t="s">
        <v>715</v>
      </c>
    </row>
    <row r="2" spans="1:39" x14ac:dyDescent="0.25">
      <c r="A2" s="2">
        <v>1</v>
      </c>
      <c r="B2" s="2" t="s">
        <v>2</v>
      </c>
      <c r="C2" s="2" t="s">
        <v>408</v>
      </c>
      <c r="D2" s="2" t="s">
        <v>408</v>
      </c>
      <c r="E2" s="2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2">
        <f>SUM(F2:AE2)</f>
        <v>0.998</v>
      </c>
    </row>
    <row r="3" spans="1:39" x14ac:dyDescent="0.25">
      <c r="A3" s="2">
        <v>2</v>
      </c>
      <c r="B3" s="2" t="s">
        <v>2</v>
      </c>
      <c r="C3" s="2" t="s">
        <v>408</v>
      </c>
      <c r="D3" s="2" t="s">
        <v>408</v>
      </c>
      <c r="E3" s="2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f t="shared" ref="AM3:AM22" si="0">SUM(F3:AD3)</f>
        <v>0.98299999999999998</v>
      </c>
    </row>
    <row r="4" spans="1:39" x14ac:dyDescent="0.25">
      <c r="A4" s="2">
        <v>3</v>
      </c>
      <c r="B4" s="2" t="s">
        <v>2</v>
      </c>
      <c r="C4" s="2" t="s">
        <v>408</v>
      </c>
      <c r="D4" s="2" t="s">
        <v>408</v>
      </c>
      <c r="E4" s="2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f t="shared" si="0"/>
        <v>1.0010000000000001</v>
      </c>
    </row>
    <row r="5" spans="1:39" x14ac:dyDescent="0.25">
      <c r="A5" s="2">
        <v>4</v>
      </c>
      <c r="B5" s="2" t="s">
        <v>2</v>
      </c>
      <c r="C5" s="2" t="s">
        <v>408</v>
      </c>
      <c r="D5" s="2" t="s">
        <v>408</v>
      </c>
      <c r="E5" s="2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2">
        <f t="shared" si="0"/>
        <v>1.0009999999999999</v>
      </c>
    </row>
    <row r="6" spans="1:39" x14ac:dyDescent="0.25">
      <c r="A6" s="2">
        <v>5</v>
      </c>
      <c r="B6" s="2" t="s">
        <v>2</v>
      </c>
      <c r="C6" s="2" t="s">
        <v>408</v>
      </c>
      <c r="D6" s="2" t="s">
        <v>408</v>
      </c>
      <c r="E6" s="2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2">
        <f t="shared" si="0"/>
        <v>1</v>
      </c>
    </row>
    <row r="7" spans="1:39" x14ac:dyDescent="0.25">
      <c r="A7" s="2">
        <v>6</v>
      </c>
      <c r="B7" s="2" t="s">
        <v>2</v>
      </c>
      <c r="C7" s="2" t="s">
        <v>408</v>
      </c>
      <c r="D7" s="2" t="s">
        <v>408</v>
      </c>
      <c r="E7" s="2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2">
        <f t="shared" si="0"/>
        <v>0.98999999999999988</v>
      </c>
    </row>
    <row r="8" spans="1:39" x14ac:dyDescent="0.25">
      <c r="A8" s="2">
        <v>7</v>
      </c>
      <c r="B8" s="2" t="s">
        <v>2</v>
      </c>
      <c r="C8" s="2" t="s">
        <v>408</v>
      </c>
      <c r="D8" s="2" t="s">
        <v>408</v>
      </c>
      <c r="E8" s="2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2">
        <f t="shared" si="0"/>
        <v>1</v>
      </c>
    </row>
    <row r="9" spans="1:39" x14ac:dyDescent="0.25">
      <c r="A9" s="2">
        <v>8</v>
      </c>
      <c r="B9" s="2" t="s">
        <v>2</v>
      </c>
      <c r="C9" s="2" t="s">
        <v>408</v>
      </c>
      <c r="D9" s="2" t="s">
        <v>408</v>
      </c>
      <c r="E9" s="2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2">
        <f t="shared" si="0"/>
        <v>1</v>
      </c>
    </row>
    <row r="10" spans="1:39" x14ac:dyDescent="0.25">
      <c r="A10" s="2">
        <v>9</v>
      </c>
      <c r="B10" s="2" t="s">
        <v>2</v>
      </c>
      <c r="C10" s="2" t="s">
        <v>408</v>
      </c>
      <c r="D10" s="2" t="s">
        <v>408</v>
      </c>
      <c r="E10" s="2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2">
        <f t="shared" si="0"/>
        <v>1</v>
      </c>
    </row>
    <row r="11" spans="1:39" x14ac:dyDescent="0.25">
      <c r="A11" s="2">
        <v>10</v>
      </c>
      <c r="B11" s="2" t="s">
        <v>2</v>
      </c>
      <c r="C11" s="2" t="s">
        <v>408</v>
      </c>
      <c r="D11" s="2" t="s">
        <v>408</v>
      </c>
      <c r="E11" s="2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2">
        <f t="shared" si="0"/>
        <v>1</v>
      </c>
    </row>
    <row r="12" spans="1:39" x14ac:dyDescent="0.25">
      <c r="A12" s="2">
        <v>10</v>
      </c>
      <c r="B12" s="2" t="s">
        <v>20</v>
      </c>
      <c r="C12" s="2" t="s">
        <v>408</v>
      </c>
      <c r="D12" s="2" t="s">
        <v>408</v>
      </c>
      <c r="E12" s="2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2">
        <f t="shared" si="0"/>
        <v>1</v>
      </c>
    </row>
    <row r="13" spans="1:39" x14ac:dyDescent="0.25">
      <c r="A13" s="2">
        <v>11</v>
      </c>
      <c r="B13" s="2" t="s">
        <v>2</v>
      </c>
      <c r="C13" s="2" t="s">
        <v>408</v>
      </c>
      <c r="D13" s="2" t="s">
        <v>408</v>
      </c>
      <c r="E13" s="2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f t="shared" si="0"/>
        <v>1</v>
      </c>
    </row>
    <row r="14" spans="1:39" x14ac:dyDescent="0.25">
      <c r="A14" s="2">
        <v>12</v>
      </c>
      <c r="B14" s="2" t="s">
        <v>2</v>
      </c>
      <c r="C14" s="2" t="s">
        <v>408</v>
      </c>
      <c r="D14" s="2" t="s">
        <v>408</v>
      </c>
      <c r="E14" s="2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f t="shared" si="0"/>
        <v>1</v>
      </c>
    </row>
    <row r="15" spans="1:39" x14ac:dyDescent="0.25">
      <c r="A15" s="2">
        <v>12</v>
      </c>
      <c r="B15" s="2" t="s">
        <v>20</v>
      </c>
      <c r="C15" s="2" t="s">
        <v>408</v>
      </c>
      <c r="D15" s="2" t="s">
        <v>408</v>
      </c>
      <c r="E15" s="2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f t="shared" si="0"/>
        <v>1</v>
      </c>
    </row>
    <row r="16" spans="1:39" x14ac:dyDescent="0.25">
      <c r="A16" s="2">
        <v>12</v>
      </c>
      <c r="B16" s="2" t="s">
        <v>21</v>
      </c>
      <c r="C16" s="2" t="s">
        <v>408</v>
      </c>
      <c r="D16" s="2" t="s">
        <v>408</v>
      </c>
      <c r="E16" s="2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f t="shared" si="0"/>
        <v>1</v>
      </c>
    </row>
    <row r="17" spans="1:39" x14ac:dyDescent="0.25">
      <c r="A17" s="2">
        <v>12</v>
      </c>
      <c r="B17" s="2" t="s">
        <v>22</v>
      </c>
      <c r="C17" s="2" t="s">
        <v>408</v>
      </c>
      <c r="D17" s="2" t="s">
        <v>408</v>
      </c>
      <c r="E17" s="2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f t="shared" si="0"/>
        <v>1</v>
      </c>
    </row>
    <row r="18" spans="1:39" x14ac:dyDescent="0.25">
      <c r="A18" s="2">
        <v>13</v>
      </c>
      <c r="B18" s="2" t="s">
        <v>2</v>
      </c>
      <c r="C18" s="2" t="s">
        <v>408</v>
      </c>
      <c r="D18" s="2" t="s">
        <v>408</v>
      </c>
      <c r="E18" s="2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f t="shared" si="0"/>
        <v>0.999</v>
      </c>
    </row>
    <row r="19" spans="1:39" x14ac:dyDescent="0.25">
      <c r="A19" s="2">
        <v>14</v>
      </c>
      <c r="B19" s="2" t="s">
        <v>2</v>
      </c>
      <c r="C19" s="2" t="s">
        <v>408</v>
      </c>
      <c r="D19" s="2" t="s">
        <v>408</v>
      </c>
      <c r="E19" s="2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f t="shared" si="0"/>
        <v>1</v>
      </c>
    </row>
    <row r="20" spans="1:39" x14ac:dyDescent="0.25">
      <c r="A20" s="2">
        <v>15</v>
      </c>
      <c r="B20" s="2" t="s">
        <v>2</v>
      </c>
      <c r="C20" s="2" t="s">
        <v>408</v>
      </c>
      <c r="D20" s="2" t="s">
        <v>408</v>
      </c>
      <c r="E20" s="2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f t="shared" si="0"/>
        <v>0.99850000000000005</v>
      </c>
    </row>
    <row r="21" spans="1:39" x14ac:dyDescent="0.25">
      <c r="A21" s="2">
        <v>16</v>
      </c>
      <c r="B21" s="2" t="s">
        <v>2</v>
      </c>
      <c r="C21" s="2" t="s">
        <v>408</v>
      </c>
      <c r="D21" s="2" t="s">
        <v>408</v>
      </c>
      <c r="E21" s="2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f t="shared" si="0"/>
        <v>0.97</v>
      </c>
    </row>
    <row r="22" spans="1:39" x14ac:dyDescent="0.25">
      <c r="A22" s="2">
        <v>17</v>
      </c>
      <c r="B22" s="2" t="s">
        <v>2</v>
      </c>
      <c r="C22" s="2" t="s">
        <v>408</v>
      </c>
      <c r="D22" s="2" t="s">
        <v>408</v>
      </c>
      <c r="E22" s="2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f t="shared" si="0"/>
        <v>0.99080000000000001</v>
      </c>
    </row>
    <row r="23" spans="1:39" x14ac:dyDescent="0.25">
      <c r="A23" s="2">
        <v>18</v>
      </c>
      <c r="B23" s="2" t="s">
        <v>2</v>
      </c>
      <c r="C23" s="2" t="s">
        <v>408</v>
      </c>
      <c r="D23" s="2" t="s">
        <v>408</v>
      </c>
      <c r="E23" s="2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f t="shared" ref="AM23:AM84" si="1">SUM(F23:AD23)</f>
        <v>1</v>
      </c>
    </row>
    <row r="24" spans="1:39" x14ac:dyDescent="0.25">
      <c r="A24" s="2">
        <v>19</v>
      </c>
      <c r="B24" s="2" t="s">
        <v>2</v>
      </c>
      <c r="C24" s="2" t="s">
        <v>408</v>
      </c>
      <c r="D24" s="2" t="s">
        <v>408</v>
      </c>
      <c r="E24" s="2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f t="shared" si="1"/>
        <v>1</v>
      </c>
    </row>
    <row r="25" spans="1:39" x14ac:dyDescent="0.25">
      <c r="A25" s="2">
        <v>19</v>
      </c>
      <c r="B25" s="2" t="s">
        <v>20</v>
      </c>
      <c r="C25" s="2" t="s">
        <v>408</v>
      </c>
      <c r="D25" s="2" t="s">
        <v>408</v>
      </c>
      <c r="E25" s="2" t="s">
        <v>408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2">
        <f t="shared" si="1"/>
        <v>0.99939999999999996</v>
      </c>
    </row>
    <row r="26" spans="1:39" x14ac:dyDescent="0.25">
      <c r="A26" s="2">
        <v>20</v>
      </c>
      <c r="B26" s="2" t="s">
        <v>2</v>
      </c>
      <c r="C26" s="2" t="s">
        <v>408</v>
      </c>
      <c r="D26" s="2" t="s">
        <v>408</v>
      </c>
      <c r="E26" s="2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2">
        <f t="shared" si="1"/>
        <v>0.998</v>
      </c>
    </row>
    <row r="27" spans="1:39" x14ac:dyDescent="0.25">
      <c r="A27" s="2">
        <v>21</v>
      </c>
      <c r="B27" s="2" t="s">
        <v>2</v>
      </c>
      <c r="C27" s="2" t="s">
        <v>408</v>
      </c>
      <c r="D27" s="2" t="s">
        <v>408</v>
      </c>
      <c r="E27" s="2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2">
        <f t="shared" si="1"/>
        <v>0.99999999999999989</v>
      </c>
    </row>
    <row r="28" spans="1:39" x14ac:dyDescent="0.25">
      <c r="A28" s="2">
        <v>22</v>
      </c>
      <c r="B28" s="2" t="s">
        <v>2</v>
      </c>
      <c r="C28" s="2" t="s">
        <v>408</v>
      </c>
      <c r="D28" s="2" t="s">
        <v>408</v>
      </c>
      <c r="E28" s="2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2">
        <f t="shared" si="1"/>
        <v>1</v>
      </c>
    </row>
    <row r="29" spans="1:39" x14ac:dyDescent="0.25">
      <c r="A29" s="2">
        <v>23</v>
      </c>
      <c r="B29" s="2" t="s">
        <v>2</v>
      </c>
      <c r="C29" s="2" t="s">
        <v>408</v>
      </c>
      <c r="D29" s="2" t="s">
        <v>408</v>
      </c>
      <c r="E29" s="2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2">
        <f t="shared" si="1"/>
        <v>1</v>
      </c>
    </row>
    <row r="30" spans="1:39" x14ac:dyDescent="0.25">
      <c r="A30" s="2">
        <v>23</v>
      </c>
      <c r="B30" s="2" t="s">
        <v>20</v>
      </c>
      <c r="C30" s="2" t="s">
        <v>408</v>
      </c>
      <c r="D30" s="2" t="s">
        <v>408</v>
      </c>
      <c r="E30" s="2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2">
        <f t="shared" si="1"/>
        <v>1</v>
      </c>
    </row>
    <row r="31" spans="1:39" x14ac:dyDescent="0.25">
      <c r="A31" s="2">
        <v>23</v>
      </c>
      <c r="B31" s="2" t="s">
        <v>21</v>
      </c>
      <c r="C31" s="2" t="s">
        <v>408</v>
      </c>
      <c r="D31" s="2" t="s">
        <v>408</v>
      </c>
      <c r="E31" s="2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2">
        <f t="shared" si="1"/>
        <v>1.0000000000000002</v>
      </c>
    </row>
    <row r="32" spans="1:39" x14ac:dyDescent="0.25">
      <c r="A32" s="2">
        <v>24</v>
      </c>
      <c r="B32" s="2" t="s">
        <v>2</v>
      </c>
      <c r="C32" s="2" t="s">
        <v>408</v>
      </c>
      <c r="D32" s="2" t="s">
        <v>408</v>
      </c>
      <c r="E32" s="2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2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2">
        <f>2.07/100</f>
        <v>2.07E-2</v>
      </c>
      <c r="AD32" s="2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2">
        <f t="shared" si="1"/>
        <v>0.98360000000000003</v>
      </c>
    </row>
    <row r="33" spans="1:39" x14ac:dyDescent="0.25">
      <c r="A33" s="2">
        <v>25</v>
      </c>
      <c r="B33" s="2" t="s">
        <v>2</v>
      </c>
      <c r="C33" s="2" t="s">
        <v>408</v>
      </c>
      <c r="D33" s="2" t="s">
        <v>408</v>
      </c>
      <c r="E33" s="2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2">
        <f t="shared" si="1"/>
        <v>0.99089999999999989</v>
      </c>
    </row>
    <row r="34" spans="1:39" x14ac:dyDescent="0.25">
      <c r="A34" s="2">
        <v>26</v>
      </c>
      <c r="B34" s="2" t="s">
        <v>2</v>
      </c>
      <c r="C34" s="2" t="s">
        <v>408</v>
      </c>
      <c r="D34" s="2" t="s">
        <v>408</v>
      </c>
      <c r="E34" s="2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2">
        <f t="shared" si="1"/>
        <v>0.996</v>
      </c>
    </row>
    <row r="35" spans="1:39" x14ac:dyDescent="0.25">
      <c r="A35" s="2">
        <v>26</v>
      </c>
      <c r="B35" s="2" t="s">
        <v>20</v>
      </c>
      <c r="C35" s="2" t="s">
        <v>408</v>
      </c>
      <c r="D35" s="2" t="s">
        <v>408</v>
      </c>
      <c r="E35" s="2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2">
        <f t="shared" si="1"/>
        <v>0.99769999999999992</v>
      </c>
    </row>
    <row r="36" spans="1:39" x14ac:dyDescent="0.25">
      <c r="A36" s="2">
        <v>27</v>
      </c>
      <c r="B36" s="2" t="s">
        <v>2</v>
      </c>
      <c r="C36" s="2" t="s">
        <v>408</v>
      </c>
      <c r="D36" s="2" t="s">
        <v>408</v>
      </c>
      <c r="E36" s="2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2">
        <f t="shared" si="1"/>
        <v>1</v>
      </c>
    </row>
    <row r="37" spans="1:39" x14ac:dyDescent="0.25">
      <c r="A37" s="2">
        <v>28</v>
      </c>
      <c r="B37" s="2" t="s">
        <v>2</v>
      </c>
      <c r="C37" s="2" t="s">
        <v>408</v>
      </c>
      <c r="D37" s="2" t="s">
        <v>408</v>
      </c>
      <c r="E37" s="2" t="s">
        <v>408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2">
        <f t="shared" si="1"/>
        <v>0.99132699999999996</v>
      </c>
    </row>
    <row r="38" spans="1:39" x14ac:dyDescent="0.25">
      <c r="A38" s="2">
        <v>29</v>
      </c>
      <c r="B38" s="2" t="s">
        <v>2</v>
      </c>
      <c r="C38" s="2" t="s">
        <v>408</v>
      </c>
      <c r="D38" s="2" t="s">
        <v>408</v>
      </c>
      <c r="E38" s="2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2">
        <f t="shared" si="1"/>
        <v>1</v>
      </c>
    </row>
    <row r="39" spans="1:39" x14ac:dyDescent="0.25">
      <c r="A39" s="2">
        <v>29</v>
      </c>
      <c r="B39" s="2" t="s">
        <v>2</v>
      </c>
      <c r="C39" s="2" t="s">
        <v>408</v>
      </c>
      <c r="D39" s="2" t="s">
        <v>408</v>
      </c>
      <c r="E39" s="2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2">
        <f t="shared" si="1"/>
        <v>1.0001</v>
      </c>
    </row>
    <row r="40" spans="1:39" x14ac:dyDescent="0.25">
      <c r="A40" s="2">
        <v>29</v>
      </c>
      <c r="B40" s="2" t="s">
        <v>20</v>
      </c>
      <c r="C40" s="2" t="s">
        <v>408</v>
      </c>
      <c r="D40" s="2" t="s">
        <v>408</v>
      </c>
      <c r="E40" s="2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2">
        <f t="shared" si="1"/>
        <v>0.99999999999999989</v>
      </c>
    </row>
    <row r="41" spans="1:39" x14ac:dyDescent="0.25">
      <c r="A41" s="2">
        <v>29</v>
      </c>
      <c r="B41" s="2" t="s">
        <v>20</v>
      </c>
      <c r="C41" s="2" t="s">
        <v>408</v>
      </c>
      <c r="D41" s="2" t="s">
        <v>408</v>
      </c>
      <c r="E41" s="2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2">
        <f t="shared" si="1"/>
        <v>1.0001</v>
      </c>
    </row>
    <row r="42" spans="1:39" x14ac:dyDescent="0.25">
      <c r="A42" s="2">
        <v>30</v>
      </c>
      <c r="B42" s="2" t="s">
        <v>2</v>
      </c>
      <c r="C42" s="2" t="s">
        <v>408</v>
      </c>
      <c r="D42" s="2" t="s">
        <v>408</v>
      </c>
      <c r="E42" s="2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2">
        <f t="shared" si="1"/>
        <v>1</v>
      </c>
    </row>
    <row r="43" spans="1:39" x14ac:dyDescent="0.25">
      <c r="A43" s="2">
        <v>30</v>
      </c>
      <c r="B43" s="2" t="s">
        <v>2</v>
      </c>
      <c r="C43" s="2" t="s">
        <v>408</v>
      </c>
      <c r="D43" s="2" t="s">
        <v>408</v>
      </c>
      <c r="E43" s="2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2">
        <f t="shared" si="1"/>
        <v>0.99990000000000001</v>
      </c>
    </row>
    <row r="44" spans="1:39" x14ac:dyDescent="0.25">
      <c r="A44" s="2">
        <v>30</v>
      </c>
      <c r="B44" s="2" t="s">
        <v>20</v>
      </c>
      <c r="C44" s="2" t="s">
        <v>408</v>
      </c>
      <c r="D44" s="2" t="s">
        <v>408</v>
      </c>
      <c r="E44" s="2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2">
        <f t="shared" si="1"/>
        <v>0.99880000000000013</v>
      </c>
    </row>
    <row r="45" spans="1:39" x14ac:dyDescent="0.25">
      <c r="A45" s="2">
        <v>30</v>
      </c>
      <c r="B45" s="2" t="s">
        <v>20</v>
      </c>
      <c r="C45" s="2" t="s">
        <v>408</v>
      </c>
      <c r="D45" s="2" t="s">
        <v>408</v>
      </c>
      <c r="E45" s="2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f t="shared" si="1"/>
        <v>0.99990000000000001</v>
      </c>
    </row>
    <row r="46" spans="1:39" x14ac:dyDescent="0.25">
      <c r="A46" s="2">
        <v>31</v>
      </c>
      <c r="B46" s="2" t="s">
        <v>2</v>
      </c>
      <c r="C46" s="2" t="s">
        <v>408</v>
      </c>
      <c r="D46" s="2" t="s">
        <v>408</v>
      </c>
      <c r="E46" s="2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2">
        <f t="shared" si="1"/>
        <v>0.99839999999999995</v>
      </c>
    </row>
    <row r="47" spans="1:39" x14ac:dyDescent="0.25">
      <c r="A47" s="2">
        <v>31</v>
      </c>
      <c r="B47" s="2" t="s">
        <v>2</v>
      </c>
      <c r="C47" s="2" t="s">
        <v>408</v>
      </c>
      <c r="D47" s="2" t="s">
        <v>408</v>
      </c>
      <c r="E47" s="2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2">
        <f t="shared" si="1"/>
        <v>1</v>
      </c>
    </row>
    <row r="48" spans="1:39" x14ac:dyDescent="0.25">
      <c r="A48" s="2">
        <v>32</v>
      </c>
      <c r="B48" s="2" t="s">
        <v>2</v>
      </c>
      <c r="C48" s="2" t="s">
        <v>408</v>
      </c>
      <c r="D48" s="2" t="s">
        <v>408</v>
      </c>
      <c r="E48" s="2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2">
        <f t="shared" si="1"/>
        <v>0.996</v>
      </c>
    </row>
    <row r="49" spans="1:39" x14ac:dyDescent="0.25">
      <c r="A49" s="2">
        <v>32</v>
      </c>
      <c r="B49" s="2" t="s">
        <v>2</v>
      </c>
      <c r="C49" s="2" t="s">
        <v>408</v>
      </c>
      <c r="D49" s="2" t="s">
        <v>408</v>
      </c>
      <c r="E49" s="2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2">
        <f t="shared" si="1"/>
        <v>0.996</v>
      </c>
    </row>
    <row r="50" spans="1:39" x14ac:dyDescent="0.25">
      <c r="A50" s="2">
        <v>33</v>
      </c>
      <c r="B50" s="2" t="s">
        <v>2</v>
      </c>
      <c r="C50" s="2" t="s">
        <v>408</v>
      </c>
      <c r="D50" s="2" t="s">
        <v>408</v>
      </c>
      <c r="E50" s="2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2">
        <f t="shared" si="1"/>
        <v>0.99999999999999989</v>
      </c>
    </row>
    <row r="51" spans="1:39" x14ac:dyDescent="0.25">
      <c r="A51" s="2">
        <v>33</v>
      </c>
      <c r="B51" s="2" t="s">
        <v>2</v>
      </c>
      <c r="C51" s="2" t="s">
        <v>408</v>
      </c>
      <c r="D51" s="2" t="s">
        <v>408</v>
      </c>
      <c r="E51" s="2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2">
        <f t="shared" si="1"/>
        <v>0.98050000000000004</v>
      </c>
    </row>
    <row r="52" spans="1:39" x14ac:dyDescent="0.25">
      <c r="A52" s="2">
        <v>34</v>
      </c>
      <c r="B52" s="2" t="s">
        <v>2</v>
      </c>
      <c r="C52" s="2" t="s">
        <v>415</v>
      </c>
      <c r="D52" s="2" t="s">
        <v>408</v>
      </c>
      <c r="E52" s="2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2">
        <f t="shared" si="1"/>
        <v>1.0001</v>
      </c>
    </row>
    <row r="53" spans="1:39" x14ac:dyDescent="0.25">
      <c r="A53" s="2">
        <v>34</v>
      </c>
      <c r="B53" s="2" t="s">
        <v>2</v>
      </c>
      <c r="C53" s="2" t="s">
        <v>408</v>
      </c>
      <c r="D53" s="2" t="s">
        <v>408</v>
      </c>
      <c r="E53" s="2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2">
        <f t="shared" si="1"/>
        <v>1</v>
      </c>
    </row>
    <row r="54" spans="1:39" x14ac:dyDescent="0.25">
      <c r="A54" s="2">
        <v>34</v>
      </c>
      <c r="B54" s="2" t="s">
        <v>20</v>
      </c>
      <c r="C54" s="2" t="s">
        <v>408</v>
      </c>
      <c r="D54" s="2" t="s">
        <v>408</v>
      </c>
      <c r="E54" s="2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2">
        <f t="shared" si="1"/>
        <v>1.0001</v>
      </c>
    </row>
    <row r="55" spans="1:39" x14ac:dyDescent="0.25">
      <c r="A55" s="2">
        <v>34</v>
      </c>
      <c r="B55" s="2" t="s">
        <v>20</v>
      </c>
      <c r="C55" s="2" t="s">
        <v>408</v>
      </c>
      <c r="D55" s="2" t="s">
        <v>408</v>
      </c>
      <c r="E55" s="2" t="s">
        <v>411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2">
        <f t="shared" si="1"/>
        <v>0.97899999999999998</v>
      </c>
    </row>
    <row r="56" spans="1:39" x14ac:dyDescent="0.25">
      <c r="A56" s="2">
        <v>35</v>
      </c>
      <c r="B56" s="2" t="s">
        <v>2</v>
      </c>
      <c r="C56" s="2" t="s">
        <v>408</v>
      </c>
      <c r="D56" s="2" t="s">
        <v>408</v>
      </c>
      <c r="E56" s="2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2">
        <f t="shared" si="1"/>
        <v>0.99729999999999996</v>
      </c>
    </row>
    <row r="57" spans="1:39" x14ac:dyDescent="0.25">
      <c r="A57" s="2">
        <v>35</v>
      </c>
      <c r="B57" s="2" t="s">
        <v>2</v>
      </c>
      <c r="C57" s="2" t="s">
        <v>408</v>
      </c>
      <c r="D57" s="2" t="s">
        <v>408</v>
      </c>
      <c r="E57" s="2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2">
        <f t="shared" si="1"/>
        <v>1</v>
      </c>
    </row>
    <row r="58" spans="1:39" x14ac:dyDescent="0.25">
      <c r="A58" s="2">
        <v>36</v>
      </c>
      <c r="B58" s="2" t="s">
        <v>2</v>
      </c>
      <c r="C58" s="2" t="s">
        <v>408</v>
      </c>
      <c r="D58" s="2" t="s">
        <v>408</v>
      </c>
      <c r="E58" s="2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2">
        <f t="shared" si="1"/>
        <v>0.99840000000000007</v>
      </c>
    </row>
    <row r="59" spans="1:39" x14ac:dyDescent="0.25">
      <c r="A59" s="2">
        <v>36</v>
      </c>
      <c r="B59" s="2" t="s">
        <v>2</v>
      </c>
      <c r="C59" s="2" t="s">
        <v>408</v>
      </c>
      <c r="D59" s="2" t="s">
        <v>408</v>
      </c>
      <c r="E59" s="2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2">
        <f t="shared" si="1"/>
        <v>0.98</v>
      </c>
    </row>
    <row r="60" spans="1:39" x14ac:dyDescent="0.25">
      <c r="A60" s="2">
        <v>37</v>
      </c>
      <c r="B60" s="2" t="s">
        <v>2</v>
      </c>
      <c r="C60" s="2" t="s">
        <v>408</v>
      </c>
      <c r="D60" s="2" t="s">
        <v>408</v>
      </c>
      <c r="E60" s="2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2">
        <f t="shared" si="1"/>
        <v>0.9971000000000001</v>
      </c>
    </row>
    <row r="61" spans="1:39" x14ac:dyDescent="0.25">
      <c r="A61" s="2">
        <v>37</v>
      </c>
      <c r="B61" s="2" t="s">
        <v>2</v>
      </c>
      <c r="C61" s="2" t="s">
        <v>408</v>
      </c>
      <c r="D61" s="2" t="s">
        <v>408</v>
      </c>
      <c r="E61" s="2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2">
        <f t="shared" si="1"/>
        <v>1</v>
      </c>
    </row>
    <row r="62" spans="1:39" x14ac:dyDescent="0.25">
      <c r="A62" s="2">
        <v>37</v>
      </c>
      <c r="B62" s="2" t="s">
        <v>20</v>
      </c>
      <c r="C62" s="2" t="s">
        <v>408</v>
      </c>
      <c r="D62" s="2" t="s">
        <v>408</v>
      </c>
      <c r="E62" s="2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2">
        <f t="shared" si="1"/>
        <v>0.99920000000000009</v>
      </c>
    </row>
    <row r="63" spans="1:39" x14ac:dyDescent="0.25">
      <c r="A63" s="2">
        <v>37</v>
      </c>
      <c r="B63" s="2" t="s">
        <v>20</v>
      </c>
      <c r="C63" s="2" t="s">
        <v>408</v>
      </c>
      <c r="D63" s="2" t="s">
        <v>408</v>
      </c>
      <c r="E63" s="2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2">
        <f t="shared" si="1"/>
        <v>0.99990000000000001</v>
      </c>
    </row>
    <row r="64" spans="1:39" x14ac:dyDescent="0.25">
      <c r="A64" s="2">
        <v>37</v>
      </c>
      <c r="B64" s="2" t="s">
        <v>21</v>
      </c>
      <c r="C64" s="2" t="s">
        <v>408</v>
      </c>
      <c r="D64" s="2" t="s">
        <v>408</v>
      </c>
      <c r="E64" s="2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2">
        <f t="shared" si="1"/>
        <v>0.99670000000000003</v>
      </c>
    </row>
    <row r="65" spans="1:39" x14ac:dyDescent="0.25">
      <c r="A65" s="2">
        <v>37</v>
      </c>
      <c r="B65" s="2" t="s">
        <v>21</v>
      </c>
      <c r="C65" s="2" t="s">
        <v>408</v>
      </c>
      <c r="D65" s="2" t="s">
        <v>408</v>
      </c>
      <c r="E65" s="2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2">
        <f t="shared" si="1"/>
        <v>0.99990000000000001</v>
      </c>
    </row>
    <row r="66" spans="1:39" x14ac:dyDescent="0.25">
      <c r="A66" s="2">
        <v>38</v>
      </c>
      <c r="B66" s="2" t="s">
        <v>2</v>
      </c>
      <c r="C66" s="2" t="s">
        <v>408</v>
      </c>
      <c r="D66" s="2" t="s">
        <v>408</v>
      </c>
      <c r="E66" s="2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f t="shared" si="1"/>
        <v>1</v>
      </c>
    </row>
    <row r="67" spans="1:39" x14ac:dyDescent="0.25">
      <c r="A67" s="2">
        <v>38</v>
      </c>
      <c r="B67" s="2" t="s">
        <v>2</v>
      </c>
      <c r="C67" s="2" t="s">
        <v>408</v>
      </c>
      <c r="D67" s="2" t="s">
        <v>408</v>
      </c>
      <c r="E67" s="2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2">
        <f t="shared" si="1"/>
        <v>1</v>
      </c>
    </row>
    <row r="68" spans="1:39" x14ac:dyDescent="0.25">
      <c r="A68" s="2">
        <v>39</v>
      </c>
      <c r="B68" s="2" t="s">
        <v>2</v>
      </c>
      <c r="C68" s="2" t="s">
        <v>408</v>
      </c>
      <c r="D68" s="2" t="s">
        <v>408</v>
      </c>
      <c r="E68" s="2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2">
        <f t="shared" si="1"/>
        <v>0.995</v>
      </c>
    </row>
    <row r="69" spans="1:39" x14ac:dyDescent="0.25">
      <c r="A69" s="2">
        <v>39</v>
      </c>
      <c r="B69" s="2" t="s">
        <v>2</v>
      </c>
      <c r="C69" s="2" t="s">
        <v>408</v>
      </c>
      <c r="D69" s="2" t="s">
        <v>408</v>
      </c>
      <c r="E69" s="2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2">
        <f t="shared" si="1"/>
        <v>1</v>
      </c>
    </row>
    <row r="70" spans="1:39" x14ac:dyDescent="0.25">
      <c r="A70" s="2">
        <v>39</v>
      </c>
      <c r="B70" s="2" t="s">
        <v>20</v>
      </c>
      <c r="C70" s="2" t="s">
        <v>408</v>
      </c>
      <c r="D70" s="2" t="s">
        <v>408</v>
      </c>
      <c r="E70" s="2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2">
        <f t="shared" si="1"/>
        <v>0.9920000000000001</v>
      </c>
    </row>
    <row r="71" spans="1:39" x14ac:dyDescent="0.25">
      <c r="A71" s="2">
        <v>39</v>
      </c>
      <c r="B71" s="2" t="s">
        <v>20</v>
      </c>
      <c r="C71" s="2" t="s">
        <v>408</v>
      </c>
      <c r="D71" s="2" t="s">
        <v>408</v>
      </c>
      <c r="E71" s="2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2">
        <f t="shared" si="1"/>
        <v>1</v>
      </c>
    </row>
    <row r="72" spans="1:39" x14ac:dyDescent="0.25">
      <c r="A72" s="2">
        <v>40</v>
      </c>
      <c r="B72" s="2" t="s">
        <v>2</v>
      </c>
      <c r="C72" s="2" t="s">
        <v>408</v>
      </c>
      <c r="D72" s="2" t="s">
        <v>408</v>
      </c>
      <c r="E72" s="2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2">
        <f t="shared" si="1"/>
        <v>1</v>
      </c>
    </row>
    <row r="73" spans="1:39" x14ac:dyDescent="0.25">
      <c r="A73" s="2">
        <v>40</v>
      </c>
      <c r="B73" s="2" t="s">
        <v>2</v>
      </c>
      <c r="C73" s="2" t="s">
        <v>408</v>
      </c>
      <c r="D73" s="2" t="s">
        <v>408</v>
      </c>
      <c r="E73" s="2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2">
        <f t="shared" si="1"/>
        <v>0.98080000000000001</v>
      </c>
    </row>
    <row r="74" spans="1:39" x14ac:dyDescent="0.25">
      <c r="A74" s="2">
        <v>41</v>
      </c>
      <c r="B74" s="2" t="s">
        <v>2</v>
      </c>
      <c r="C74" s="2" t="s">
        <v>408</v>
      </c>
      <c r="D74" s="2" t="s">
        <v>408</v>
      </c>
      <c r="E74" s="2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2">
        <f t="shared" si="1"/>
        <v>1</v>
      </c>
    </row>
    <row r="75" spans="1:39" x14ac:dyDescent="0.25">
      <c r="A75" s="2">
        <v>41</v>
      </c>
      <c r="B75" s="2" t="s">
        <v>2</v>
      </c>
      <c r="C75" s="2" t="s">
        <v>408</v>
      </c>
      <c r="D75" s="2" t="s">
        <v>408</v>
      </c>
      <c r="E75" s="2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2">
        <f t="shared" si="1"/>
        <v>0.98080000000000001</v>
      </c>
    </row>
    <row r="76" spans="1:39" x14ac:dyDescent="0.25">
      <c r="A76" s="2">
        <v>42</v>
      </c>
      <c r="B76" s="2" t="s">
        <v>2</v>
      </c>
      <c r="C76" s="2" t="s">
        <v>408</v>
      </c>
      <c r="D76" s="2" t="s">
        <v>408</v>
      </c>
      <c r="E76" s="2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2">
        <f t="shared" si="1"/>
        <v>1</v>
      </c>
    </row>
    <row r="77" spans="1:39" x14ac:dyDescent="0.25">
      <c r="A77" s="2">
        <v>42</v>
      </c>
      <c r="B77" s="2" t="s">
        <v>2</v>
      </c>
      <c r="C77" s="2" t="s">
        <v>408</v>
      </c>
      <c r="D77" s="2" t="s">
        <v>408</v>
      </c>
      <c r="E77" s="2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2">
        <f t="shared" si="1"/>
        <v>1</v>
      </c>
    </row>
    <row r="78" spans="1:39" x14ac:dyDescent="0.25">
      <c r="A78" s="2">
        <v>42</v>
      </c>
      <c r="B78" s="2" t="s">
        <v>20</v>
      </c>
      <c r="C78" s="2" t="s">
        <v>408</v>
      </c>
      <c r="D78" s="2" t="s">
        <v>408</v>
      </c>
      <c r="E78" s="2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2">
        <f t="shared" si="1"/>
        <v>0.97529999999999994</v>
      </c>
    </row>
    <row r="79" spans="1:39" x14ac:dyDescent="0.25">
      <c r="A79" s="2">
        <v>42</v>
      </c>
      <c r="B79" s="2" t="s">
        <v>20</v>
      </c>
      <c r="C79" s="2" t="s">
        <v>408</v>
      </c>
      <c r="D79" s="2" t="s">
        <v>408</v>
      </c>
      <c r="E79" s="2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2">
        <f t="shared" si="1"/>
        <v>1</v>
      </c>
    </row>
    <row r="80" spans="1:39" x14ac:dyDescent="0.25">
      <c r="A80" s="2">
        <v>43</v>
      </c>
      <c r="B80" s="2" t="s">
        <v>2</v>
      </c>
      <c r="C80" s="2" t="s">
        <v>408</v>
      </c>
      <c r="D80" s="2" t="s">
        <v>408</v>
      </c>
      <c r="E80" s="2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2">
        <f t="shared" si="1"/>
        <v>0.99770000000000003</v>
      </c>
    </row>
    <row r="81" spans="1:39" x14ac:dyDescent="0.25">
      <c r="A81" s="2">
        <v>43</v>
      </c>
      <c r="B81" s="2" t="s">
        <v>2</v>
      </c>
      <c r="C81" s="2" t="s">
        <v>408</v>
      </c>
      <c r="D81" s="2" t="s">
        <v>408</v>
      </c>
      <c r="E81" s="2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2">
        <f t="shared" si="1"/>
        <v>0.98080000000000001</v>
      </c>
    </row>
    <row r="82" spans="1:39" x14ac:dyDescent="0.25">
      <c r="A82" s="2">
        <v>44</v>
      </c>
      <c r="B82" s="2" t="s">
        <v>2</v>
      </c>
      <c r="C82" s="2" t="s">
        <v>408</v>
      </c>
      <c r="D82" s="2" t="s">
        <v>408</v>
      </c>
      <c r="E82" s="2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2">
        <f t="shared" si="1"/>
        <v>0.9988999999999999</v>
      </c>
    </row>
    <row r="83" spans="1:39" x14ac:dyDescent="0.25">
      <c r="A83" s="2">
        <v>44</v>
      </c>
      <c r="B83" s="2" t="s">
        <v>2</v>
      </c>
      <c r="C83" s="2" t="s">
        <v>408</v>
      </c>
      <c r="D83" s="2" t="s">
        <v>408</v>
      </c>
      <c r="E83" s="2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2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2">
        <f t="shared" si="1"/>
        <v>0.93729999999999991</v>
      </c>
    </row>
    <row r="84" spans="1:39" x14ac:dyDescent="0.25">
      <c r="A84" s="2">
        <v>44</v>
      </c>
      <c r="B84" s="2" t="s">
        <v>20</v>
      </c>
      <c r="C84" s="2" t="s">
        <v>408</v>
      </c>
      <c r="D84" s="2" t="s">
        <v>408</v>
      </c>
      <c r="E84" s="2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2">
        <f t="shared" si="1"/>
        <v>0.99809999999999999</v>
      </c>
    </row>
    <row r="85" spans="1:39" x14ac:dyDescent="0.25">
      <c r="A85" s="2">
        <v>44</v>
      </c>
      <c r="B85" s="2" t="s">
        <v>20</v>
      </c>
      <c r="C85" s="2" t="s">
        <v>408</v>
      </c>
      <c r="D85" s="2" t="s">
        <v>408</v>
      </c>
      <c r="E85" s="2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2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2">
        <f t="shared" ref="AM85:AM112" si="2">SUM(F85:AD85)</f>
        <v>0.93729999999999991</v>
      </c>
    </row>
    <row r="86" spans="1:39" x14ac:dyDescent="0.25">
      <c r="A86" s="2">
        <v>45</v>
      </c>
      <c r="B86" s="2" t="s">
        <v>2</v>
      </c>
      <c r="C86" s="2" t="s">
        <v>408</v>
      </c>
      <c r="D86" s="2" t="s">
        <v>408</v>
      </c>
      <c r="E86" s="2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2">
        <f t="shared" si="2"/>
        <v>1</v>
      </c>
    </row>
    <row r="87" spans="1:39" x14ac:dyDescent="0.25">
      <c r="A87" s="2">
        <v>45</v>
      </c>
      <c r="B87" s="2" t="s">
        <v>2</v>
      </c>
      <c r="C87" s="2" t="s">
        <v>408</v>
      </c>
      <c r="D87" s="2" t="s">
        <v>408</v>
      </c>
      <c r="E87" s="2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2">
        <f t="shared" si="2"/>
        <v>0.98080000000000001</v>
      </c>
    </row>
    <row r="88" spans="1:39" x14ac:dyDescent="0.25">
      <c r="A88" s="2">
        <v>46</v>
      </c>
      <c r="B88" s="2" t="s">
        <v>2</v>
      </c>
      <c r="C88" s="2" t="s">
        <v>408</v>
      </c>
      <c r="D88" s="2" t="s">
        <v>408</v>
      </c>
      <c r="E88" s="2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2">
        <f t="shared" si="2"/>
        <v>1</v>
      </c>
    </row>
    <row r="89" spans="1:39" x14ac:dyDescent="0.25">
      <c r="A89" s="2">
        <v>46</v>
      </c>
      <c r="B89" s="1" t="s">
        <v>2</v>
      </c>
      <c r="C89" s="2" t="s">
        <v>408</v>
      </c>
      <c r="D89" s="2" t="s">
        <v>408</v>
      </c>
      <c r="E89" s="2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2">
        <f t="shared" si="2"/>
        <v>1</v>
      </c>
    </row>
    <row r="90" spans="1:39" x14ac:dyDescent="0.25">
      <c r="A90" s="2">
        <v>47</v>
      </c>
      <c r="B90" s="1" t="s">
        <v>2</v>
      </c>
      <c r="C90" s="2" t="s">
        <v>408</v>
      </c>
      <c r="D90" s="2" t="s">
        <v>408</v>
      </c>
      <c r="E90" s="2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2">
        <f t="shared" si="2"/>
        <v>1.0001</v>
      </c>
    </row>
    <row r="91" spans="1:39" x14ac:dyDescent="0.25">
      <c r="A91" s="2">
        <v>47</v>
      </c>
      <c r="B91" s="1" t="s">
        <v>20</v>
      </c>
      <c r="C91" s="2" t="s">
        <v>408</v>
      </c>
      <c r="D91" s="2" t="s">
        <v>408</v>
      </c>
      <c r="E91" s="2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2">
        <f t="shared" si="2"/>
        <v>1</v>
      </c>
    </row>
    <row r="92" spans="1:39" x14ac:dyDescent="0.25">
      <c r="A92" s="2">
        <v>47</v>
      </c>
      <c r="B92" s="1" t="s">
        <v>21</v>
      </c>
      <c r="C92" s="2" t="s">
        <v>408</v>
      </c>
      <c r="D92" s="2" t="s">
        <v>408</v>
      </c>
      <c r="E92" s="2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2">
        <f t="shared" si="2"/>
        <v>1.0001</v>
      </c>
    </row>
    <row r="93" spans="1:39" x14ac:dyDescent="0.25">
      <c r="A93" s="2">
        <v>48</v>
      </c>
      <c r="B93" s="2" t="s">
        <v>2</v>
      </c>
      <c r="C93" s="2" t="s">
        <v>408</v>
      </c>
      <c r="D93" s="2" t="s">
        <v>408</v>
      </c>
      <c r="E93" s="2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2">
        <f>SUM(F93:AD93)</f>
        <v>1</v>
      </c>
    </row>
    <row r="94" spans="1:39" x14ac:dyDescent="0.25">
      <c r="A94" s="2">
        <v>48</v>
      </c>
      <c r="B94" s="2" t="s">
        <v>20</v>
      </c>
      <c r="C94" s="2" t="s">
        <v>408</v>
      </c>
      <c r="D94" s="2" t="s">
        <v>408</v>
      </c>
      <c r="E94" s="2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2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7">
        <f>0.19/100</f>
        <v>1.9E-3</v>
      </c>
      <c r="J95" s="7">
        <f>0.06/100</f>
        <v>5.9999999999999995E-4</v>
      </c>
      <c r="K95" s="7">
        <f>10.8/100</f>
        <v>0.10800000000000001</v>
      </c>
      <c r="L95" s="7">
        <f>0.06/100</f>
        <v>5.9999999999999995E-4</v>
      </c>
      <c r="M95" s="1">
        <v>0</v>
      </c>
      <c r="N95" s="1">
        <v>0</v>
      </c>
      <c r="O95" s="7">
        <f>3.93/100</f>
        <v>3.9300000000000002E-2</v>
      </c>
      <c r="P95" s="7">
        <f>24.4/100</f>
        <v>0.24399999999999999</v>
      </c>
      <c r="Q95" s="7">
        <f>52.8/100</f>
        <v>0.52800000000000002</v>
      </c>
      <c r="R95" s="7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7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2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7">
        <v>2.0000000000000001E-4</v>
      </c>
      <c r="J96" s="7">
        <v>7.1999999999999998E-3</v>
      </c>
      <c r="K96" s="7">
        <v>0.222</v>
      </c>
      <c r="L96" s="7">
        <v>4.6999999999999993E-3</v>
      </c>
      <c r="M96" s="7">
        <v>0</v>
      </c>
      <c r="N96" s="7">
        <v>0</v>
      </c>
      <c r="O96" s="7">
        <v>2.3700000000000002E-2</v>
      </c>
      <c r="P96" s="7">
        <v>0.16500000000000001</v>
      </c>
      <c r="Q96" s="7">
        <v>0.57200000000000006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1.1999999999999999E-3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2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7">
        <v>0</v>
      </c>
      <c r="J97" s="7">
        <v>1.1000000000000001E-3</v>
      </c>
      <c r="K97" s="7">
        <v>7.980000000000001E-2</v>
      </c>
      <c r="L97" s="7">
        <v>1E-3</v>
      </c>
      <c r="M97" s="7">
        <v>0</v>
      </c>
      <c r="N97" s="7">
        <v>0</v>
      </c>
      <c r="O97" s="7">
        <v>2.2700000000000001E-2</v>
      </c>
      <c r="P97" s="7">
        <v>0.126</v>
      </c>
      <c r="Q97" s="7">
        <v>0.76400000000000001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8.9999999999999998E-4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2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7">
        <v>6.4000000000000003E-3</v>
      </c>
      <c r="J98" s="7">
        <v>2.2000000000000001E-3</v>
      </c>
      <c r="K98" s="7">
        <v>5.0700000000000002E-2</v>
      </c>
      <c r="L98" s="7">
        <v>1.1999999999999999E-3</v>
      </c>
      <c r="M98" s="7">
        <v>0</v>
      </c>
      <c r="N98" s="7">
        <v>0</v>
      </c>
      <c r="O98" s="7">
        <v>1.6799999999999999E-2</v>
      </c>
      <c r="P98" s="7">
        <v>0.255</v>
      </c>
      <c r="Q98" s="7">
        <v>0.66500000000000004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2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7">
        <v>2.0999999999999999E-3</v>
      </c>
      <c r="J99" s="7">
        <v>6.7000000000000002E-3</v>
      </c>
      <c r="K99" s="7">
        <v>0.22800000000000001</v>
      </c>
      <c r="L99" s="7">
        <v>4.3E-3</v>
      </c>
      <c r="M99" s="7">
        <v>0</v>
      </c>
      <c r="N99" s="7">
        <v>0</v>
      </c>
      <c r="O99" s="7">
        <v>2.2599999999999999E-2</v>
      </c>
      <c r="P99" s="7">
        <v>0.17199999999999999</v>
      </c>
      <c r="Q99" s="7">
        <v>0.55899999999999994</v>
      </c>
      <c r="R99" s="7">
        <v>1.5E-3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8.9999999999999998E-4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2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7">
        <v>2.0000000000000001E-4</v>
      </c>
      <c r="J100" s="7">
        <v>7.1999999999999998E-3</v>
      </c>
      <c r="K100" s="7">
        <v>0.222</v>
      </c>
      <c r="L100" s="7">
        <v>4.6999999999999993E-3</v>
      </c>
      <c r="M100" s="7">
        <v>0</v>
      </c>
      <c r="N100" s="7">
        <v>0</v>
      </c>
      <c r="O100" s="7">
        <v>2.3700000000000002E-2</v>
      </c>
      <c r="P100" s="7">
        <v>0.16500000000000001</v>
      </c>
      <c r="Q100" s="7">
        <v>0.57200000000000006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1.1999999999999999E-3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2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7">
        <v>0</v>
      </c>
      <c r="J101" s="7">
        <v>1.1000000000000001E-3</v>
      </c>
      <c r="K101" s="7">
        <v>7.980000000000001E-2</v>
      </c>
      <c r="L101" s="7">
        <v>1E-3</v>
      </c>
      <c r="M101" s="7">
        <v>0</v>
      </c>
      <c r="N101" s="7">
        <v>0</v>
      </c>
      <c r="O101" s="7">
        <v>2.2700000000000001E-2</v>
      </c>
      <c r="P101" s="7">
        <v>0.126</v>
      </c>
      <c r="Q101" s="7">
        <v>0.76400000000000001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8.9999999999999998E-4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2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7">
        <v>6.4000000000000003E-3</v>
      </c>
      <c r="J102" s="7">
        <v>2.2000000000000001E-3</v>
      </c>
      <c r="K102" s="7">
        <v>5.0700000000000002E-2</v>
      </c>
      <c r="L102" s="7">
        <v>1.1999999999999999E-3</v>
      </c>
      <c r="M102" s="7">
        <v>0</v>
      </c>
      <c r="N102" s="7">
        <v>0</v>
      </c>
      <c r="O102" s="7">
        <v>1.6799999999999999E-2</v>
      </c>
      <c r="P102" s="7">
        <v>0.255</v>
      </c>
      <c r="Q102" s="7">
        <v>0.66500000000000004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2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7">
        <v>0</v>
      </c>
      <c r="J103" s="7">
        <v>2.8000000000000004E-3</v>
      </c>
      <c r="K103" s="7">
        <v>0.19800000000000001</v>
      </c>
      <c r="L103" s="7">
        <v>1.5E-3</v>
      </c>
      <c r="M103" s="7">
        <v>0</v>
      </c>
      <c r="N103" s="7">
        <v>0</v>
      </c>
      <c r="O103" s="7">
        <v>1.83E-2</v>
      </c>
      <c r="P103" s="7">
        <v>0.39700000000000002</v>
      </c>
      <c r="Q103" s="7">
        <v>0.34700000000000003</v>
      </c>
      <c r="R103" s="7">
        <v>1.95E-2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3.0999999999999999E-3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2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7">
        <v>2.0000000000000001E-4</v>
      </c>
      <c r="J104" s="7">
        <v>7.1999999999999998E-3</v>
      </c>
      <c r="K104" s="7">
        <v>0.222</v>
      </c>
      <c r="L104" s="7">
        <v>4.6999999999999993E-3</v>
      </c>
      <c r="M104" s="7">
        <v>0</v>
      </c>
      <c r="N104" s="7">
        <v>0</v>
      </c>
      <c r="O104" s="7">
        <v>2.3700000000000002E-2</v>
      </c>
      <c r="P104" s="7">
        <v>0.16500000000000001</v>
      </c>
      <c r="Q104" s="7">
        <v>0.57200000000000006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1.1999999999999999E-3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2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7">
        <v>2.5399999999999999E-2</v>
      </c>
      <c r="J105" s="7">
        <v>2.8999999999999998E-3</v>
      </c>
      <c r="K105" s="7">
        <v>4.6199999999999998E-2</v>
      </c>
      <c r="L105" s="7">
        <v>0</v>
      </c>
      <c r="M105" s="7">
        <v>0</v>
      </c>
      <c r="N105" s="7">
        <v>0</v>
      </c>
      <c r="O105" s="7">
        <v>1.84E-2</v>
      </c>
      <c r="P105" s="7">
        <v>0.78099999999999992</v>
      </c>
      <c r="Q105" s="7">
        <v>0.11900000000000001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1.2999999999999999E-3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2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7">
        <v>0</v>
      </c>
      <c r="J106" s="7">
        <v>0</v>
      </c>
      <c r="K106" s="7">
        <v>0.01</v>
      </c>
      <c r="L106" s="7">
        <v>0</v>
      </c>
      <c r="M106" s="7">
        <v>0</v>
      </c>
      <c r="N106" s="7">
        <v>0</v>
      </c>
      <c r="O106" s="7">
        <v>2.2599999999999999E-2</v>
      </c>
      <c r="P106" s="7">
        <v>0.91</v>
      </c>
      <c r="Q106" s="7">
        <v>5.4299999999999994E-2</v>
      </c>
      <c r="R106" s="7">
        <v>8.0000000000000004E-4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2">
        <f t="shared" si="2"/>
        <v>0.99770000000000003</v>
      </c>
    </row>
    <row r="107" spans="1:39" x14ac:dyDescent="0.25">
      <c r="A107" s="19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2">
        <f t="shared" si="2"/>
        <v>0.99580000000000002</v>
      </c>
    </row>
    <row r="108" spans="1:39" x14ac:dyDescent="0.25">
      <c r="A108" s="19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2">
        <f t="shared" si="2"/>
        <v>1</v>
      </c>
    </row>
    <row r="109" spans="1:39" x14ac:dyDescent="0.25">
      <c r="A109" s="19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2">
        <f t="shared" si="2"/>
        <v>0.998</v>
      </c>
    </row>
    <row r="110" spans="1:39" x14ac:dyDescent="0.25">
      <c r="A110" s="19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2">
        <f t="shared" si="2"/>
        <v>1</v>
      </c>
    </row>
    <row r="111" spans="1:39" x14ac:dyDescent="0.25">
      <c r="A111" s="19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2">
        <f t="shared" si="2"/>
        <v>1.0010000000000001</v>
      </c>
    </row>
    <row r="112" spans="1:39" x14ac:dyDescent="0.25">
      <c r="A112" s="19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2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>
        <f>26.1/100</f>
        <v>0.26100000000000001</v>
      </c>
      <c r="L113">
        <f>2.6/100</f>
        <v>2.6000000000000002E-2</v>
      </c>
      <c r="M113" s="3">
        <v>0</v>
      </c>
      <c r="N113" s="3">
        <v>0</v>
      </c>
      <c r="O113">
        <f>3.7/100</f>
        <v>3.7000000000000005E-2</v>
      </c>
      <c r="P113" s="3">
        <v>0</v>
      </c>
      <c r="Q113" s="3">
        <v>0</v>
      </c>
      <c r="R11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>
        <f>1.1/100</f>
        <v>1.1000000000000001E-2</v>
      </c>
      <c r="AI113">
        <f>4.6/100</f>
        <v>4.5999999999999999E-2</v>
      </c>
      <c r="AJ113">
        <f>11.9/100</f>
        <v>0.11900000000000001</v>
      </c>
      <c r="AK113">
        <f>35.9/100</f>
        <v>0.35899999999999999</v>
      </c>
      <c r="AL113">
        <f>12/100</f>
        <v>0.12</v>
      </c>
      <c r="AM113" s="2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>
        <f>6.96/100</f>
        <v>6.9599999999999995E-2</v>
      </c>
      <c r="L114" s="3">
        <v>0</v>
      </c>
      <c r="M114" s="3">
        <v>0</v>
      </c>
      <c r="N114" s="3">
        <v>0</v>
      </c>
      <c r="O114">
        <f>4.9149/100</f>
        <v>4.9149000000000005E-2</v>
      </c>
      <c r="P114">
        <f>21.799/100</f>
        <v>0.21798999999999999</v>
      </c>
      <c r="Q114">
        <f>16.6846/100</f>
        <v>0.16684599999999999</v>
      </c>
      <c r="R114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2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>
        <f>89.7/100</f>
        <v>0.89700000000000002</v>
      </c>
      <c r="Q115">
        <f>2.4/100</f>
        <v>2.4E-2</v>
      </c>
      <c r="R115" s="3">
        <v>0</v>
      </c>
      <c r="S115" s="3">
        <v>0</v>
      </c>
      <c r="T115" s="3">
        <v>0</v>
      </c>
      <c r="U115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2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 s="7">
        <v>2.4362134193920849E-3</v>
      </c>
      <c r="J116" s="7">
        <v>1.963616677364366E-3</v>
      </c>
      <c r="K116" s="7">
        <v>5.7051471563331832E-2</v>
      </c>
      <c r="L116" s="7">
        <v>3.9193665349841721E-3</v>
      </c>
      <c r="M116" s="3">
        <v>0</v>
      </c>
      <c r="N116" s="3">
        <v>0</v>
      </c>
      <c r="O116" s="7">
        <v>2.6091444463008394E-2</v>
      </c>
      <c r="P116" s="7">
        <v>0.28638469766314884</v>
      </c>
      <c r="Q116" s="7">
        <v>0.61791701580112823</v>
      </c>
      <c r="R116" s="7">
        <v>2.8925018621770494E-3</v>
      </c>
      <c r="S116" s="3">
        <v>0</v>
      </c>
      <c r="T116" s="3">
        <v>0</v>
      </c>
      <c r="U116" s="7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2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 s="7">
        <v>0</v>
      </c>
      <c r="G117" s="7">
        <v>0</v>
      </c>
      <c r="H117" s="7">
        <v>0</v>
      </c>
      <c r="I117" s="7">
        <v>1.9E-3</v>
      </c>
      <c r="J117" s="7">
        <v>5.9999999999999995E-4</v>
      </c>
      <c r="K117" s="7">
        <v>0.10800000000000001</v>
      </c>
      <c r="L117" s="7">
        <v>5.9999999999999995E-4</v>
      </c>
      <c r="M117" s="7">
        <v>0</v>
      </c>
      <c r="N117" s="7">
        <v>0</v>
      </c>
      <c r="O117" s="7">
        <v>3.9300000000000002E-2</v>
      </c>
      <c r="P117" s="7">
        <v>0.24399999999999999</v>
      </c>
      <c r="Q117" s="7">
        <v>0.53239999999999998</v>
      </c>
      <c r="R117" s="7">
        <v>6.4299999999999996E-2</v>
      </c>
      <c r="S117" s="7">
        <v>0</v>
      </c>
      <c r="T117" s="7">
        <v>0</v>
      </c>
      <c r="U117" s="7">
        <v>3.3E-3</v>
      </c>
      <c r="V117" s="7">
        <v>0</v>
      </c>
      <c r="W117" s="7">
        <v>0</v>
      </c>
      <c r="X117" s="7">
        <v>0</v>
      </c>
      <c r="Y117" s="7">
        <v>3.5999999999999999E-3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1.9E-3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2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 s="7">
        <v>0</v>
      </c>
      <c r="G118" s="7">
        <v>0</v>
      </c>
      <c r="H118" s="7">
        <v>0</v>
      </c>
      <c r="I118" s="7">
        <v>4.0000000000000002E-4</v>
      </c>
      <c r="J118" s="7">
        <v>8.9999999999999998E-4</v>
      </c>
      <c r="K118" s="7">
        <v>0.114</v>
      </c>
      <c r="L118" s="7">
        <v>8.0000000000000004E-4</v>
      </c>
      <c r="M118" s="7">
        <v>0</v>
      </c>
      <c r="N118" s="7">
        <v>0</v>
      </c>
      <c r="O118" s="7">
        <v>5.5199999999999999E-2</v>
      </c>
      <c r="P118" s="7">
        <v>0.23399999999999999</v>
      </c>
      <c r="Q118" s="7">
        <v>0.54770000000000008</v>
      </c>
      <c r="R118" s="7">
        <v>3.5299999999999998E-2</v>
      </c>
      <c r="S118" s="7">
        <v>0</v>
      </c>
      <c r="T118" s="7">
        <v>0</v>
      </c>
      <c r="U118" s="7">
        <v>4.0999999999999995E-3</v>
      </c>
      <c r="V118" s="7">
        <v>0</v>
      </c>
      <c r="W118" s="7">
        <v>0</v>
      </c>
      <c r="X118" s="7">
        <v>0</v>
      </c>
      <c r="Y118" s="7">
        <v>4.5000000000000005E-3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1.4000000000000002E-3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v>0</v>
      </c>
      <c r="AM118" s="2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 s="7">
        <v>0</v>
      </c>
      <c r="G119" s="7">
        <v>0</v>
      </c>
      <c r="H119" s="7">
        <v>0</v>
      </c>
      <c r="I119" s="7">
        <v>2.0999999999999999E-3</v>
      </c>
      <c r="J119" s="7">
        <v>6.7000000000000002E-3</v>
      </c>
      <c r="K119" s="7">
        <v>0.22800000000000001</v>
      </c>
      <c r="L119" s="7">
        <v>4.3E-3</v>
      </c>
      <c r="M119" s="7">
        <v>0</v>
      </c>
      <c r="N119" s="7">
        <v>0</v>
      </c>
      <c r="O119" s="7">
        <v>2.2599999999999999E-2</v>
      </c>
      <c r="P119" s="7">
        <v>0.17199999999999999</v>
      </c>
      <c r="Q119" s="7">
        <v>0.55899999999999994</v>
      </c>
      <c r="R119" s="7">
        <v>1.5E-3</v>
      </c>
      <c r="S119" s="7">
        <v>0</v>
      </c>
      <c r="T119" s="7">
        <v>0</v>
      </c>
      <c r="U119" s="7">
        <v>2.3999999999999998E-3</v>
      </c>
      <c r="V119" s="7">
        <v>0</v>
      </c>
      <c r="W119" s="7">
        <v>0</v>
      </c>
      <c r="X119" s="7">
        <v>0</v>
      </c>
      <c r="Y119" s="7">
        <v>8.9999999999999998E-4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5.9999999999999995E-4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2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 s="7">
        <v>0</v>
      </c>
      <c r="G120" s="7">
        <v>0</v>
      </c>
      <c r="H120" s="7">
        <v>0</v>
      </c>
      <c r="I120" s="7">
        <v>4.0000000000000002E-4</v>
      </c>
      <c r="J120" s="7">
        <v>8.9999999999999998E-4</v>
      </c>
      <c r="K120" s="7">
        <v>0.114</v>
      </c>
      <c r="L120" s="7">
        <v>8.0000000000000004E-4</v>
      </c>
      <c r="M120" s="7">
        <v>0</v>
      </c>
      <c r="N120" s="7">
        <v>0</v>
      </c>
      <c r="O120" s="7">
        <v>5.5199999999999999E-2</v>
      </c>
      <c r="P120" s="7">
        <v>0.23399999999999999</v>
      </c>
      <c r="Q120" s="7">
        <v>0.54770000000000008</v>
      </c>
      <c r="R120" s="7">
        <v>3.5299999999999998E-2</v>
      </c>
      <c r="S120" s="7">
        <v>0</v>
      </c>
      <c r="T120" s="7">
        <v>0</v>
      </c>
      <c r="U120" s="7">
        <v>4.0999999999999995E-3</v>
      </c>
      <c r="V120" s="7">
        <v>0</v>
      </c>
      <c r="W120" s="7">
        <v>0</v>
      </c>
      <c r="X120" s="7">
        <v>0</v>
      </c>
      <c r="Y120" s="7">
        <v>4.5000000000000005E-3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1.4000000000000002E-3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2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 s="7">
        <v>0</v>
      </c>
      <c r="G121" s="7">
        <v>0</v>
      </c>
      <c r="H121" s="7">
        <v>0</v>
      </c>
      <c r="I121" s="7">
        <v>0</v>
      </c>
      <c r="J121" s="7">
        <v>2.8000000000000004E-3</v>
      </c>
      <c r="K121" s="7">
        <v>0.19800000000000001</v>
      </c>
      <c r="L121" s="7">
        <v>1.5E-3</v>
      </c>
      <c r="M121" s="7">
        <v>0</v>
      </c>
      <c r="N121" s="7">
        <v>0</v>
      </c>
      <c r="O121" s="7">
        <v>1.83E-2</v>
      </c>
      <c r="P121" s="7">
        <v>0.39700000000000002</v>
      </c>
      <c r="Q121" s="7">
        <v>0.34700000000000003</v>
      </c>
      <c r="R121" s="7">
        <v>1.95E-2</v>
      </c>
      <c r="S121" s="7">
        <v>0</v>
      </c>
      <c r="T121" s="7">
        <v>0</v>
      </c>
      <c r="U121" s="7">
        <v>7.7000000000000002E-3</v>
      </c>
      <c r="V121" s="7">
        <v>0</v>
      </c>
      <c r="W121" s="7">
        <v>0</v>
      </c>
      <c r="X121" s="7">
        <v>0</v>
      </c>
      <c r="Y121" s="7">
        <v>3.0999999999999999E-3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5.3E-3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2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 s="7">
        <v>0</v>
      </c>
      <c r="G122" s="7">
        <v>0</v>
      </c>
      <c r="H122" s="7">
        <v>0</v>
      </c>
      <c r="I122" s="7">
        <v>4.0000000000000002E-4</v>
      </c>
      <c r="J122" s="7">
        <v>8.9999999999999998E-4</v>
      </c>
      <c r="K122" s="7">
        <v>0.114</v>
      </c>
      <c r="L122" s="7">
        <v>8.0000000000000004E-4</v>
      </c>
      <c r="M122" s="7">
        <v>0</v>
      </c>
      <c r="N122" s="7">
        <v>0</v>
      </c>
      <c r="O122" s="7">
        <v>5.5199999999999999E-2</v>
      </c>
      <c r="P122" s="7">
        <v>0.23399999999999999</v>
      </c>
      <c r="Q122" s="7">
        <v>0.54770000000000008</v>
      </c>
      <c r="R122" s="7">
        <v>3.5299999999999998E-2</v>
      </c>
      <c r="S122" s="7">
        <v>0</v>
      </c>
      <c r="T122" s="7">
        <v>0</v>
      </c>
      <c r="U122" s="7">
        <v>4.0999999999999995E-3</v>
      </c>
      <c r="V122" s="7">
        <v>0</v>
      </c>
      <c r="W122" s="7">
        <v>0</v>
      </c>
      <c r="X122" s="7">
        <v>0</v>
      </c>
      <c r="Y122" s="7">
        <v>4.5000000000000005E-3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1.4000000000000002E-3</v>
      </c>
      <c r="AF122" s="7">
        <v>0</v>
      </c>
      <c r="AG122" s="7">
        <v>0</v>
      </c>
      <c r="AH122" s="7">
        <v>0</v>
      </c>
      <c r="AI122" s="7">
        <v>0</v>
      </c>
      <c r="AJ122" s="7">
        <v>0</v>
      </c>
      <c r="AK122" s="7">
        <v>0</v>
      </c>
      <c r="AL122" s="7">
        <v>0</v>
      </c>
      <c r="AM122" s="2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 s="7">
        <v>0</v>
      </c>
      <c r="G123" s="7">
        <v>0</v>
      </c>
      <c r="H123" s="7">
        <v>0</v>
      </c>
      <c r="I123" s="7">
        <v>1E-3</v>
      </c>
      <c r="J123" s="7">
        <v>0</v>
      </c>
      <c r="K123" s="7">
        <v>5.5399999999999998E-2</v>
      </c>
      <c r="L123" s="7">
        <v>1E-3</v>
      </c>
      <c r="M123" s="7">
        <v>0</v>
      </c>
      <c r="N123" s="7">
        <v>0</v>
      </c>
      <c r="O123" s="7">
        <v>4.2500000000000003E-2</v>
      </c>
      <c r="P123" s="7">
        <v>0.27839999999999998</v>
      </c>
      <c r="Q123" s="7">
        <v>0.59909999999999997</v>
      </c>
      <c r="R123" s="7">
        <v>4.0000000000000001E-3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2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 s="7">
        <v>0</v>
      </c>
      <c r="G124" s="7">
        <v>0</v>
      </c>
      <c r="H124" s="7">
        <v>0</v>
      </c>
      <c r="I124" s="7">
        <v>4.6700000000000005E-3</v>
      </c>
      <c r="J124" s="7">
        <v>0</v>
      </c>
      <c r="K124" s="7">
        <v>7.1590000000000001E-2</v>
      </c>
      <c r="L124" s="7">
        <v>2.5600000000000002E-3</v>
      </c>
      <c r="M124" s="7">
        <v>0</v>
      </c>
      <c r="N124" s="7">
        <v>0</v>
      </c>
      <c r="O124" s="7">
        <v>5.3849999999999995E-2</v>
      </c>
      <c r="P124" s="7">
        <v>0.29676000000000002</v>
      </c>
      <c r="Q124" s="7">
        <v>0.54661999999999999</v>
      </c>
      <c r="R124" s="7">
        <v>3.7000000000000006E-3</v>
      </c>
      <c r="S124" s="7">
        <v>0</v>
      </c>
      <c r="T124" s="7">
        <v>0</v>
      </c>
      <c r="U124" s="7">
        <v>3.2600000000000006E-4</v>
      </c>
      <c r="V124" s="7">
        <v>0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v>0</v>
      </c>
      <c r="AM124" s="2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 s="7">
        <v>0</v>
      </c>
      <c r="G125" s="7">
        <v>0</v>
      </c>
      <c r="H125" s="7">
        <v>0</v>
      </c>
      <c r="I125" s="7">
        <v>8.3400000000000002E-3</v>
      </c>
      <c r="J125" s="7">
        <v>0</v>
      </c>
      <c r="K125" s="7">
        <v>8.7780000000000011E-2</v>
      </c>
      <c r="L125" s="7">
        <v>4.1200000000000004E-3</v>
      </c>
      <c r="M125" s="7">
        <v>0</v>
      </c>
      <c r="N125" s="7">
        <v>0</v>
      </c>
      <c r="O125" s="7">
        <v>6.5200000000000008E-2</v>
      </c>
      <c r="P125" s="7">
        <v>0.31512000000000001</v>
      </c>
      <c r="Q125" s="7">
        <v>0.49413999999999997</v>
      </c>
      <c r="R125" s="7">
        <v>3.4000000000000007E-3</v>
      </c>
      <c r="S125" s="7">
        <v>0</v>
      </c>
      <c r="T125" s="7">
        <v>0</v>
      </c>
      <c r="U125" s="7">
        <v>6.5200000000000013E-4</v>
      </c>
      <c r="V125" s="7">
        <v>0</v>
      </c>
      <c r="W125" s="7">
        <v>0</v>
      </c>
      <c r="X125" s="7">
        <v>0</v>
      </c>
      <c r="Y125" s="7">
        <v>0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0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2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408</v>
      </c>
      <c r="D126" s="3" t="s">
        <v>408</v>
      </c>
      <c r="E126" s="3" t="s">
        <v>408</v>
      </c>
      <c r="F126" s="7">
        <v>0</v>
      </c>
      <c r="G126" s="7">
        <v>6.6600000000000006E-2</v>
      </c>
      <c r="H126" s="7">
        <v>7.0499999999999993E-2</v>
      </c>
      <c r="I126" s="7">
        <v>0.54549999999999998</v>
      </c>
      <c r="J126" s="7">
        <v>0.1699</v>
      </c>
      <c r="K126" s="7">
        <v>3.1800000000000002E-2</v>
      </c>
      <c r="L126" s="7">
        <v>0</v>
      </c>
      <c r="M126" s="7">
        <v>0</v>
      </c>
      <c r="N126" s="7">
        <v>0</v>
      </c>
      <c r="O126" s="7">
        <v>2.1099999999999997E-2</v>
      </c>
      <c r="P126" s="7">
        <v>7.7600000000000002E-2</v>
      </c>
      <c r="Q126" s="7">
        <v>1.7000000000000001E-2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0</v>
      </c>
      <c r="AI126" s="7">
        <v>0</v>
      </c>
      <c r="AJ126" s="7">
        <v>0</v>
      </c>
      <c r="AK126" s="7">
        <v>0</v>
      </c>
      <c r="AL126" s="7">
        <v>0</v>
      </c>
      <c r="AM126" s="2">
        <f t="shared" si="3"/>
        <v>1</v>
      </c>
    </row>
    <row r="131" spans="3:3" ht="15.75" x14ac:dyDescent="0.25">
      <c r="C131" s="21"/>
    </row>
    <row r="132" spans="3:3" ht="15.75" x14ac:dyDescent="0.25">
      <c r="C132" s="21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983</v>
      </c>
    </row>
    <row r="153" spans="4:4" x14ac:dyDescent="0.25">
      <c r="D153" t="s">
        <v>984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2024-05-20T01:00:52Z</dcterms:modified>
</cp:coreProperties>
</file>