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AN ESTEBAN\Documents\"/>
    </mc:Choice>
  </mc:AlternateContent>
  <bookViews>
    <workbookView xWindow="0" yWindow="0" windowWidth="16815" windowHeight="7530"/>
  </bookViews>
  <sheets>
    <sheet name="Macro" sheetId="1" r:id="rId1"/>
    <sheet name="inventario" sheetId="2" r:id="rId2"/>
    <sheet name="Producto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5" i="1" l="1"/>
  <c r="AJ15" i="1" s="1"/>
  <c r="AH14" i="1"/>
  <c r="AJ14" i="1" s="1"/>
  <c r="AJ13" i="1"/>
  <c r="AG15" i="1"/>
  <c r="AG14" i="1"/>
  <c r="AG13" i="1"/>
  <c r="AI14" i="1"/>
  <c r="AI15" i="1"/>
  <c r="AI13" i="1"/>
  <c r="AG17" i="1" l="1"/>
  <c r="AG18" i="1" s="1"/>
</calcChain>
</file>

<file path=xl/sharedStrings.xml><?xml version="1.0" encoding="utf-8"?>
<sst xmlns="http://schemas.openxmlformats.org/spreadsheetml/2006/main" count="40" uniqueCount="33">
  <si>
    <t>Nombre</t>
  </si>
  <si>
    <t>Apellido</t>
  </si>
  <si>
    <t>Edad</t>
  </si>
  <si>
    <t>Genero</t>
  </si>
  <si>
    <t>ID</t>
  </si>
  <si>
    <t>RH</t>
  </si>
  <si>
    <t>Cantidad</t>
  </si>
  <si>
    <t>id</t>
  </si>
  <si>
    <t>Producto</t>
  </si>
  <si>
    <t>Precio Unitario</t>
  </si>
  <si>
    <t>Fecha</t>
  </si>
  <si>
    <t>Precio Total</t>
  </si>
  <si>
    <t>Total</t>
  </si>
  <si>
    <t>Total + iva</t>
  </si>
  <si>
    <t>iva</t>
  </si>
  <si>
    <t>Inventario</t>
  </si>
  <si>
    <t>Nombre y Apellido</t>
  </si>
  <si>
    <t>Número de identificación</t>
  </si>
  <si>
    <t>Estado Civil</t>
  </si>
  <si>
    <t>Productos</t>
  </si>
  <si>
    <t>Precios</t>
  </si>
  <si>
    <t xml:space="preserve"> </t>
  </si>
  <si>
    <t>JUAN ESTEBAN MARULANDA LOPEZ</t>
  </si>
  <si>
    <t>GAFAS</t>
  </si>
  <si>
    <t>ZAPATILLAS</t>
  </si>
  <si>
    <t>CASCO</t>
  </si>
  <si>
    <t>MEDIAS</t>
  </si>
  <si>
    <t>RADIOS</t>
  </si>
  <si>
    <t>MANZANAS</t>
  </si>
  <si>
    <t>LLANTAS</t>
  </si>
  <si>
    <t>POTENCIA</t>
  </si>
  <si>
    <t>TENSOR</t>
  </si>
  <si>
    <t>MANGOS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</si>
</sst>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\ #,##0"/>
  </numFmts>
  <fonts count="8" x14ac:knownFonts="1">
    <font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sz val="18"/>
      <color theme="2"/>
      <name val="Calibri"/>
      <family val="2"/>
      <scheme val="minor"/>
    </font>
    <font>
      <sz val="16"/>
      <color theme="2"/>
      <name val="Calibri"/>
      <family val="2"/>
      <scheme val="minor"/>
    </font>
    <font>
      <sz val="14"/>
      <color theme="2"/>
      <name val="Calibri"/>
      <family val="2"/>
      <scheme val="minor"/>
    </font>
    <font>
      <b/>
      <sz val="14"/>
      <color theme="2"/>
      <name val="Rockwell Extra Bold"/>
      <family val="1"/>
    </font>
    <font>
      <sz val="14"/>
      <color theme="1"/>
      <name val="Calibri"/>
      <family val="2"/>
      <scheme val="minor"/>
    </font>
    <font>
      <b/>
      <i/>
      <sz val="14"/>
      <color theme="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164" fontId="0" fillId="0" borderId="1" xfId="0" applyNumberFormat="1" applyBorder="1"/>
    <xf numFmtId="14" fontId="0" fillId="0" borderId="0" xfId="0" applyNumberFormat="1"/>
    <xf numFmtId="0" fontId="0" fillId="3" borderId="0" xfId="0" applyFill="1"/>
    <xf numFmtId="0" fontId="1" fillId="4" borderId="1" xfId="0" applyFont="1" applyFill="1" applyBorder="1"/>
    <xf numFmtId="0" fontId="0" fillId="4" borderId="0" xfId="0" applyFill="1"/>
    <xf numFmtId="0" fontId="1" fillId="4" borderId="0" xfId="0" applyFont="1" applyFill="1"/>
    <xf numFmtId="0" fontId="4" fillId="4" borderId="1" xfId="0" applyFont="1" applyFill="1" applyBorder="1"/>
    <xf numFmtId="0" fontId="3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5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6" fillId="0" borderId="1" xfId="0" applyFont="1" applyBorder="1"/>
    <xf numFmtId="0" fontId="4" fillId="4" borderId="2" xfId="0" applyFont="1" applyFill="1" applyBorder="1" applyAlignment="1">
      <alignment horizontal="center"/>
    </xf>
    <xf numFmtId="0" fontId="4" fillId="4" borderId="0" xfId="0" applyFont="1" applyFill="1"/>
    <xf numFmtId="22" fontId="6" fillId="0" borderId="1" xfId="0" applyNumberFormat="1" applyFont="1" applyBorder="1"/>
    <xf numFmtId="0" fontId="7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6" fillId="4" borderId="0" xfId="0" applyFont="1" applyFill="1"/>
    <xf numFmtId="0" fontId="6" fillId="2" borderId="1" xfId="0" applyFont="1" applyFill="1" applyBorder="1"/>
    <xf numFmtId="9" fontId="6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95251</xdr:colOff>
      <xdr:row>4</xdr:row>
      <xdr:rowOff>77028</xdr:rowOff>
    </xdr:from>
    <xdr:to>
      <xdr:col>31</xdr:col>
      <xdr:colOff>647701</xdr:colOff>
      <xdr:row>10</xdr:row>
      <xdr:rowOff>171450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1" y="848553"/>
          <a:ext cx="1314450" cy="1523172"/>
        </a:xfrm>
        <a:prstGeom prst="rect">
          <a:avLst/>
        </a:prstGeom>
      </xdr:spPr>
    </xdr:pic>
    <xdr:clientData/>
  </xdr:twoCellAnchor>
  <xdr:twoCellAnchor>
    <xdr:from>
      <xdr:col>36</xdr:col>
      <xdr:colOff>123825</xdr:colOff>
      <xdr:row>14</xdr:row>
      <xdr:rowOff>38101</xdr:rowOff>
    </xdr:from>
    <xdr:to>
      <xdr:col>36</xdr:col>
      <xdr:colOff>1647824</xdr:colOff>
      <xdr:row>17</xdr:row>
      <xdr:rowOff>114301</xdr:rowOff>
    </xdr:to>
    <xdr:sp macro="" textlink="">
      <xdr:nvSpPr>
        <xdr:cNvPr id="4" name="Igual que 3"/>
        <xdr:cNvSpPr/>
      </xdr:nvSpPr>
      <xdr:spPr>
        <a:xfrm>
          <a:off x="5153025" y="2714626"/>
          <a:ext cx="1523999" cy="647700"/>
        </a:xfrm>
        <a:prstGeom prst="mathEqual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E1:AK19"/>
  <sheetViews>
    <sheetView tabSelected="1" topLeftCell="AE1" workbookViewId="0">
      <selection activeCell="AH13" sqref="AH13"/>
    </sheetView>
  </sheetViews>
  <sheetFormatPr baseColWidth="10" defaultColWidth="0" defaultRowHeight="15" zeroHeight="1" x14ac:dyDescent="0.25"/>
  <cols>
    <col min="1" max="30" width="11.42578125" hidden="1" customWidth="1"/>
    <col min="31" max="31" width="11.42578125" customWidth="1"/>
    <col min="32" max="32" width="11.42578125" style="4" customWidth="1"/>
    <col min="33" max="33" width="11.42578125" style="6" customWidth="1"/>
    <col min="34" max="34" width="15" style="6" customWidth="1"/>
    <col min="35" max="35" width="20.42578125" style="6" bestFit="1" customWidth="1"/>
    <col min="36" max="36" width="11.42578125" style="6" customWidth="1"/>
    <col min="37" max="37" width="27.28515625" style="7" customWidth="1"/>
    <col min="38" max="16384" width="11.42578125" hidden="1"/>
  </cols>
  <sheetData>
    <row r="1" spans="31:37" x14ac:dyDescent="0.25">
      <c r="AE1" s="11" t="s">
        <v>22</v>
      </c>
      <c r="AF1" s="12"/>
      <c r="AG1" s="12"/>
      <c r="AH1" s="12"/>
      <c r="AI1" s="12"/>
      <c r="AJ1" s="12"/>
      <c r="AK1" s="12"/>
    </row>
    <row r="2" spans="31:37" x14ac:dyDescent="0.25">
      <c r="AE2" s="12"/>
      <c r="AF2" s="12"/>
      <c r="AG2" s="12"/>
      <c r="AH2" s="12"/>
      <c r="AI2" s="12"/>
      <c r="AJ2" s="12"/>
      <c r="AK2" s="12"/>
    </row>
    <row r="3" spans="31:37" x14ac:dyDescent="0.25">
      <c r="AE3" s="12"/>
      <c r="AF3" s="12"/>
      <c r="AG3" s="12"/>
      <c r="AH3" s="12"/>
      <c r="AI3" s="12"/>
      <c r="AJ3" s="12"/>
      <c r="AK3" s="12"/>
    </row>
    <row r="4" spans="31:37" ht="15.75" customHeight="1" x14ac:dyDescent="0.25">
      <c r="AE4" s="12"/>
      <c r="AF4" s="12"/>
      <c r="AG4" s="12"/>
      <c r="AH4" s="12"/>
      <c r="AI4" s="12"/>
      <c r="AJ4" s="12"/>
      <c r="AK4" s="12"/>
    </row>
    <row r="5" spans="31:37" ht="18.75" x14ac:dyDescent="0.3">
      <c r="AE5" s="13"/>
      <c r="AF5" s="13"/>
      <c r="AG5" s="14" t="s">
        <v>0</v>
      </c>
      <c r="AH5" s="14"/>
      <c r="AI5" s="14"/>
      <c r="AJ5" s="14"/>
      <c r="AK5" s="15"/>
    </row>
    <row r="6" spans="31:37" ht="18.75" x14ac:dyDescent="0.3">
      <c r="AE6" s="13"/>
      <c r="AF6" s="13"/>
      <c r="AG6" s="14" t="s">
        <v>1</v>
      </c>
      <c r="AH6" s="14"/>
      <c r="AI6" s="14"/>
      <c r="AJ6" s="14"/>
      <c r="AK6" s="15"/>
    </row>
    <row r="7" spans="31:37" ht="18.75" x14ac:dyDescent="0.3">
      <c r="AE7" s="13"/>
      <c r="AF7" s="13"/>
      <c r="AG7" s="14" t="s">
        <v>2</v>
      </c>
      <c r="AH7" s="14"/>
      <c r="AI7" s="14"/>
      <c r="AJ7" s="14"/>
      <c r="AK7" s="15"/>
    </row>
    <row r="8" spans="31:37" ht="18.75" x14ac:dyDescent="0.3">
      <c r="AE8" s="13"/>
      <c r="AF8" s="13"/>
      <c r="AG8" s="14" t="s">
        <v>3</v>
      </c>
      <c r="AH8" s="14"/>
      <c r="AI8" s="14"/>
      <c r="AJ8" s="14"/>
      <c r="AK8" s="15"/>
    </row>
    <row r="9" spans="31:37" ht="18.75" x14ac:dyDescent="0.3">
      <c r="AE9" s="13"/>
      <c r="AF9" s="13"/>
      <c r="AG9" s="14" t="s">
        <v>4</v>
      </c>
      <c r="AH9" s="14"/>
      <c r="AI9" s="14"/>
      <c r="AJ9" s="14"/>
      <c r="AK9" s="15"/>
    </row>
    <row r="10" spans="31:37" ht="18.75" x14ac:dyDescent="0.3">
      <c r="AE10" s="13"/>
      <c r="AF10" s="13"/>
      <c r="AG10" s="14" t="s">
        <v>18</v>
      </c>
      <c r="AH10" s="14"/>
      <c r="AI10" s="14"/>
      <c r="AJ10" s="14"/>
      <c r="AK10" s="15"/>
    </row>
    <row r="11" spans="31:37" ht="18.75" x14ac:dyDescent="0.3">
      <c r="AE11" s="13"/>
      <c r="AF11" s="13"/>
      <c r="AG11" s="16" t="s">
        <v>5</v>
      </c>
      <c r="AH11" s="16"/>
      <c r="AI11" s="16"/>
      <c r="AJ11" s="16"/>
      <c r="AK11" s="15"/>
    </row>
    <row r="12" spans="31:37" ht="18.75" x14ac:dyDescent="0.3">
      <c r="AE12" s="8" t="s">
        <v>6</v>
      </c>
      <c r="AF12" s="8" t="s">
        <v>7</v>
      </c>
      <c r="AG12" s="8" t="s">
        <v>8</v>
      </c>
      <c r="AH12" s="8" t="s">
        <v>9</v>
      </c>
      <c r="AI12" s="8" t="s">
        <v>10</v>
      </c>
      <c r="AJ12" s="8" t="s">
        <v>11</v>
      </c>
      <c r="AK12" s="17"/>
    </row>
    <row r="13" spans="31:37" ht="18.75" x14ac:dyDescent="0.3">
      <c r="AE13" s="15"/>
      <c r="AF13" s="15"/>
      <c r="AG13" s="15" t="e">
        <f>VLOOKUP(AF13,Productos!A1:C11,2)</f>
        <v>#N/A</v>
      </c>
      <c r="AH13" s="15"/>
      <c r="AI13" s="18">
        <f ca="1">NOW()</f>
        <v>45464.39629178241</v>
      </c>
      <c r="AJ13" s="15">
        <f>(AH13*AE13)</f>
        <v>0</v>
      </c>
      <c r="AK13" s="19" t="s">
        <v>15</v>
      </c>
    </row>
    <row r="14" spans="31:37" ht="18.75" x14ac:dyDescent="0.3">
      <c r="AE14" s="15"/>
      <c r="AF14" s="15"/>
      <c r="AG14" s="15" t="e">
        <f>VLOOKUP(AF14,Productos!A1:C11,2)</f>
        <v>#N/A</v>
      </c>
      <c r="AH14" s="15" t="e">
        <f>VLOOKUP(AF14,Productos!A1:C11,3)</f>
        <v>#N/A</v>
      </c>
      <c r="AI14" s="18">
        <f t="shared" ref="AI14:AI15" ca="1" si="0">NOW()</f>
        <v>45464.39629178241</v>
      </c>
      <c r="AJ14" s="15" t="e">
        <f>(AH14*AE14)</f>
        <v>#N/A</v>
      </c>
      <c r="AK14" s="20"/>
    </row>
    <row r="15" spans="31:37" ht="18.75" x14ac:dyDescent="0.3">
      <c r="AE15" s="15"/>
      <c r="AF15" s="15"/>
      <c r="AG15" s="15" t="e">
        <f>VLOOKUP(AF15,Productos!A1:C11,2)</f>
        <v>#N/A</v>
      </c>
      <c r="AH15" s="15" t="e">
        <f>VLOOKUP(AF15,Productos!A1:C11,3)</f>
        <v>#N/A</v>
      </c>
      <c r="AI15" s="18">
        <f t="shared" ca="1" si="0"/>
        <v>45464.39629178241</v>
      </c>
      <c r="AJ15" s="15" t="e">
        <f>(AH15*AE15)</f>
        <v>#N/A</v>
      </c>
      <c r="AK15" s="17"/>
    </row>
    <row r="16" spans="31:37" ht="18.75" x14ac:dyDescent="0.3">
      <c r="AE16" s="21"/>
      <c r="AF16" s="21"/>
      <c r="AG16" s="17"/>
      <c r="AH16" s="17"/>
      <c r="AI16" s="17"/>
      <c r="AJ16" s="17"/>
      <c r="AK16" s="17"/>
    </row>
    <row r="17" spans="31:37" ht="18.75" x14ac:dyDescent="0.3">
      <c r="AE17" s="21"/>
      <c r="AF17" s="8" t="s">
        <v>12</v>
      </c>
      <c r="AG17" s="22" t="e">
        <f>SUM(AJ13:AJ15)</f>
        <v>#N/A</v>
      </c>
      <c r="AH17" s="21"/>
      <c r="AI17" s="8" t="s">
        <v>14</v>
      </c>
      <c r="AJ17" s="21"/>
      <c r="AK17" s="17"/>
    </row>
    <row r="18" spans="31:37" ht="18.75" x14ac:dyDescent="0.3">
      <c r="AE18" s="21"/>
      <c r="AF18" s="8" t="s">
        <v>13</v>
      </c>
      <c r="AG18" s="22" t="e">
        <f>(AG17*AI18)+AG17</f>
        <v>#N/A</v>
      </c>
      <c r="AH18" s="21"/>
      <c r="AI18" s="23">
        <v>0.2</v>
      </c>
      <c r="AJ18" s="21"/>
      <c r="AK18" s="17"/>
    </row>
    <row r="19" spans="31:37" ht="18.75" x14ac:dyDescent="0.3">
      <c r="AE19" s="21"/>
      <c r="AF19" s="21"/>
      <c r="AG19" s="21"/>
      <c r="AH19" s="21"/>
      <c r="AI19" s="21"/>
      <c r="AJ19" s="21"/>
      <c r="AK19" s="17"/>
    </row>
  </sheetData>
  <mergeCells count="10">
    <mergeCell ref="AK13:AK14"/>
    <mergeCell ref="AE1:AK4"/>
    <mergeCell ref="AE5:AF11"/>
    <mergeCell ref="AG5:AJ5"/>
    <mergeCell ref="AG6:AJ6"/>
    <mergeCell ref="AG7:AJ7"/>
    <mergeCell ref="AG8:AJ8"/>
    <mergeCell ref="AG9:AJ9"/>
    <mergeCell ref="AG10:AJ10"/>
    <mergeCell ref="AG11:AJ11"/>
  </mergeCells>
  <dataValidations count="3">
    <dataValidation type="list" allowBlank="1" showInputMessage="1" showErrorMessage="1" sqref="AK8">
      <formula1>"Masculino,Femenino,otro"</formula1>
    </dataValidation>
    <dataValidation type="list" allowBlank="1" showInputMessage="1" showErrorMessage="1" sqref="AK10">
      <formula1>"Soltero,casado,divorciado,viudo"</formula1>
    </dataValidation>
    <dataValidation type="list" allowBlank="1" showInputMessage="1" showErrorMessage="1" sqref="AK11">
      <formula1>"A+,A-,B+,B-,AB+,AB-,O+,O-"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B12"/>
  <sheetViews>
    <sheetView workbookViewId="0">
      <selection activeCell="A11" sqref="A11"/>
    </sheetView>
  </sheetViews>
  <sheetFormatPr baseColWidth="10" defaultRowHeight="15" x14ac:dyDescent="0.25"/>
  <cols>
    <col min="1" max="1" width="24" customWidth="1"/>
  </cols>
  <sheetData>
    <row r="1" spans="1:2" ht="21" x14ac:dyDescent="0.35">
      <c r="A1" s="9" t="s">
        <v>16</v>
      </c>
    </row>
    <row r="2" spans="1:2" ht="21" x14ac:dyDescent="0.35">
      <c r="A2" s="9" t="s">
        <v>2</v>
      </c>
    </row>
    <row r="3" spans="1:2" ht="21" x14ac:dyDescent="0.35">
      <c r="A3" s="9" t="s">
        <v>3</v>
      </c>
    </row>
    <row r="4" spans="1:2" ht="21" x14ac:dyDescent="0.35">
      <c r="A4" s="9" t="s">
        <v>10</v>
      </c>
      <c r="B4" s="3"/>
    </row>
    <row r="5" spans="1:2" ht="21" x14ac:dyDescent="0.35">
      <c r="A5" s="9" t="s">
        <v>17</v>
      </c>
    </row>
    <row r="6" spans="1:2" ht="21" x14ac:dyDescent="0.35">
      <c r="A6" s="9" t="s">
        <v>18</v>
      </c>
    </row>
    <row r="7" spans="1:2" ht="21" x14ac:dyDescent="0.35">
      <c r="A7" s="9" t="s">
        <v>5</v>
      </c>
    </row>
    <row r="8" spans="1:2" ht="21" x14ac:dyDescent="0.35">
      <c r="A8" s="9" t="s">
        <v>13</v>
      </c>
    </row>
    <row r="10" spans="1:2" x14ac:dyDescent="0.25">
      <c r="A10" s="1"/>
      <c r="B10" t="s">
        <v>21</v>
      </c>
    </row>
    <row r="11" spans="1:2" x14ac:dyDescent="0.25">
      <c r="A11" s="1"/>
    </row>
    <row r="12" spans="1:2" x14ac:dyDescent="0.25">
      <c r="A1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11"/>
  <sheetViews>
    <sheetView workbookViewId="0">
      <selection activeCell="D5" sqref="D5"/>
    </sheetView>
  </sheetViews>
  <sheetFormatPr baseColWidth="10" defaultRowHeight="15" x14ac:dyDescent="0.25"/>
  <cols>
    <col min="2" max="2" width="18.7109375" customWidth="1"/>
    <col min="3" max="3" width="13.140625" bestFit="1" customWidth="1"/>
  </cols>
  <sheetData>
    <row r="1" spans="1:3" x14ac:dyDescent="0.25">
      <c r="A1" s="5" t="s">
        <v>4</v>
      </c>
      <c r="B1" s="5" t="s">
        <v>19</v>
      </c>
      <c r="C1" s="5" t="s">
        <v>20</v>
      </c>
    </row>
    <row r="2" spans="1:3" ht="23.25" x14ac:dyDescent="0.35">
      <c r="A2" s="10">
        <v>1</v>
      </c>
      <c r="B2" s="1" t="s">
        <v>23</v>
      </c>
      <c r="C2" s="2">
        <v>500000</v>
      </c>
    </row>
    <row r="3" spans="1:3" ht="23.25" x14ac:dyDescent="0.35">
      <c r="A3" s="10">
        <v>2</v>
      </c>
      <c r="B3" s="1" t="s">
        <v>24</v>
      </c>
      <c r="C3" s="2">
        <v>1000000</v>
      </c>
    </row>
    <row r="4" spans="1:3" ht="23.25" x14ac:dyDescent="0.35">
      <c r="A4" s="10">
        <v>3</v>
      </c>
      <c r="B4" s="1" t="s">
        <v>25</v>
      </c>
      <c r="C4" s="2">
        <v>1200000</v>
      </c>
    </row>
    <row r="5" spans="1:3" ht="23.25" x14ac:dyDescent="0.35">
      <c r="A5" s="10">
        <v>4</v>
      </c>
      <c r="B5" s="1" t="s">
        <v>26</v>
      </c>
      <c r="C5" s="2">
        <v>50000</v>
      </c>
    </row>
    <row r="6" spans="1:3" ht="23.25" x14ac:dyDescent="0.35">
      <c r="A6" s="10">
        <v>5</v>
      </c>
      <c r="B6" s="1" t="s">
        <v>27</v>
      </c>
      <c r="C6" s="2">
        <v>400000</v>
      </c>
    </row>
    <row r="7" spans="1:3" ht="23.25" x14ac:dyDescent="0.35">
      <c r="A7" s="10">
        <v>6</v>
      </c>
      <c r="B7" s="1" t="s">
        <v>28</v>
      </c>
      <c r="C7" s="2">
        <v>500000</v>
      </c>
    </row>
    <row r="8" spans="1:3" ht="23.25" x14ac:dyDescent="0.35">
      <c r="A8" s="10">
        <v>7</v>
      </c>
      <c r="B8" s="1" t="s">
        <v>29</v>
      </c>
      <c r="C8" s="2">
        <v>100000</v>
      </c>
    </row>
    <row r="9" spans="1:3" ht="23.25" x14ac:dyDescent="0.35">
      <c r="A9" s="10">
        <v>8</v>
      </c>
      <c r="B9" s="1" t="s">
        <v>30</v>
      </c>
      <c r="C9" s="2">
        <v>170000</v>
      </c>
    </row>
    <row r="10" spans="1:3" ht="23.25" x14ac:dyDescent="0.35">
      <c r="A10" s="10">
        <v>9</v>
      </c>
      <c r="B10" s="1" t="s">
        <v>31</v>
      </c>
      <c r="C10" s="2">
        <v>100000</v>
      </c>
    </row>
    <row r="11" spans="1:3" ht="23.25" x14ac:dyDescent="0.35">
      <c r="A11" s="10">
        <v>10</v>
      </c>
      <c r="B11" s="1" t="s">
        <v>32</v>
      </c>
      <c r="C11" s="2">
        <v>30000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Macro</vt:lpstr>
      <vt:lpstr>inventario</vt:lpstr>
      <vt:lpstr>Productos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AprendizSena</dc:creator>
  <cp:lastModifiedBy>JUAN ESTEBAN</cp:lastModifiedBy>
  <dcterms:created xsi:type="dcterms:W3CDTF">2024-06-14T12:16:09Z</dcterms:created>
  <dcterms:modified xsi:type="dcterms:W3CDTF">2024-06-21T14:30:46Z</dcterms:modified>
</cp:coreProperties>
</file>