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"/>
    </mc:Choice>
  </mc:AlternateContent>
  <xr:revisionPtr revIDLastSave="44" documentId="8_{5FA9DD71-037D-48A5-AA8E-562433786CF8}" xr6:coauthVersionLast="45" xr6:coauthVersionMax="47" xr10:uidLastSave="{3955A76B-E401-46BC-9D83-0999C08A18C4}"/>
  <bookViews>
    <workbookView xWindow="-120" yWindow="-120" windowWidth="29040" windowHeight="15840" xr2:uid="{7A61C106-D5D1-4B2A-AB89-CBE4E0534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C4" i="1" l="1"/>
  <c r="C10" i="1" l="1"/>
  <c r="G10" i="1"/>
  <c r="C11" i="1"/>
  <c r="G11" i="1"/>
  <c r="C12" i="1"/>
  <c r="G12" i="1"/>
  <c r="C13" i="1"/>
  <c r="G13" i="1"/>
  <c r="C14" i="1"/>
  <c r="G14" i="1"/>
  <c r="B11" i="1"/>
  <c r="B10" i="1"/>
  <c r="D10" i="1"/>
  <c r="H10" i="1"/>
  <c r="D11" i="1"/>
  <c r="H11" i="1"/>
  <c r="D12" i="1"/>
  <c r="H12" i="1"/>
  <c r="D13" i="1"/>
  <c r="H13" i="1"/>
  <c r="D14" i="1"/>
  <c r="H14" i="1"/>
  <c r="B12" i="1"/>
  <c r="I10" i="1"/>
  <c r="E11" i="1"/>
  <c r="I11" i="1"/>
  <c r="E12" i="1"/>
  <c r="I12" i="1"/>
  <c r="E13" i="1"/>
  <c r="I13" i="1"/>
  <c r="E14" i="1"/>
  <c r="B13" i="1"/>
  <c r="E10" i="1"/>
  <c r="F10" i="1"/>
  <c r="J10" i="1"/>
  <c r="F11" i="1"/>
  <c r="J11" i="1"/>
  <c r="F12" i="1"/>
  <c r="J12" i="1"/>
  <c r="F13" i="1"/>
  <c r="J13" i="1"/>
  <c r="F14" i="1"/>
  <c r="J14" i="1"/>
  <c r="B14" i="1"/>
  <c r="I14" i="1"/>
</calcChain>
</file>

<file path=xl/sharedStrings.xml><?xml version="1.0" encoding="utf-8"?>
<sst xmlns="http://schemas.openxmlformats.org/spreadsheetml/2006/main" count="6" uniqueCount="6">
  <si>
    <t>Mortgage Calculator</t>
  </si>
  <si>
    <t>Years of Loan</t>
  </si>
  <si>
    <t>Months of Loan</t>
  </si>
  <si>
    <t>Principal</t>
  </si>
  <si>
    <t>Yearly Rate:</t>
  </si>
  <si>
    <t>Monthly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</si>
</sst>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"/>
    <numFmt numFmtId="165" formatCode="0.0%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9E18-1ABE-4CBB-BE3A-B5E899977C8B}">
  <dimension ref="A1:K14"/>
  <sheetViews>
    <sheetView tabSelected="1" workbookViewId="0">
      <selection activeCell="M4" sqref="M4"/>
    </sheetView>
  </sheetViews>
  <sheetFormatPr defaultRowHeight="15" x14ac:dyDescent="0.25"/>
  <cols>
    <col min="1" max="1" width="19" customWidth="1"/>
    <col min="2" max="10" width="10.5703125" bestFit="1" customWidth="1"/>
  </cols>
  <sheetData>
    <row r="1" spans="1:11" x14ac:dyDescent="0.25">
      <c r="A1" t="s">
        <v>0</v>
      </c>
    </row>
    <row r="3" spans="1:11" x14ac:dyDescent="0.25">
      <c r="A3" t="s">
        <v>1</v>
      </c>
      <c r="C3" s="1">
        <v>10</v>
      </c>
    </row>
    <row r="4" spans="1:11" x14ac:dyDescent="0.25">
      <c r="A4" t="s">
        <v>2</v>
      </c>
      <c r="C4" s="1">
        <f>C3*12</f>
        <v>120</v>
      </c>
    </row>
    <row r="7" spans="1:11" x14ac:dyDescent="0.25">
      <c r="A7" t="s">
        <v>4</v>
      </c>
      <c r="B7" s="4">
        <v>0.03</v>
      </c>
      <c r="C7" s="4">
        <v>3.5000000000000003E-2</v>
      </c>
      <c r="D7" s="4">
        <v>0.04</v>
      </c>
      <c r="E7" s="4">
        <v>4.4999999999999998E-2</v>
      </c>
      <c r="F7" s="4">
        <v>0.05</v>
      </c>
      <c r="G7" s="4">
        <v>5.5E-2</v>
      </c>
      <c r="H7" s="4">
        <v>0.06</v>
      </c>
      <c r="I7" s="4">
        <v>6.5000000000000002E-2</v>
      </c>
      <c r="J7" s="4">
        <v>7.0000000000000007E-2</v>
      </c>
      <c r="K7" s="3"/>
    </row>
    <row r="8" spans="1:11" x14ac:dyDescent="0.25">
      <c r="A8" t="s">
        <v>5</v>
      </c>
      <c r="B8" s="6">
        <f>B7/12</f>
        <v>2.5000000000000001E-3</v>
      </c>
      <c r="C8" s="6">
        <f t="shared" ref="C8:J8" si="0">C7/12</f>
        <v>2.9166666666666668E-3</v>
      </c>
      <c r="D8" s="6">
        <f t="shared" si="0"/>
        <v>3.3333333333333335E-3</v>
      </c>
      <c r="E8" s="6">
        <f t="shared" si="0"/>
        <v>3.7499999999999999E-3</v>
      </c>
      <c r="F8" s="6">
        <f t="shared" si="0"/>
        <v>4.1666666666666666E-3</v>
      </c>
      <c r="G8" s="6">
        <f t="shared" si="0"/>
        <v>4.5833333333333334E-3</v>
      </c>
      <c r="H8" s="6">
        <f t="shared" si="0"/>
        <v>5.0000000000000001E-3</v>
      </c>
      <c r="I8" s="6">
        <f t="shared" si="0"/>
        <v>5.4166666666666669E-3</v>
      </c>
      <c r="J8" s="6">
        <f t="shared" si="0"/>
        <v>5.8333333333333336E-3</v>
      </c>
      <c r="K8" s="3"/>
    </row>
    <row r="9" spans="1:11" x14ac:dyDescent="0.25">
      <c r="A9" t="s">
        <v>3</v>
      </c>
      <c r="B9" s="4"/>
      <c r="C9" s="4"/>
      <c r="D9" s="4"/>
      <c r="E9" s="4"/>
      <c r="F9" s="4"/>
      <c r="G9" s="4"/>
      <c r="H9" s="4"/>
      <c r="I9" s="4"/>
      <c r="J9" s="4"/>
      <c r="K9" s="3"/>
    </row>
    <row r="10" spans="1:11" x14ac:dyDescent="0.25">
      <c r="A10" s="2">
        <v>150000</v>
      </c>
      <c r="B10" s="5">
        <f>PMT(B$7/12,$C$4,$A10,0,1)</f>
        <v>-1444.7991725444817</v>
      </c>
      <c r="C10" s="5">
        <f>PMT(C$7/12,$C$4,$A10,0,1)</f>
        <v>-1478.9743367796093</v>
      </c>
      <c r="D10" s="5">
        <f>PMT(D$7/12,$C$4,$A10,0,1)</f>
        <v>-1513.6316336942416</v>
      </c>
      <c r="E10" s="5">
        <f>PMT(E$7/12,$C$4,$A10,0,1)</f>
        <v>-1548.7682504161689</v>
      </c>
      <c r="F10" s="5">
        <f>PMT(F$7/12,$C$4,$A10,0,1)</f>
        <v>-1584.3811405007091</v>
      </c>
      <c r="G10" s="5">
        <f>PMT(G$7/12,$C$4,$A10,0,1)</f>
        <v>-1620.4670288582772</v>
      </c>
      <c r="H10" s="5">
        <f>PMT(H$7/12,$C$4,$A10,0,1)</f>
        <v>-1657.0224170395438</v>
      </c>
      <c r="I10" s="5">
        <f>PMT(I$7/12,$C$4,$A10,0,1)</f>
        <v>-1694.0435888607278</v>
      </c>
      <c r="J10" s="5">
        <f>PMT(J$7/12,$C$4,$A10,0,1)</f>
        <v>-1731.5266163506487</v>
      </c>
    </row>
    <row r="11" spans="1:11" x14ac:dyDescent="0.25">
      <c r="A11" s="2">
        <v>200000</v>
      </c>
      <c r="B11" s="5">
        <f>PMT(B$7/12,$C$4,$A11,0,1)</f>
        <v>-1926.3988967259754</v>
      </c>
      <c r="C11" s="5">
        <f>PMT(C$7/12,$C$4,$A11,0,1)</f>
        <v>-1971.9657823728126</v>
      </c>
      <c r="D11" s="5">
        <f>PMT(D$7/12,$C$4,$A11,0,1)</f>
        <v>-2018.175511592322</v>
      </c>
      <c r="E11" s="5">
        <f>PMT(E$7/12,$C$4,$A11,0,1)</f>
        <v>-2065.0243338882246</v>
      </c>
      <c r="F11" s="5">
        <f>PMT(F$7/12,$C$4,$A11,0,1)</f>
        <v>-2112.5081873342788</v>
      </c>
      <c r="G11" s="5">
        <f>PMT(G$7/12,$C$4,$A11,0,1)</f>
        <v>-2160.6227051443693</v>
      </c>
      <c r="H11" s="5">
        <f>PMT(H$7/12,$C$4,$A11,0,1)</f>
        <v>-2209.3632227193921</v>
      </c>
      <c r="I11" s="5">
        <f>PMT(I$7/12,$C$4,$A11,0,1)</f>
        <v>-2258.7247851476372</v>
      </c>
      <c r="J11" s="5">
        <f>PMT(J$7/12,$C$4,$A11,0,1)</f>
        <v>-2308.7021551341986</v>
      </c>
    </row>
    <row r="12" spans="1:11" x14ac:dyDescent="0.25">
      <c r="A12" s="2">
        <v>250000</v>
      </c>
      <c r="B12" s="5">
        <f>PMT(B$7/12,$C$4,$A12,0,1)</f>
        <v>-2407.9986209074696</v>
      </c>
      <c r="C12" s="5">
        <f>PMT(C$7/12,$C$4,$A12,0,1)</f>
        <v>-2464.9572279660156</v>
      </c>
      <c r="D12" s="5">
        <f>PMT(D$7/12,$C$4,$A12,0,1)</f>
        <v>-2522.7193894904021</v>
      </c>
      <c r="E12" s="5">
        <f>PMT(E$7/12,$C$4,$A12,0,1)</f>
        <v>-2581.2804173602813</v>
      </c>
      <c r="F12" s="5">
        <f>PMT(F$7/12,$C$4,$A12,0,1)</f>
        <v>-2640.635234167848</v>
      </c>
      <c r="G12" s="5">
        <f>PMT(G$7/12,$C$4,$A12,0,1)</f>
        <v>-2700.7783814304621</v>
      </c>
      <c r="H12" s="5">
        <f>PMT(H$7/12,$C$4,$A12,0,1)</f>
        <v>-2761.7040283992396</v>
      </c>
      <c r="I12" s="5">
        <f>PMT(I$7/12,$C$4,$A12,0,1)</f>
        <v>-2823.4059814345469</v>
      </c>
      <c r="J12" s="5">
        <f>PMT(J$7/12,$C$4,$A12,0,1)</f>
        <v>-2885.8776939177478</v>
      </c>
    </row>
    <row r="13" spans="1:11" x14ac:dyDescent="0.25">
      <c r="A13" s="2">
        <v>300000</v>
      </c>
      <c r="B13" s="5">
        <f>PMT(B$7/12,$C$4,$A13,0,1)</f>
        <v>-2889.5983450889635</v>
      </c>
      <c r="C13" s="5">
        <f>PMT(C$7/12,$C$4,$A13,0,1)</f>
        <v>-2957.9486735592186</v>
      </c>
      <c r="D13" s="5">
        <f>PMT(D$7/12,$C$4,$A13,0,1)</f>
        <v>-3027.2632673884832</v>
      </c>
      <c r="E13" s="5">
        <f>PMT(E$7/12,$C$4,$A13,0,1)</f>
        <v>-3097.5365008323379</v>
      </c>
      <c r="F13" s="5">
        <f>PMT(F$7/12,$C$4,$A13,0,1)</f>
        <v>-3168.7622810014182</v>
      </c>
      <c r="G13" s="5">
        <f>PMT(G$7/12,$C$4,$A13,0,1)</f>
        <v>-3240.9340577165544</v>
      </c>
      <c r="H13" s="5">
        <f>PMT(H$7/12,$C$4,$A13,0,1)</f>
        <v>-3314.0448340790877</v>
      </c>
      <c r="I13" s="5">
        <f>PMT(I$7/12,$C$4,$A13,0,1)</f>
        <v>-3388.0871777214556</v>
      </c>
      <c r="J13" s="5">
        <f>PMT(J$7/12,$C$4,$A13,0,1)</f>
        <v>-3463.0532327012975</v>
      </c>
    </row>
    <row r="14" spans="1:11" x14ac:dyDescent="0.25">
      <c r="A14" s="2">
        <v>350000</v>
      </c>
      <c r="B14" s="5">
        <f>PMT(B$7/12,$C$4,$A14,0,1)</f>
        <v>-3371.1980692704569</v>
      </c>
      <c r="C14" s="5">
        <f>PMT(C$7/12,$C$4,$A14,0,1)</f>
        <v>-3450.9401191524216</v>
      </c>
      <c r="D14" s="5">
        <f>PMT(D$7/12,$C$4,$A14,0,1)</f>
        <v>-3531.8071452865634</v>
      </c>
      <c r="E14" s="5">
        <f>PMT(E$7/12,$C$4,$A14,0,1)</f>
        <v>-3613.7925843043936</v>
      </c>
      <c r="F14" s="5">
        <f>PMT(F$7/12,$C$4,$A14,0,1)</f>
        <v>-3696.8893278349874</v>
      </c>
      <c r="G14" s="5">
        <f>PMT(G$7/12,$C$4,$A14,0,1)</f>
        <v>-3781.0897340026468</v>
      </c>
      <c r="H14" s="5">
        <f>PMT(H$7/12,$C$4,$A14,0,1)</f>
        <v>-3866.3856397589357</v>
      </c>
      <c r="I14" s="5">
        <f>PMT(I$7/12,$C$4,$A14,0,1)</f>
        <v>-3952.7683740083653</v>
      </c>
      <c r="J14" s="5">
        <f>PMT(J$7/12,$C$4,$A14,0,1)</f>
        <v>-4040.2287714848471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EA60E0-D871-45EE-9C2E-BF1DA4F8C1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1D4640-5CA7-4797-84DC-DEA55D2288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8E8098-6643-4695-993F-79D8789C6231}">
  <ds:schemaRefs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86aa6a45-5570-40b8-a0c9-c959c0dd11f4"/>
    <ds:schemaRef ds:uri="a2aa553d-380f-46f6-b1c5-ed3a608d92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Hemenway</dc:creator>
  <cp:lastModifiedBy>Villegas,Juan G.(Student)</cp:lastModifiedBy>
  <dcterms:created xsi:type="dcterms:W3CDTF">2019-04-28T20:09:09Z</dcterms:created>
  <dcterms:modified xsi:type="dcterms:W3CDTF">2022-03-11T14:27:46Z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