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yeasternct-my.sharepoint.com/personal/villegasj_my_easternct_edu/Documents/3rd Year/Spring 2021/BIS 205 Info Mgmt/Week 9/"/>
    </mc:Choice>
  </mc:AlternateContent>
  <xr:revisionPtr revIDLastSave="36" documentId="13_ncr:1_{13E61C2A-E6B2-4E9E-9B7D-EFA9F57DFC3D}" xr6:coauthVersionLast="45" xr6:coauthVersionMax="47" xr10:uidLastSave="{70F3BADC-A4B0-4A87-8151-4C41462D754B}"/>
  <bookViews>
    <workbookView xWindow="-120" yWindow="-120" windowWidth="29040" windowHeight="15840" activeTab="4" xr2:uid="{00000000-000D-0000-FFFF-FFFF00000000}"/>
  </bookViews>
  <sheets>
    <sheet name=" Name" sheetId="1" r:id="rId1"/>
    <sheet name="Total Dues" sheetId="2" r:id="rId2"/>
    <sheet name="Amount Paid" sheetId="4" r:id="rId3"/>
    <sheet name="Name, Dues, and Amount Paid (2)" sheetId="5" r:id="rId4"/>
    <sheet name="Name, Dues, and Amount Paid" sheetId="3" r:id="rId5"/>
  </sheets>
  <definedNames>
    <definedName name="Amount_Paid">'Name, Dues, and Amount Paid'!$D$5:$D$8</definedName>
    <definedName name="data">'Name, Dues, and Amount Paid'!$A$5:$D$8</definedName>
    <definedName name="name">'Name, Dues, and Amount Paid'!$B$5:$B$8</definedName>
    <definedName name="Total_Dues">'Name, Dues, and Amount Paid'!$C$5:$C$8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3" l="1"/>
  <c r="C2" i="3"/>
  <c r="B2" i="3"/>
  <c r="D2" i="5"/>
  <c r="C2" i="5"/>
  <c r="B2" i="5"/>
  <c r="B2" i="4"/>
  <c r="B2" i="2"/>
  <c r="B2" i="1"/>
</calcChain>
</file>

<file path=xl/sharedStrings.xml><?xml version="1.0" encoding="utf-8"?>
<sst xmlns="http://schemas.openxmlformats.org/spreadsheetml/2006/main" count="64" uniqueCount="13">
  <si>
    <t>Member Number</t>
  </si>
  <si>
    <t>Name</t>
  </si>
  <si>
    <t>Total Dues</t>
  </si>
  <si>
    <t>Amount Paid</t>
  </si>
  <si>
    <t>John Smith</t>
  </si>
  <si>
    <t>Stepanie Jones</t>
  </si>
  <si>
    <t>Wilber Thompson</t>
  </si>
  <si>
    <t>Member Name</t>
  </si>
  <si>
    <t>Stephanie Jones</t>
  </si>
  <si>
    <t>Miranda Lambert</t>
  </si>
  <si>
    <t>Where the function argument goes.</t>
  </si>
  <si>
    <t>Where the lookup value goes.</t>
  </si>
  <si>
    <t>Where the function arguments 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</si>
</sst>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/>
    <xf numFmtId="0" fontId="5" fillId="0" borderId="0" xfId="0" applyFont="1" applyAlignment="1">
      <alignment wrapText="1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wrapText="1"/>
    </xf>
    <xf numFmtId="43" fontId="4" fillId="0" borderId="0" xfId="1" applyFont="1" applyBorder="1" applyAlignment="1">
      <alignment wrapText="1"/>
    </xf>
    <xf numFmtId="44" fontId="3" fillId="0" borderId="0" xfId="2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/>
    <xf numFmtId="43" fontId="2" fillId="0" borderId="1" xfId="1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4" fontId="0" fillId="0" borderId="1" xfId="2" applyFont="1" applyBorder="1"/>
    <xf numFmtId="0" fontId="0" fillId="0" borderId="0" xfId="0" applyBorder="1"/>
    <xf numFmtId="44" fontId="3" fillId="0" borderId="2" xfId="2" applyFont="1" applyBorder="1" applyAlignment="1">
      <alignment vertical="center"/>
    </xf>
    <xf numFmtId="43" fontId="4" fillId="0" borderId="0" xfId="1" applyFont="1" applyBorder="1" applyAlignment="1">
      <alignment horizontal="center" wrapText="1"/>
    </xf>
    <xf numFmtId="0" fontId="0" fillId="2" borderId="0" xfId="0" applyFill="1"/>
    <xf numFmtId="0" fontId="3" fillId="3" borderId="1" xfId="0" applyFont="1" applyFill="1" applyBorder="1" applyAlignment="1">
      <alignment vertical="center"/>
    </xf>
    <xf numFmtId="0" fontId="0" fillId="3" borderId="0" xfId="0" applyFill="1" applyAlignment="1"/>
    <xf numFmtId="164" fontId="3" fillId="3" borderId="1" xfId="0" applyNumberFormat="1" applyFont="1" applyFill="1" applyBorder="1" applyAlignment="1">
      <alignment vertical="center"/>
    </xf>
    <xf numFmtId="44" fontId="3" fillId="3" borderId="1" xfId="2" applyFont="1" applyFill="1" applyBorder="1" applyAlignment="1">
      <alignment vertical="center"/>
    </xf>
    <xf numFmtId="0" fontId="0" fillId="3" borderId="0" xfId="0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zoomScale="120" zoomScaleNormal="120" workbookViewId="0">
      <selection activeCell="A3" sqref="A3"/>
    </sheetView>
  </sheetViews>
  <sheetFormatPr defaultRowHeight="15" x14ac:dyDescent="0.25"/>
  <cols>
    <col min="1" max="1" width="10.5703125" style="1" customWidth="1"/>
    <col min="2" max="2" width="25.7109375" bestFit="1" customWidth="1"/>
    <col min="3" max="3" width="13.5703125" style="2" customWidth="1"/>
    <col min="4" max="4" width="16.5703125" bestFit="1" customWidth="1"/>
    <col min="5" max="5" width="12.42578125" bestFit="1" customWidth="1"/>
  </cols>
  <sheetData>
    <row r="1" spans="1:6" s="3" customFormat="1" ht="31.5" x14ac:dyDescent="0.25">
      <c r="A1" s="4" t="s">
        <v>0</v>
      </c>
      <c r="B1" s="5" t="s">
        <v>7</v>
      </c>
      <c r="C1" s="6"/>
      <c r="D1" s="5"/>
    </row>
    <row r="2" spans="1:6" ht="17.25" customHeight="1" x14ac:dyDescent="0.25">
      <c r="A2" s="8">
        <v>423</v>
      </c>
      <c r="B2" s="20" t="str">
        <f>VLOOKUP(A2,A5:D8,2,FALSE)</f>
        <v>John Smith</v>
      </c>
      <c r="C2" s="17"/>
      <c r="D2" s="7"/>
    </row>
    <row r="3" spans="1:6" ht="14.25" customHeight="1" x14ac:dyDescent="0.25"/>
    <row r="4" spans="1:6" ht="36.75" customHeight="1" x14ac:dyDescent="0.25">
      <c r="A4" s="9" t="s">
        <v>0</v>
      </c>
      <c r="B4" s="10" t="s">
        <v>1</v>
      </c>
      <c r="C4" s="11" t="s">
        <v>2</v>
      </c>
      <c r="D4" s="12" t="s">
        <v>3</v>
      </c>
      <c r="F4" s="16"/>
    </row>
    <row r="5" spans="1:6" x14ac:dyDescent="0.25">
      <c r="A5" s="14">
        <v>423</v>
      </c>
      <c r="B5" s="13" t="s">
        <v>4</v>
      </c>
      <c r="C5" s="15">
        <v>150</v>
      </c>
      <c r="D5" s="15">
        <v>25</v>
      </c>
      <c r="F5" s="16"/>
    </row>
    <row r="6" spans="1:6" x14ac:dyDescent="0.25">
      <c r="A6" s="14">
        <v>399</v>
      </c>
      <c r="B6" s="13" t="s">
        <v>9</v>
      </c>
      <c r="C6" s="15">
        <v>150</v>
      </c>
      <c r="D6" s="15">
        <v>36</v>
      </c>
      <c r="F6" s="16"/>
    </row>
    <row r="7" spans="1:6" x14ac:dyDescent="0.25">
      <c r="A7" s="14">
        <v>409</v>
      </c>
      <c r="B7" s="13" t="s">
        <v>8</v>
      </c>
      <c r="C7" s="15">
        <v>150</v>
      </c>
      <c r="D7" s="15">
        <v>37</v>
      </c>
      <c r="F7" s="16"/>
    </row>
    <row r="8" spans="1:6" x14ac:dyDescent="0.25">
      <c r="A8" s="14">
        <v>408</v>
      </c>
      <c r="B8" s="13" t="s">
        <v>6</v>
      </c>
      <c r="C8" s="15">
        <v>100</v>
      </c>
      <c r="D8" s="15">
        <v>10</v>
      </c>
      <c r="F8" s="16"/>
    </row>
    <row r="10" spans="1:6" x14ac:dyDescent="0.25">
      <c r="A10" s="19" t="s">
        <v>11</v>
      </c>
      <c r="B10" s="19"/>
    </row>
    <row r="11" spans="1:6" x14ac:dyDescent="0.25">
      <c r="A11" s="21" t="s">
        <v>10</v>
      </c>
      <c r="B11" s="24"/>
    </row>
  </sheetData>
  <sortState xmlns:xlrd2="http://schemas.microsoft.com/office/spreadsheetml/2017/richdata2" ref="A5:D330">
    <sortCondition ref="D5:D330"/>
    <sortCondition ref="B5:B330"/>
  </sortState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42841-40BF-4179-95B6-66EE90E6D177}">
  <dimension ref="A1:D11"/>
  <sheetViews>
    <sheetView zoomScale="130" zoomScaleNormal="130" workbookViewId="0">
      <selection activeCell="A3" sqref="A3"/>
    </sheetView>
  </sheetViews>
  <sheetFormatPr defaultRowHeight="15" x14ac:dyDescent="0.25"/>
  <cols>
    <col min="1" max="1" width="17.5703125" customWidth="1"/>
    <col min="2" max="2" width="21" customWidth="1"/>
    <col min="3" max="3" width="19.140625" customWidth="1"/>
    <col min="4" max="4" width="21.7109375" customWidth="1"/>
  </cols>
  <sheetData>
    <row r="1" spans="1:4" ht="31.5" x14ac:dyDescent="0.25">
      <c r="A1" s="4" t="s">
        <v>0</v>
      </c>
      <c r="B1" s="5" t="s">
        <v>2</v>
      </c>
      <c r="C1" s="6"/>
      <c r="D1" s="5"/>
    </row>
    <row r="2" spans="1:4" ht="18.75" x14ac:dyDescent="0.25">
      <c r="A2" s="8">
        <v>399</v>
      </c>
      <c r="B2" s="22">
        <f>VLOOKUP(A2,A5:D8,3,FALSE)</f>
        <v>150</v>
      </c>
      <c r="C2" s="17"/>
      <c r="D2" s="7"/>
    </row>
    <row r="3" spans="1:4" x14ac:dyDescent="0.25">
      <c r="A3" s="1"/>
      <c r="C3" s="2"/>
    </row>
    <row r="4" spans="1:4" ht="30" x14ac:dyDescent="0.25">
      <c r="A4" s="9" t="s">
        <v>0</v>
      </c>
      <c r="B4" s="10" t="s">
        <v>1</v>
      </c>
      <c r="C4" s="11" t="s">
        <v>2</v>
      </c>
      <c r="D4" s="12" t="s">
        <v>3</v>
      </c>
    </row>
    <row r="5" spans="1:4" x14ac:dyDescent="0.25">
      <c r="A5" s="14">
        <v>423</v>
      </c>
      <c r="B5" s="13" t="s">
        <v>4</v>
      </c>
      <c r="C5" s="15">
        <v>150</v>
      </c>
      <c r="D5" s="15">
        <v>25</v>
      </c>
    </row>
    <row r="6" spans="1:4" x14ac:dyDescent="0.25">
      <c r="A6" s="14">
        <v>399</v>
      </c>
      <c r="B6" s="13" t="s">
        <v>9</v>
      </c>
      <c r="C6" s="15">
        <v>150</v>
      </c>
      <c r="D6" s="15">
        <v>36</v>
      </c>
    </row>
    <row r="7" spans="1:4" x14ac:dyDescent="0.25">
      <c r="A7" s="14">
        <v>409</v>
      </c>
      <c r="B7" s="13" t="s">
        <v>8</v>
      </c>
      <c r="C7" s="15">
        <v>150</v>
      </c>
      <c r="D7" s="15">
        <v>37</v>
      </c>
    </row>
    <row r="8" spans="1:4" x14ac:dyDescent="0.25">
      <c r="A8" s="14">
        <v>408</v>
      </c>
      <c r="B8" s="13" t="s">
        <v>6</v>
      </c>
      <c r="C8" s="15">
        <v>100</v>
      </c>
      <c r="D8" s="15">
        <v>10</v>
      </c>
    </row>
    <row r="9" spans="1:4" x14ac:dyDescent="0.25">
      <c r="A9" s="1"/>
      <c r="C9" s="2"/>
    </row>
    <row r="10" spans="1:4" x14ac:dyDescent="0.25">
      <c r="A10" s="19" t="s">
        <v>11</v>
      </c>
      <c r="B10" s="19"/>
    </row>
    <row r="11" spans="1:4" x14ac:dyDescent="0.25">
      <c r="A11" s="21" t="s">
        <v>10</v>
      </c>
      <c r="B11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8304-FE74-4E07-AA3D-D4E42A7F5545}">
  <dimension ref="A1:D11"/>
  <sheetViews>
    <sheetView zoomScale="150" zoomScaleNormal="150" workbookViewId="0">
      <selection activeCell="A3" sqref="A3"/>
    </sheetView>
  </sheetViews>
  <sheetFormatPr defaultRowHeight="15" x14ac:dyDescent="0.25"/>
  <cols>
    <col min="1" max="1" width="15.42578125" customWidth="1"/>
    <col min="2" max="2" width="17.5703125" customWidth="1"/>
    <col min="3" max="3" width="15.7109375" customWidth="1"/>
    <col min="4" max="4" width="18.28515625" customWidth="1"/>
  </cols>
  <sheetData>
    <row r="1" spans="1:4" ht="31.5" x14ac:dyDescent="0.25">
      <c r="A1" s="4" t="s">
        <v>0</v>
      </c>
      <c r="B1" s="5" t="s">
        <v>3</v>
      </c>
      <c r="C1" s="6"/>
      <c r="D1" s="5"/>
    </row>
    <row r="2" spans="1:4" ht="18.75" x14ac:dyDescent="0.25">
      <c r="A2" s="8">
        <v>423</v>
      </c>
      <c r="B2" s="22">
        <f>VLOOKUP(A2,A5:D8,4,FALSE)</f>
        <v>25</v>
      </c>
      <c r="C2" s="17"/>
      <c r="D2" s="7"/>
    </row>
    <row r="3" spans="1:4" x14ac:dyDescent="0.25">
      <c r="A3" s="1"/>
      <c r="C3" s="2"/>
    </row>
    <row r="4" spans="1:4" ht="30" x14ac:dyDescent="0.25">
      <c r="A4" s="9" t="s">
        <v>0</v>
      </c>
      <c r="B4" s="10" t="s">
        <v>1</v>
      </c>
      <c r="C4" s="11" t="s">
        <v>2</v>
      </c>
      <c r="D4" s="12" t="s">
        <v>3</v>
      </c>
    </row>
    <row r="5" spans="1:4" x14ac:dyDescent="0.25">
      <c r="A5" s="14">
        <v>423</v>
      </c>
      <c r="B5" s="13" t="s">
        <v>4</v>
      </c>
      <c r="C5" s="15">
        <v>150</v>
      </c>
      <c r="D5" s="15">
        <v>25</v>
      </c>
    </row>
    <row r="6" spans="1:4" x14ac:dyDescent="0.25">
      <c r="A6" s="14">
        <v>399</v>
      </c>
      <c r="B6" s="13" t="s">
        <v>9</v>
      </c>
      <c r="C6" s="15">
        <v>150</v>
      </c>
      <c r="D6" s="15">
        <v>36</v>
      </c>
    </row>
    <row r="7" spans="1:4" x14ac:dyDescent="0.25">
      <c r="A7" s="14">
        <v>409</v>
      </c>
      <c r="B7" s="13" t="s">
        <v>5</v>
      </c>
      <c r="C7" s="15">
        <v>150</v>
      </c>
      <c r="D7" s="15">
        <v>37</v>
      </c>
    </row>
    <row r="8" spans="1:4" x14ac:dyDescent="0.25">
      <c r="A8" s="14">
        <v>408</v>
      </c>
      <c r="B8" s="13" t="s">
        <v>6</v>
      </c>
      <c r="C8" s="15">
        <v>100</v>
      </c>
      <c r="D8" s="15">
        <v>10</v>
      </c>
    </row>
    <row r="10" spans="1:4" x14ac:dyDescent="0.25">
      <c r="A10" s="19" t="s">
        <v>11</v>
      </c>
      <c r="B10" s="19"/>
    </row>
    <row r="11" spans="1:4" x14ac:dyDescent="0.25">
      <c r="A11" s="21" t="s">
        <v>10</v>
      </c>
      <c r="B11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C4DFA-7AD2-47E6-9D67-0C66F9B0365C}">
  <dimension ref="A1:D11"/>
  <sheetViews>
    <sheetView zoomScale="150" zoomScaleNormal="150" workbookViewId="0">
      <selection activeCell="B2" sqref="B2"/>
    </sheetView>
  </sheetViews>
  <sheetFormatPr defaultRowHeight="15" x14ac:dyDescent="0.25"/>
  <cols>
    <col min="1" max="1" width="17.140625" customWidth="1"/>
    <col min="2" max="2" width="30.42578125" customWidth="1"/>
    <col min="3" max="3" width="16.7109375" customWidth="1"/>
    <col min="4" max="4" width="20.7109375" customWidth="1"/>
  </cols>
  <sheetData>
    <row r="1" spans="1:4" ht="31.5" x14ac:dyDescent="0.25">
      <c r="A1" s="4" t="s">
        <v>0</v>
      </c>
      <c r="B1" s="4" t="s">
        <v>7</v>
      </c>
      <c r="C1" s="18" t="s">
        <v>2</v>
      </c>
      <c r="D1" s="4" t="s">
        <v>3</v>
      </c>
    </row>
    <row r="2" spans="1:4" ht="18.75" x14ac:dyDescent="0.25">
      <c r="A2" s="8">
        <v>423</v>
      </c>
      <c r="B2" s="20" t="str">
        <f>VLOOKUP($A$2,$A$5:$D$8,2,FALSE)</f>
        <v>John Smith</v>
      </c>
      <c r="C2" s="23">
        <f>VLOOKUP($A$2,$A$5:$D$8,3,FALSE)</f>
        <v>150</v>
      </c>
      <c r="D2" s="23">
        <f>VLOOKUP($A$2,$A$5:$D$8,4,FALSE)</f>
        <v>25</v>
      </c>
    </row>
    <row r="3" spans="1:4" x14ac:dyDescent="0.25">
      <c r="A3" s="1"/>
      <c r="C3" s="2"/>
    </row>
    <row r="4" spans="1:4" ht="30" x14ac:dyDescent="0.25">
      <c r="A4" s="9" t="s">
        <v>0</v>
      </c>
      <c r="B4" s="10" t="s">
        <v>1</v>
      </c>
      <c r="C4" s="11" t="s">
        <v>2</v>
      </c>
      <c r="D4" s="12" t="s">
        <v>3</v>
      </c>
    </row>
    <row r="5" spans="1:4" x14ac:dyDescent="0.25">
      <c r="A5" s="14">
        <v>423</v>
      </c>
      <c r="B5" s="13" t="s">
        <v>4</v>
      </c>
      <c r="C5" s="15">
        <v>150</v>
      </c>
      <c r="D5" s="15">
        <v>25</v>
      </c>
    </row>
    <row r="6" spans="1:4" x14ac:dyDescent="0.25">
      <c r="A6" s="14">
        <v>399</v>
      </c>
      <c r="B6" s="13" t="s">
        <v>9</v>
      </c>
      <c r="C6" s="15">
        <v>150</v>
      </c>
      <c r="D6" s="15">
        <v>36</v>
      </c>
    </row>
    <row r="7" spans="1:4" x14ac:dyDescent="0.25">
      <c r="A7" s="14">
        <v>409</v>
      </c>
      <c r="B7" s="13" t="s">
        <v>8</v>
      </c>
      <c r="C7" s="15">
        <v>150</v>
      </c>
      <c r="D7" s="15">
        <v>37</v>
      </c>
    </row>
    <row r="8" spans="1:4" x14ac:dyDescent="0.25">
      <c r="A8" s="14">
        <v>408</v>
      </c>
      <c r="B8" s="13" t="s">
        <v>6</v>
      </c>
      <c r="C8" s="15">
        <v>100</v>
      </c>
      <c r="D8" s="15">
        <v>10</v>
      </c>
    </row>
    <row r="9" spans="1:4" x14ac:dyDescent="0.25">
      <c r="A9" s="1"/>
      <c r="C9" s="2"/>
    </row>
    <row r="10" spans="1:4" x14ac:dyDescent="0.25">
      <c r="A10" s="19" t="s">
        <v>11</v>
      </c>
      <c r="B10" s="19"/>
    </row>
    <row r="11" spans="1:4" x14ac:dyDescent="0.25">
      <c r="A11" s="21" t="s">
        <v>12</v>
      </c>
      <c r="B11" s="2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10ABB-ED16-4C16-ABC0-8FE5CE936359}">
  <dimension ref="A1:D11"/>
  <sheetViews>
    <sheetView tabSelected="1" zoomScale="150" zoomScaleNormal="150" workbookViewId="0">
      <selection activeCell="G2" sqref="G2"/>
    </sheetView>
  </sheetViews>
  <sheetFormatPr defaultRowHeight="15" x14ac:dyDescent="0.25"/>
  <cols>
    <col min="1" max="1" width="17.140625" customWidth="1"/>
    <col min="2" max="2" width="30.42578125" customWidth="1"/>
    <col min="3" max="3" width="16.7109375" customWidth="1"/>
    <col min="4" max="4" width="20.7109375" customWidth="1"/>
  </cols>
  <sheetData>
    <row r="1" spans="1:4" ht="31.5" x14ac:dyDescent="0.25">
      <c r="A1" s="4" t="s">
        <v>0</v>
      </c>
      <c r="B1" s="4" t="s">
        <v>7</v>
      </c>
      <c r="C1" s="18" t="s">
        <v>2</v>
      </c>
      <c r="D1" s="4" t="s">
        <v>3</v>
      </c>
    </row>
    <row r="2" spans="1:4" ht="18.75" x14ac:dyDescent="0.25">
      <c r="A2" s="8">
        <v>423</v>
      </c>
      <c r="B2" s="20" t="str">
        <f>VLOOKUP($A$2,data,2,FALSE)</f>
        <v>John Smith</v>
      </c>
      <c r="C2" s="23">
        <f>VLOOKUP($A$2,data,3,FALSE)</f>
        <v>150</v>
      </c>
      <c r="D2" s="23">
        <f>VLOOKUP($A$2,data,4,FALSE)</f>
        <v>25</v>
      </c>
    </row>
    <row r="3" spans="1:4" x14ac:dyDescent="0.25">
      <c r="A3" s="1"/>
      <c r="C3" s="2"/>
    </row>
    <row r="4" spans="1:4" ht="30" x14ac:dyDescent="0.25">
      <c r="A4" s="9" t="s">
        <v>0</v>
      </c>
      <c r="B4" s="10" t="s">
        <v>1</v>
      </c>
      <c r="C4" s="11" t="s">
        <v>2</v>
      </c>
      <c r="D4" s="12" t="s">
        <v>3</v>
      </c>
    </row>
    <row r="5" spans="1:4" x14ac:dyDescent="0.25">
      <c r="A5" s="14">
        <v>423</v>
      </c>
      <c r="B5" s="13" t="s">
        <v>4</v>
      </c>
      <c r="C5" s="15">
        <v>150</v>
      </c>
      <c r="D5" s="15">
        <v>25</v>
      </c>
    </row>
    <row r="6" spans="1:4" x14ac:dyDescent="0.25">
      <c r="A6" s="14">
        <v>399</v>
      </c>
      <c r="B6" s="13" t="s">
        <v>9</v>
      </c>
      <c r="C6" s="15">
        <v>150</v>
      </c>
      <c r="D6" s="15">
        <v>36</v>
      </c>
    </row>
    <row r="7" spans="1:4" x14ac:dyDescent="0.25">
      <c r="A7" s="14">
        <v>409</v>
      </c>
      <c r="B7" s="13" t="s">
        <v>8</v>
      </c>
      <c r="C7" s="15">
        <v>150</v>
      </c>
      <c r="D7" s="15">
        <v>37</v>
      </c>
    </row>
    <row r="8" spans="1:4" x14ac:dyDescent="0.25">
      <c r="A8" s="14">
        <v>408</v>
      </c>
      <c r="B8" s="13" t="s">
        <v>6</v>
      </c>
      <c r="C8" s="15">
        <v>100</v>
      </c>
      <c r="D8" s="15">
        <v>10</v>
      </c>
    </row>
    <row r="9" spans="1:4" x14ac:dyDescent="0.25">
      <c r="A9" s="1"/>
      <c r="C9" s="2"/>
    </row>
    <row r="10" spans="1:4" x14ac:dyDescent="0.25">
      <c r="A10" s="19" t="s">
        <v>11</v>
      </c>
      <c r="B10" s="19"/>
    </row>
    <row r="11" spans="1:4" x14ac:dyDescent="0.25">
      <c r="A11" s="21" t="s">
        <v>12</v>
      </c>
      <c r="B11" s="2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2009-06-09T23:00:35Z</outs:dateTime>
      <outs:isPinned>true</outs:isPinned>
    </outs:relatedDate>
    <outs:relatedDate>
      <outs:type>2</outs:type>
      <outs:displayName>Created</outs:displayName>
      <outs:dateTime>2009-06-09T21:53:32Z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Keith Mulbery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Keith Mulbery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64EF4C20-A578-43B0-A6DE-614450D37202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 Name</vt:lpstr>
      <vt:lpstr>Total Dues</vt:lpstr>
      <vt:lpstr>Amount Paid</vt:lpstr>
      <vt:lpstr>Name, Dues, and Amount Paid (2)</vt:lpstr>
      <vt:lpstr>Name, Dues, and Amount Paid</vt:lpstr>
      <vt:lpstr>Amount_Paid</vt:lpstr>
      <vt:lpstr>data</vt:lpstr>
      <vt:lpstr>name</vt:lpstr>
      <vt:lpstr>Total_Dues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Villegas,Juan G.(Student)</cp:lastModifiedBy>
  <dcterms:created xsi:type="dcterms:W3CDTF">2009-06-09T21:53:32Z</dcterms:created>
  <dcterms:modified xsi:type="dcterms:W3CDTF">2022-03-07T14:28:56Z</dcterms:modified>
</cp:coreProperties>
</file>