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BIS 305/Week 7/"/>
    </mc:Choice>
  </mc:AlternateContent>
  <xr:revisionPtr revIDLastSave="30" documentId="11_49CB6BC0A571985285296671C624B74766AF4380" xr6:coauthVersionLast="47" xr6:coauthVersionMax="47" xr10:uidLastSave="{4D501C93-C848-406F-9C05-AB99177010B3}"/>
  <bookViews>
    <workbookView xWindow="3510" yWindow="3510" windowWidth="21600" windowHeight="11385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Data" sheetId="1" r:id="rId5"/>
  </sheets>
  <definedNames>
    <definedName name="_xlnm._FilterDatabase" localSheetId="4" hidden="1">Data!$F$4:$L$26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F17" i="1"/>
</calcChain>
</file>

<file path=xl/sharedStrings.xml><?xml version="1.0" encoding="utf-8"?>
<sst xmlns="http://schemas.openxmlformats.org/spreadsheetml/2006/main" count="190" uniqueCount="46">
  <si>
    <t>Auto Survey</t>
  </si>
  <si>
    <t>Gender</t>
  </si>
  <si>
    <t>Type</t>
  </si>
  <si>
    <t>Purchased</t>
  </si>
  <si>
    <t>Vehicle Age</t>
  </si>
  <si>
    <t xml:space="preserve"> Mileage</t>
  </si>
  <si>
    <t>MPG</t>
  </si>
  <si>
    <t>Male</t>
  </si>
  <si>
    <t>Mid-size</t>
  </si>
  <si>
    <t>Used</t>
  </si>
  <si>
    <t>Female</t>
  </si>
  <si>
    <t>New</t>
  </si>
  <si>
    <t>Small</t>
  </si>
  <si>
    <t>Large SUV</t>
  </si>
  <si>
    <t>Minivan</t>
  </si>
  <si>
    <t>Small SUV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</si>
  <si>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</si>
  <si>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</si>
  <si>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</si>
  <si>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</si>
  <si>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</si>
  <si>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</si>
  <si>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</si>
  <si>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</si>
  <si>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</si>
  <si>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</si>
  <si>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</si>
  <si>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</si>
  <si>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</si>
  <si>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</si>
  <si>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</si>
  <si>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</si>
  <si>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</si>
  <si>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</si>
  <si>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</si>
  <si>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</si>
  <si>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</si>
  <si>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</si>
  <si>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</si>
  <si>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</si>
  <si>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</t>
  </si>
  <si>
    <t>Mileage</t>
  </si>
  <si>
    <t>Dummy Purchased</t>
  </si>
  <si>
    <t>New Or Used</t>
  </si>
  <si>
    <t>Vehicle age* Purchased</t>
  </si>
  <si>
    <t>age*new/used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</si>
</sst>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Fill="1" applyBorder="1" applyAlignment="1"/>
    <xf numFmtId="0" fontId="2" fillId="0" borderId="0" xfId="0" applyFont="1" applyFill="1" applyBorder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24E6-7A00-4C0F-97B5-8D855440F40D}">
  <dimension ref="A1:I19"/>
  <sheetViews>
    <sheetView workbookViewId="0">
      <selection activeCell="B5" sqref="B5"/>
    </sheetView>
  </sheetViews>
  <sheetFormatPr defaultRowHeight="15.75" x14ac:dyDescent="0.25"/>
  <sheetData>
    <row r="1" spans="1:9" x14ac:dyDescent="0.25">
      <c r="A1" t="s">
        <v>16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0.47167785654650835</v>
      </c>
    </row>
    <row r="5" spans="1:9" x14ac:dyDescent="0.25">
      <c r="A5" s="6" t="s">
        <v>19</v>
      </c>
      <c r="B5" s="6">
        <v>0.22248000035630849</v>
      </c>
    </row>
    <row r="6" spans="1:9" x14ac:dyDescent="0.25">
      <c r="A6" s="6" t="s">
        <v>20</v>
      </c>
      <c r="B6" s="6">
        <v>0.14472800039193934</v>
      </c>
    </row>
    <row r="7" spans="1:9" x14ac:dyDescent="0.25">
      <c r="A7" s="6" t="s">
        <v>21</v>
      </c>
      <c r="B7" s="6">
        <v>8.1875153742794744</v>
      </c>
    </row>
    <row r="8" spans="1:9" ht="16.5" thickBot="1" x14ac:dyDescent="0.3">
      <c r="A8" s="7" t="s">
        <v>22</v>
      </c>
      <c r="B8" s="7">
        <v>23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2</v>
      </c>
      <c r="C12" s="6">
        <v>383.63097035352712</v>
      </c>
      <c r="D12" s="6">
        <v>191.81548517676356</v>
      </c>
      <c r="E12" s="6">
        <v>2.861405500286331</v>
      </c>
      <c r="F12" s="6">
        <v>8.0745009354248942E-2</v>
      </c>
    </row>
    <row r="13" spans="1:9" x14ac:dyDescent="0.25">
      <c r="A13" s="6" t="s">
        <v>25</v>
      </c>
      <c r="B13" s="6">
        <v>20</v>
      </c>
      <c r="C13" s="6">
        <v>1340.7081600812555</v>
      </c>
      <c r="D13" s="6">
        <v>67.035408004062774</v>
      </c>
      <c r="E13" s="6"/>
      <c r="F13" s="6"/>
    </row>
    <row r="14" spans="1:9" ht="16.5" thickBot="1" x14ac:dyDescent="0.3">
      <c r="A14" s="7" t="s">
        <v>26</v>
      </c>
      <c r="B14" s="7">
        <v>22</v>
      </c>
      <c r="C14" s="7">
        <v>1724.3391304347826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36.180904654231199</v>
      </c>
      <c r="C17" s="6">
        <v>3.4528369200332181</v>
      </c>
      <c r="D17" s="6">
        <v>10.478602231200401</v>
      </c>
      <c r="E17" s="6">
        <v>1.43324239200965E-9</v>
      </c>
      <c r="F17" s="6">
        <v>28.978413049671857</v>
      </c>
      <c r="G17" s="6">
        <v>43.38339625879054</v>
      </c>
      <c r="H17" s="6">
        <v>28.978413049671857</v>
      </c>
      <c r="I17" s="6">
        <v>43.38339625879054</v>
      </c>
    </row>
    <row r="18" spans="1:9" x14ac:dyDescent="0.25">
      <c r="A18" s="6" t="s">
        <v>40</v>
      </c>
      <c r="B18" s="6">
        <v>-0.76640597291018797</v>
      </c>
      <c r="C18" s="6">
        <v>0.63058045748822633</v>
      </c>
      <c r="D18" s="6">
        <v>-1.2153975972598194</v>
      </c>
      <c r="E18" s="6">
        <v>0.2383675489487323</v>
      </c>
      <c r="F18" s="6">
        <v>-2.0817737577908146</v>
      </c>
      <c r="G18" s="6">
        <v>0.5489618119704387</v>
      </c>
      <c r="H18" s="6">
        <v>-2.0817737577908146</v>
      </c>
      <c r="I18" s="6">
        <v>0.5489618119704387</v>
      </c>
    </row>
    <row r="19" spans="1:9" ht="16.5" thickBot="1" x14ac:dyDescent="0.3">
      <c r="A19" s="7" t="s">
        <v>41</v>
      </c>
      <c r="B19" s="7">
        <v>-8.0574776847386351E-6</v>
      </c>
      <c r="C19" s="7">
        <v>4.8630999456267571E-5</v>
      </c>
      <c r="D19" s="7">
        <v>-0.16568603925124936</v>
      </c>
      <c r="E19" s="7">
        <v>0.87006743032701217</v>
      </c>
      <c r="F19" s="7">
        <v>-1.0949996495451895E-4</v>
      </c>
      <c r="G19" s="7">
        <v>9.3385009585041665E-5</v>
      </c>
      <c r="H19" s="7">
        <v>-1.0949996495451895E-4</v>
      </c>
      <c r="I19" s="7">
        <v>9.3385009585041665E-5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B8EA-D57E-4F32-A98C-EF30FE28C902}">
  <dimension ref="A1:I20"/>
  <sheetViews>
    <sheetView workbookViewId="0">
      <selection activeCell="B22" sqref="B22"/>
    </sheetView>
  </sheetViews>
  <sheetFormatPr defaultRowHeight="15.75" x14ac:dyDescent="0.25"/>
  <sheetData>
    <row r="1" spans="1:9" x14ac:dyDescent="0.25">
      <c r="A1" t="s">
        <v>16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0.53447901083472882</v>
      </c>
    </row>
    <row r="5" spans="1:9" x14ac:dyDescent="0.25">
      <c r="A5" s="6" t="s">
        <v>19</v>
      </c>
      <c r="B5" s="6">
        <v>0.28566781302287014</v>
      </c>
    </row>
    <row r="6" spans="1:9" x14ac:dyDescent="0.25">
      <c r="A6" s="6" t="s">
        <v>20</v>
      </c>
      <c r="B6" s="6">
        <v>0.17287852034227069</v>
      </c>
    </row>
    <row r="7" spans="1:9" x14ac:dyDescent="0.25">
      <c r="A7" s="6" t="s">
        <v>21</v>
      </c>
      <c r="B7" s="6">
        <v>8.0516456053657972</v>
      </c>
    </row>
    <row r="8" spans="1:9" ht="16.5" thickBot="1" x14ac:dyDescent="0.3">
      <c r="A8" s="7" t="s">
        <v>22</v>
      </c>
      <c r="B8" s="7">
        <v>23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3</v>
      </c>
      <c r="C12" s="6">
        <v>492.58818830106202</v>
      </c>
      <c r="D12" s="6">
        <v>164.19606276702066</v>
      </c>
      <c r="E12" s="6">
        <v>2.5327564898543513</v>
      </c>
      <c r="F12" s="6">
        <v>8.7647802238249473E-2</v>
      </c>
    </row>
    <row r="13" spans="1:9" x14ac:dyDescent="0.25">
      <c r="A13" s="6" t="s">
        <v>25</v>
      </c>
      <c r="B13" s="6">
        <v>19</v>
      </c>
      <c r="C13" s="6">
        <v>1231.7509421337206</v>
      </c>
      <c r="D13" s="6">
        <v>64.82899695440635</v>
      </c>
      <c r="E13" s="6"/>
      <c r="F13" s="6"/>
    </row>
    <row r="14" spans="1:9" ht="16.5" thickBot="1" x14ac:dyDescent="0.3">
      <c r="A14" s="7" t="s">
        <v>26</v>
      </c>
      <c r="B14" s="7">
        <v>22</v>
      </c>
      <c r="C14" s="7">
        <v>1724.3391304347826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44.855448546005803</v>
      </c>
      <c r="C17" s="6">
        <v>7.5034450899472214</v>
      </c>
      <c r="D17" s="6">
        <v>5.9779805153903398</v>
      </c>
      <c r="E17" s="6">
        <v>9.4091900771730064E-6</v>
      </c>
      <c r="F17" s="6">
        <v>29.150557481814346</v>
      </c>
      <c r="G17" s="6">
        <v>60.560339610197261</v>
      </c>
      <c r="H17" s="6">
        <v>29.150557481814346</v>
      </c>
      <c r="I17" s="6">
        <v>60.560339610197261</v>
      </c>
    </row>
    <row r="18" spans="1:9" x14ac:dyDescent="0.25">
      <c r="A18" s="6" t="s">
        <v>3</v>
      </c>
      <c r="B18" s="6">
        <v>-7.6035564002968359</v>
      </c>
      <c r="C18" s="6">
        <v>5.865072973151543</v>
      </c>
      <c r="D18" s="6">
        <v>-1.2964129236078601</v>
      </c>
      <c r="E18" s="6">
        <v>0.21035897617408472</v>
      </c>
      <c r="F18" s="6">
        <v>-19.879295213963076</v>
      </c>
      <c r="G18" s="6">
        <v>4.6721824133694048</v>
      </c>
      <c r="H18" s="6">
        <v>-19.879295213963076</v>
      </c>
      <c r="I18" s="6">
        <v>4.6721824133694048</v>
      </c>
    </row>
    <row r="19" spans="1:9" x14ac:dyDescent="0.25">
      <c r="A19" s="6" t="s">
        <v>40</v>
      </c>
      <c r="B19" s="6">
        <v>-1.6820066293178022</v>
      </c>
      <c r="C19" s="6">
        <v>0.93986324433837221</v>
      </c>
      <c r="D19" s="6">
        <v>-1.7896291183318596</v>
      </c>
      <c r="E19" s="6">
        <v>8.9465957716592354E-2</v>
      </c>
      <c r="F19" s="6">
        <v>-3.6491630075722497</v>
      </c>
      <c r="G19" s="6">
        <v>0.28514974893664524</v>
      </c>
      <c r="H19" s="6">
        <v>-3.6491630075722497</v>
      </c>
      <c r="I19" s="6">
        <v>0.28514974893664524</v>
      </c>
    </row>
    <row r="20" spans="1:9" ht="16.5" thickBot="1" x14ac:dyDescent="0.3">
      <c r="A20" s="7" t="s">
        <v>41</v>
      </c>
      <c r="B20" s="7">
        <v>1.9752451506166551E-5</v>
      </c>
      <c r="C20" s="7">
        <v>5.2414669029325826E-5</v>
      </c>
      <c r="D20" s="7">
        <v>0.37684968486808762</v>
      </c>
      <c r="E20" s="7">
        <v>0.71046117746209303</v>
      </c>
      <c r="F20" s="7">
        <v>-8.9952711576062635E-5</v>
      </c>
      <c r="G20" s="7">
        <v>1.2945761458839575E-4</v>
      </c>
      <c r="H20" s="7">
        <v>-8.9952711576062635E-5</v>
      </c>
      <c r="I20" s="7">
        <v>1.2945761458839575E-4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37EC-65CE-45F7-99CB-01CDEE69E8B0}">
  <dimension ref="A1:I20"/>
  <sheetViews>
    <sheetView workbookViewId="0">
      <selection activeCell="A18" sqref="A18:A20"/>
    </sheetView>
  </sheetViews>
  <sheetFormatPr defaultRowHeight="15.75" x14ac:dyDescent="0.25"/>
  <sheetData>
    <row r="1" spans="1:9" x14ac:dyDescent="0.25">
      <c r="A1" t="s">
        <v>16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0.53447901083472882</v>
      </c>
    </row>
    <row r="5" spans="1:9" x14ac:dyDescent="0.25">
      <c r="A5" s="6" t="s">
        <v>19</v>
      </c>
      <c r="B5" s="6">
        <v>0.28566781302287014</v>
      </c>
    </row>
    <row r="6" spans="1:9" x14ac:dyDescent="0.25">
      <c r="A6" s="6" t="s">
        <v>20</v>
      </c>
      <c r="B6" s="6">
        <v>0.17287852034227069</v>
      </c>
    </row>
    <row r="7" spans="1:9" x14ac:dyDescent="0.25">
      <c r="A7" s="6" t="s">
        <v>21</v>
      </c>
      <c r="B7" s="6">
        <v>8.0516456053657972</v>
      </c>
    </row>
    <row r="8" spans="1:9" ht="16.5" thickBot="1" x14ac:dyDescent="0.3">
      <c r="A8" s="7" t="s">
        <v>22</v>
      </c>
      <c r="B8" s="7">
        <v>23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3</v>
      </c>
      <c r="C12" s="6">
        <v>492.58818830106202</v>
      </c>
      <c r="D12" s="6">
        <v>164.19606276702066</v>
      </c>
      <c r="E12" s="6">
        <v>2.5327564898543513</v>
      </c>
      <c r="F12" s="6">
        <v>8.7647802238249473E-2</v>
      </c>
    </row>
    <row r="13" spans="1:9" x14ac:dyDescent="0.25">
      <c r="A13" s="6" t="s">
        <v>25</v>
      </c>
      <c r="B13" s="6">
        <v>19</v>
      </c>
      <c r="C13" s="6">
        <v>1231.7509421337206</v>
      </c>
      <c r="D13" s="6">
        <v>64.82899695440635</v>
      </c>
      <c r="E13" s="6"/>
      <c r="F13" s="6"/>
    </row>
    <row r="14" spans="1:9" ht="16.5" thickBot="1" x14ac:dyDescent="0.3">
      <c r="A14" s="7" t="s">
        <v>26</v>
      </c>
      <c r="B14" s="7">
        <v>22</v>
      </c>
      <c r="C14" s="7">
        <v>1724.3391304347826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37.251892145708965</v>
      </c>
      <c r="C17" s="6">
        <v>3.4945880577263795</v>
      </c>
      <c r="D17" s="6">
        <v>10.659880801500103</v>
      </c>
      <c r="E17" s="6">
        <v>1.8620618756841475E-9</v>
      </c>
      <c r="F17" s="6">
        <v>29.93763528063964</v>
      </c>
      <c r="G17" s="6">
        <v>44.56614901077829</v>
      </c>
      <c r="H17" s="6">
        <v>29.93763528063964</v>
      </c>
      <c r="I17" s="6">
        <v>44.56614901077829</v>
      </c>
    </row>
    <row r="18" spans="1:9" x14ac:dyDescent="0.25">
      <c r="A18" s="6" t="s">
        <v>43</v>
      </c>
      <c r="B18" s="6">
        <v>7.6035564002968359</v>
      </c>
      <c r="C18" s="6">
        <v>5.865072973151543</v>
      </c>
      <c r="D18" s="6">
        <v>1.2964129236078601</v>
      </c>
      <c r="E18" s="6">
        <v>0.21035897617408472</v>
      </c>
      <c r="F18" s="6">
        <v>-4.6721824133694048</v>
      </c>
      <c r="G18" s="6">
        <v>19.879295213963076</v>
      </c>
      <c r="H18" s="6">
        <v>-4.6721824133694048</v>
      </c>
      <c r="I18" s="6">
        <v>19.879295213963076</v>
      </c>
    </row>
    <row r="19" spans="1:9" x14ac:dyDescent="0.25">
      <c r="A19" s="6" t="s">
        <v>4</v>
      </c>
      <c r="B19" s="6">
        <v>-1.6820066293178022</v>
      </c>
      <c r="C19" s="6">
        <v>0.93986324433837221</v>
      </c>
      <c r="D19" s="6">
        <v>-1.7896291183318596</v>
      </c>
      <c r="E19" s="6">
        <v>8.9465957716592354E-2</v>
      </c>
      <c r="F19" s="6">
        <v>-3.6491630075722497</v>
      </c>
      <c r="G19" s="6">
        <v>0.28514974893664524</v>
      </c>
      <c r="H19" s="6">
        <v>-3.6491630075722497</v>
      </c>
      <c r="I19" s="6">
        <v>0.28514974893664524</v>
      </c>
    </row>
    <row r="20" spans="1:9" ht="16.5" thickBot="1" x14ac:dyDescent="0.3">
      <c r="A20" s="7" t="s">
        <v>41</v>
      </c>
      <c r="B20" s="7">
        <v>1.9752451506166551E-5</v>
      </c>
      <c r="C20" s="7">
        <v>5.2414669029325826E-5</v>
      </c>
      <c r="D20" s="7">
        <v>0.37684968486808762</v>
      </c>
      <c r="E20" s="7">
        <v>0.71046117746209303</v>
      </c>
      <c r="F20" s="7">
        <v>-8.9952711576062635E-5</v>
      </c>
      <c r="G20" s="7">
        <v>1.2945761458839575E-4</v>
      </c>
      <c r="H20" s="7">
        <v>-8.9952711576062635E-5</v>
      </c>
      <c r="I20" s="7">
        <v>1.2945761458839575E-4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B5EC-DF5F-44D6-8BCD-93EA98D06DE8}">
  <dimension ref="A1:I21"/>
  <sheetViews>
    <sheetView tabSelected="1" workbookViewId="0">
      <selection activeCell="E18" sqref="E18"/>
    </sheetView>
  </sheetViews>
  <sheetFormatPr defaultRowHeight="15.75" x14ac:dyDescent="0.25"/>
  <sheetData>
    <row r="1" spans="1:9" x14ac:dyDescent="0.25">
      <c r="A1" t="s">
        <v>16</v>
      </c>
    </row>
    <row r="2" spans="1:9" ht="16.5" thickBot="1" x14ac:dyDescent="0.3"/>
    <row r="3" spans="1:9" x14ac:dyDescent="0.25">
      <c r="A3" s="9" t="s">
        <v>17</v>
      </c>
      <c r="B3" s="9"/>
    </row>
    <row r="4" spans="1:9" x14ac:dyDescent="0.25">
      <c r="A4" s="6" t="s">
        <v>18</v>
      </c>
      <c r="B4" s="6">
        <v>0.64722076456916844</v>
      </c>
    </row>
    <row r="5" spans="1:9" x14ac:dyDescent="0.25">
      <c r="A5" s="6" t="s">
        <v>19</v>
      </c>
      <c r="B5" s="6">
        <v>0.41889471808949891</v>
      </c>
    </row>
    <row r="6" spans="1:9" x14ac:dyDescent="0.25">
      <c r="A6" s="6" t="s">
        <v>20</v>
      </c>
      <c r="B6" s="6">
        <v>0.28976021099827648</v>
      </c>
    </row>
    <row r="7" spans="1:9" x14ac:dyDescent="0.25">
      <c r="A7" s="6" t="s">
        <v>21</v>
      </c>
      <c r="B7" s="6">
        <v>7.4610938150314601</v>
      </c>
    </row>
    <row r="8" spans="1:9" ht="16.5" thickBot="1" x14ac:dyDescent="0.3">
      <c r="A8" s="7" t="s">
        <v>22</v>
      </c>
      <c r="B8" s="7">
        <v>23</v>
      </c>
    </row>
    <row r="10" spans="1:9" ht="16.5" thickBot="1" x14ac:dyDescent="0.3">
      <c r="A10" t="s">
        <v>23</v>
      </c>
    </row>
    <row r="11" spans="1:9" x14ac:dyDescent="0.25">
      <c r="A11" s="8"/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</row>
    <row r="12" spans="1:9" x14ac:dyDescent="0.25">
      <c r="A12" s="6" t="s">
        <v>24</v>
      </c>
      <c r="B12" s="6">
        <v>4</v>
      </c>
      <c r="C12" s="6">
        <v>722.31655393416997</v>
      </c>
      <c r="D12" s="6">
        <v>180.57913848354249</v>
      </c>
      <c r="E12" s="6">
        <v>3.2438635305556685</v>
      </c>
      <c r="F12" s="6">
        <v>3.6042637345974335E-2</v>
      </c>
    </row>
    <row r="13" spans="1:9" x14ac:dyDescent="0.25">
      <c r="A13" s="6" t="s">
        <v>25</v>
      </c>
      <c r="B13" s="6">
        <v>18</v>
      </c>
      <c r="C13" s="6">
        <v>1002.0225765006127</v>
      </c>
      <c r="D13" s="6">
        <v>55.667920916700702</v>
      </c>
      <c r="E13" s="6"/>
      <c r="F13" s="6"/>
    </row>
    <row r="14" spans="1:9" ht="16.5" thickBot="1" x14ac:dyDescent="0.3">
      <c r="A14" s="7" t="s">
        <v>26</v>
      </c>
      <c r="B14" s="7">
        <v>22</v>
      </c>
      <c r="C14" s="7">
        <v>1724.3391304347826</v>
      </c>
      <c r="D14" s="7"/>
      <c r="E14" s="7"/>
      <c r="F14" s="7"/>
    </row>
    <row r="15" spans="1:9" ht="16.5" thickBot="1" x14ac:dyDescent="0.3"/>
    <row r="16" spans="1:9" x14ac:dyDescent="0.25">
      <c r="A16" s="8"/>
      <c r="B16" s="8" t="s">
        <v>33</v>
      </c>
      <c r="C16" s="8" t="s">
        <v>21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9" x14ac:dyDescent="0.25">
      <c r="A17" s="6" t="s">
        <v>27</v>
      </c>
      <c r="B17" s="6">
        <v>33.795680017349774</v>
      </c>
      <c r="C17" s="6">
        <v>3.6580114372876915</v>
      </c>
      <c r="D17" s="6">
        <v>9.2388120148711952</v>
      </c>
      <c r="E17" s="6">
        <v>2.9771081706120346E-8</v>
      </c>
      <c r="F17" s="6">
        <v>26.110483165298266</v>
      </c>
      <c r="G17" s="6">
        <v>41.480876869401285</v>
      </c>
      <c r="H17" s="6">
        <v>26.110483165298266</v>
      </c>
      <c r="I17" s="6">
        <v>41.480876869401285</v>
      </c>
    </row>
    <row r="18" spans="1:9" x14ac:dyDescent="0.25">
      <c r="A18" s="6" t="s">
        <v>45</v>
      </c>
      <c r="B18" s="6">
        <v>-2.4231362925528388</v>
      </c>
      <c r="C18" s="6">
        <v>1.1928148346645224</v>
      </c>
      <c r="D18" s="6">
        <v>-2.0314437933984468</v>
      </c>
      <c r="E18" s="6">
        <v>5.7242639331249616E-2</v>
      </c>
      <c r="F18" s="6">
        <v>-4.9291472686260036</v>
      </c>
      <c r="G18" s="6">
        <v>8.2874683520326009E-2</v>
      </c>
      <c r="H18" s="6">
        <v>-4.9291472686260036</v>
      </c>
      <c r="I18" s="6">
        <v>8.2874683520326009E-2</v>
      </c>
    </row>
    <row r="19" spans="1:9" x14ac:dyDescent="0.25">
      <c r="A19" s="6" t="s">
        <v>43</v>
      </c>
      <c r="B19" s="6">
        <v>29.280621513416087</v>
      </c>
      <c r="C19" s="6">
        <v>11.975115251133715</v>
      </c>
      <c r="D19" s="6">
        <v>2.4451223140123028</v>
      </c>
      <c r="E19" s="6">
        <v>2.4993977449868688E-2</v>
      </c>
      <c r="F19" s="6">
        <v>4.1218379478826748</v>
      </c>
      <c r="G19" s="6">
        <v>54.439405078949498</v>
      </c>
      <c r="H19" s="6">
        <v>4.1218379478826748</v>
      </c>
      <c r="I19" s="6">
        <v>54.439405078949498</v>
      </c>
    </row>
    <row r="20" spans="1:9" x14ac:dyDescent="0.25">
      <c r="A20" s="6" t="s">
        <v>4</v>
      </c>
      <c r="B20" s="6">
        <v>-0.33455039530307873</v>
      </c>
      <c r="C20" s="6">
        <v>1.0947525309241817</v>
      </c>
      <c r="D20" s="6">
        <v>-0.30559453927058189</v>
      </c>
      <c r="E20" s="6">
        <v>0.76341930504138333</v>
      </c>
      <c r="F20" s="6">
        <v>-2.6345401161313506</v>
      </c>
      <c r="G20" s="6">
        <v>1.965439325525193</v>
      </c>
      <c r="H20" s="6">
        <v>-2.6345401161313506</v>
      </c>
      <c r="I20" s="6">
        <v>1.965439325525193</v>
      </c>
    </row>
    <row r="21" spans="1:9" ht="16.5" thickBot="1" x14ac:dyDescent="0.3">
      <c r="A21" s="7" t="s">
        <v>41</v>
      </c>
      <c r="B21" s="7">
        <v>-1.9458552965461983E-5</v>
      </c>
      <c r="C21" s="7">
        <v>5.2265110127392213E-5</v>
      </c>
      <c r="D21" s="7">
        <v>-0.37230483046975787</v>
      </c>
      <c r="E21" s="7">
        <v>0.71401312720645183</v>
      </c>
      <c r="F21" s="7">
        <v>-1.2926347476772536E-4</v>
      </c>
      <c r="G21" s="7">
        <v>9.0346368836801398E-5</v>
      </c>
      <c r="H21" s="7">
        <v>-1.2926347476772536E-4</v>
      </c>
      <c r="I21" s="7">
        <v>9.0346368836801398E-5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1"/>
  <sheetViews>
    <sheetView workbookViewId="0">
      <selection activeCell="D5" sqref="D5"/>
    </sheetView>
  </sheetViews>
  <sheetFormatPr defaultColWidth="11" defaultRowHeight="15" x14ac:dyDescent="0.2"/>
  <cols>
    <col min="1" max="1" width="12.875" style="2" bestFit="1" customWidth="1"/>
    <col min="2" max="2" width="10.875" style="2" bestFit="1" customWidth="1"/>
    <col min="3" max="3" width="11.375" style="2" bestFit="1" customWidth="1"/>
    <col min="4" max="5" width="11.375" style="2" customWidth="1"/>
    <col min="6" max="6" width="12.5" style="2" bestFit="1" customWidth="1"/>
    <col min="7" max="7" width="9" style="2" bestFit="1" customWidth="1"/>
    <col min="8" max="8" width="5.875" style="2" bestFit="1" customWidth="1"/>
    <col min="9" max="12" width="11" style="5"/>
    <col min="13" max="16384" width="11" style="2"/>
  </cols>
  <sheetData>
    <row r="1" spans="1:12" ht="15.75" x14ac:dyDescent="0.25">
      <c r="A1" s="1" t="s">
        <v>0</v>
      </c>
      <c r="I1" s="2"/>
      <c r="J1" s="2"/>
      <c r="K1" s="2"/>
      <c r="L1" s="2"/>
    </row>
    <row r="2" spans="1:12" x14ac:dyDescent="0.2">
      <c r="I2" s="2"/>
      <c r="J2" s="2"/>
      <c r="K2" s="2"/>
      <c r="L2" s="2"/>
    </row>
    <row r="3" spans="1:12" s="4" customFormat="1" ht="16.5" thickBot="1" x14ac:dyDescent="0.3">
      <c r="A3" s="3" t="s">
        <v>1</v>
      </c>
      <c r="B3" s="3" t="s">
        <v>2</v>
      </c>
      <c r="C3" s="3" t="s">
        <v>3</v>
      </c>
      <c r="D3" s="3" t="s">
        <v>44</v>
      </c>
      <c r="E3" s="3" t="s">
        <v>42</v>
      </c>
      <c r="F3" s="3" t="s">
        <v>4</v>
      </c>
      <c r="G3" s="3" t="s">
        <v>5</v>
      </c>
      <c r="H3" s="3" t="s">
        <v>6</v>
      </c>
    </row>
    <row r="4" spans="1:12" ht="15.75" thickTop="1" x14ac:dyDescent="0.2">
      <c r="A4" s="2" t="s">
        <v>7</v>
      </c>
      <c r="B4" s="2" t="s">
        <v>8</v>
      </c>
      <c r="C4" s="2" t="s">
        <v>9</v>
      </c>
      <c r="D4" s="2">
        <f>E4*F4</f>
        <v>15</v>
      </c>
      <c r="E4" s="2">
        <f>IF(C4 = "Used", 1, 0)</f>
        <v>1</v>
      </c>
      <c r="F4" s="2">
        <v>15</v>
      </c>
      <c r="G4" s="2">
        <v>127233</v>
      </c>
      <c r="H4" s="2">
        <v>28.7</v>
      </c>
      <c r="I4" s="2"/>
      <c r="J4" s="2"/>
      <c r="K4" s="2"/>
      <c r="L4" s="2"/>
    </row>
    <row r="5" spans="1:12" x14ac:dyDescent="0.2">
      <c r="A5" s="2" t="s">
        <v>10</v>
      </c>
      <c r="B5" s="2" t="s">
        <v>8</v>
      </c>
      <c r="C5" s="2" t="s">
        <v>11</v>
      </c>
      <c r="D5" s="2">
        <f t="shared" ref="D5:D26" si="0">E5*F5</f>
        <v>0</v>
      </c>
      <c r="E5" s="2">
        <f t="shared" ref="E5:E26" si="1">IF(C5 = "Used", 1, 0)</f>
        <v>0</v>
      </c>
      <c r="F5" s="2">
        <v>1</v>
      </c>
      <c r="G5" s="2">
        <v>23970</v>
      </c>
      <c r="H5" s="2">
        <v>43.4</v>
      </c>
      <c r="I5" s="2"/>
      <c r="J5" s="2"/>
      <c r="K5" s="2"/>
      <c r="L5" s="2"/>
    </row>
    <row r="6" spans="1:12" x14ac:dyDescent="0.2">
      <c r="A6" s="2" t="s">
        <v>7</v>
      </c>
      <c r="B6" s="2" t="s">
        <v>12</v>
      </c>
      <c r="C6" s="2" t="s">
        <v>11</v>
      </c>
      <c r="D6" s="2">
        <f t="shared" si="0"/>
        <v>0</v>
      </c>
      <c r="E6" s="2">
        <f t="shared" si="1"/>
        <v>0</v>
      </c>
      <c r="F6" s="2">
        <v>7</v>
      </c>
      <c r="G6" s="2">
        <v>77392</v>
      </c>
      <c r="H6" s="2">
        <v>24</v>
      </c>
      <c r="I6" s="2"/>
      <c r="J6" s="2"/>
      <c r="K6" s="2"/>
      <c r="L6" s="2"/>
    </row>
    <row r="7" spans="1:12" x14ac:dyDescent="0.2">
      <c r="A7" s="2" t="s">
        <v>10</v>
      </c>
      <c r="B7" s="2" t="s">
        <v>13</v>
      </c>
      <c r="C7" s="2" t="s">
        <v>9</v>
      </c>
      <c r="D7" s="2">
        <f t="shared" si="0"/>
        <v>14</v>
      </c>
      <c r="E7" s="2">
        <f t="shared" si="1"/>
        <v>1</v>
      </c>
      <c r="F7" s="2">
        <v>14</v>
      </c>
      <c r="G7" s="2">
        <v>185397</v>
      </c>
      <c r="H7" s="2">
        <v>15.2</v>
      </c>
      <c r="I7" s="2"/>
      <c r="J7" s="2"/>
      <c r="K7" s="2"/>
      <c r="L7" s="2"/>
    </row>
    <row r="8" spans="1:12" x14ac:dyDescent="0.2">
      <c r="A8" s="2" t="s">
        <v>10</v>
      </c>
      <c r="B8" s="2" t="s">
        <v>12</v>
      </c>
      <c r="C8" s="2" t="s">
        <v>11</v>
      </c>
      <c r="D8" s="2">
        <f t="shared" si="0"/>
        <v>0</v>
      </c>
      <c r="E8" s="2">
        <f t="shared" si="1"/>
        <v>0</v>
      </c>
      <c r="F8" s="2">
        <v>2</v>
      </c>
      <c r="G8" s="2">
        <v>26001</v>
      </c>
      <c r="H8" s="2">
        <v>37</v>
      </c>
      <c r="I8" s="2"/>
      <c r="J8" s="2"/>
      <c r="K8" s="2"/>
      <c r="L8" s="2"/>
    </row>
    <row r="9" spans="1:12" x14ac:dyDescent="0.2">
      <c r="A9" s="2" t="s">
        <v>10</v>
      </c>
      <c r="B9" s="2" t="s">
        <v>14</v>
      </c>
      <c r="C9" s="2" t="s">
        <v>11</v>
      </c>
      <c r="D9" s="2">
        <f t="shared" si="0"/>
        <v>0</v>
      </c>
      <c r="E9" s="2">
        <f t="shared" si="1"/>
        <v>0</v>
      </c>
      <c r="F9" s="2">
        <v>9</v>
      </c>
      <c r="G9" s="2">
        <v>180643</v>
      </c>
      <c r="H9" s="2">
        <v>20</v>
      </c>
      <c r="I9" s="2"/>
      <c r="J9" s="2"/>
      <c r="K9" s="2"/>
      <c r="L9" s="2"/>
    </row>
    <row r="10" spans="1:12" x14ac:dyDescent="0.2">
      <c r="A10" s="2" t="s">
        <v>7</v>
      </c>
      <c r="B10" s="2" t="s">
        <v>12</v>
      </c>
      <c r="C10" s="2" t="s">
        <v>9</v>
      </c>
      <c r="D10" s="2">
        <f t="shared" si="0"/>
        <v>6</v>
      </c>
      <c r="E10" s="2">
        <f t="shared" si="1"/>
        <v>1</v>
      </c>
      <c r="F10" s="2">
        <v>6</v>
      </c>
      <c r="G10" s="2">
        <v>72083</v>
      </c>
      <c r="H10" s="2">
        <v>45.7</v>
      </c>
      <c r="I10" s="2"/>
      <c r="J10" s="2"/>
      <c r="K10" s="2"/>
      <c r="L10" s="2"/>
    </row>
    <row r="11" spans="1:12" x14ac:dyDescent="0.2">
      <c r="A11" s="2" t="s">
        <v>7</v>
      </c>
      <c r="B11" s="2" t="s">
        <v>12</v>
      </c>
      <c r="C11" s="2" t="s">
        <v>11</v>
      </c>
      <c r="D11" s="2">
        <f t="shared" si="0"/>
        <v>0</v>
      </c>
      <c r="E11" s="2">
        <f t="shared" si="1"/>
        <v>0</v>
      </c>
      <c r="F11" s="2">
        <v>11</v>
      </c>
      <c r="G11" s="2">
        <v>165353</v>
      </c>
      <c r="H11" s="2">
        <v>42</v>
      </c>
      <c r="I11" s="2"/>
      <c r="J11" s="2"/>
      <c r="K11" s="2"/>
      <c r="L11" s="2"/>
    </row>
    <row r="12" spans="1:12" x14ac:dyDescent="0.2">
      <c r="A12" s="2" t="s">
        <v>7</v>
      </c>
      <c r="B12" s="2" t="s">
        <v>12</v>
      </c>
      <c r="C12" s="2" t="s">
        <v>9</v>
      </c>
      <c r="D12" s="2">
        <f t="shared" si="0"/>
        <v>13</v>
      </c>
      <c r="E12" s="2">
        <f t="shared" si="1"/>
        <v>1</v>
      </c>
      <c r="F12" s="2">
        <v>13</v>
      </c>
      <c r="G12" s="2">
        <v>205288</v>
      </c>
      <c r="H12" s="2">
        <v>33</v>
      </c>
      <c r="I12" s="2"/>
      <c r="J12" s="2"/>
      <c r="K12" s="2"/>
      <c r="L12" s="2"/>
    </row>
    <row r="13" spans="1:12" x14ac:dyDescent="0.2">
      <c r="A13" s="2" t="s">
        <v>10</v>
      </c>
      <c r="B13" s="2" t="s">
        <v>12</v>
      </c>
      <c r="C13" s="2" t="s">
        <v>11</v>
      </c>
      <c r="D13" s="2">
        <f t="shared" si="0"/>
        <v>0</v>
      </c>
      <c r="E13" s="2">
        <f t="shared" si="1"/>
        <v>0</v>
      </c>
      <c r="F13" s="2">
        <v>7</v>
      </c>
      <c r="G13" s="2">
        <v>142897</v>
      </c>
      <c r="H13" s="2">
        <v>31</v>
      </c>
      <c r="I13" s="2"/>
      <c r="J13" s="2"/>
      <c r="K13" s="2"/>
      <c r="L13" s="2"/>
    </row>
    <row r="14" spans="1:12" x14ac:dyDescent="0.2">
      <c r="A14" s="2" t="s">
        <v>7</v>
      </c>
      <c r="B14" s="2" t="s">
        <v>14</v>
      </c>
      <c r="C14" s="2" t="s">
        <v>9</v>
      </c>
      <c r="D14" s="2">
        <f t="shared" si="0"/>
        <v>14</v>
      </c>
      <c r="E14" s="2">
        <f t="shared" si="1"/>
        <v>1</v>
      </c>
      <c r="F14" s="2">
        <v>14</v>
      </c>
      <c r="G14" s="2">
        <v>182584</v>
      </c>
      <c r="H14" s="2">
        <v>12</v>
      </c>
      <c r="I14" s="2"/>
      <c r="J14" s="2"/>
      <c r="K14" s="2"/>
      <c r="L14" s="2"/>
    </row>
    <row r="15" spans="1:12" x14ac:dyDescent="0.2">
      <c r="A15" s="2" t="s">
        <v>7</v>
      </c>
      <c r="B15" s="2" t="s">
        <v>15</v>
      </c>
      <c r="C15" s="2" t="s">
        <v>9</v>
      </c>
      <c r="D15" s="2">
        <f t="shared" si="0"/>
        <v>13</v>
      </c>
      <c r="E15" s="2">
        <f t="shared" si="1"/>
        <v>1</v>
      </c>
      <c r="F15" s="2">
        <v>13</v>
      </c>
      <c r="G15" s="2">
        <v>140479</v>
      </c>
      <c r="H15" s="2">
        <v>20</v>
      </c>
      <c r="I15" s="2"/>
      <c r="J15" s="2"/>
      <c r="K15" s="2"/>
      <c r="L15" s="2"/>
    </row>
    <row r="16" spans="1:12" x14ac:dyDescent="0.2">
      <c r="A16" s="2" t="s">
        <v>10</v>
      </c>
      <c r="B16" s="2" t="s">
        <v>12</v>
      </c>
      <c r="C16" s="2" t="s">
        <v>11</v>
      </c>
      <c r="D16" s="2">
        <f t="shared" si="0"/>
        <v>0</v>
      </c>
      <c r="E16" s="2">
        <f t="shared" si="1"/>
        <v>0</v>
      </c>
      <c r="F16" s="2">
        <v>2</v>
      </c>
      <c r="G16" s="2">
        <v>22114</v>
      </c>
      <c r="H16" s="2">
        <v>28</v>
      </c>
      <c r="I16" s="2"/>
      <c r="J16" s="2"/>
      <c r="K16" s="2"/>
      <c r="L16" s="2"/>
    </row>
    <row r="17" spans="1:12" x14ac:dyDescent="0.2">
      <c r="A17" s="2" t="s">
        <v>10</v>
      </c>
      <c r="B17" s="2" t="s">
        <v>8</v>
      </c>
      <c r="C17" s="2" t="s">
        <v>11</v>
      </c>
      <c r="D17" s="2">
        <f t="shared" si="0"/>
        <v>0</v>
      </c>
      <c r="E17" s="2">
        <f t="shared" si="1"/>
        <v>0</v>
      </c>
      <c r="F17" s="2">
        <f>3/12</f>
        <v>0.25</v>
      </c>
      <c r="G17" s="2">
        <v>3454</v>
      </c>
      <c r="H17" s="2">
        <v>28.3</v>
      </c>
      <c r="I17" s="2"/>
      <c r="J17" s="2"/>
      <c r="K17" s="2"/>
      <c r="L17" s="2"/>
    </row>
    <row r="18" spans="1:12" x14ac:dyDescent="0.2">
      <c r="A18" s="2" t="s">
        <v>10</v>
      </c>
      <c r="B18" s="2" t="s">
        <v>13</v>
      </c>
      <c r="C18" s="2" t="s">
        <v>11</v>
      </c>
      <c r="D18" s="2">
        <f t="shared" si="0"/>
        <v>0</v>
      </c>
      <c r="E18" s="2">
        <f t="shared" si="1"/>
        <v>0</v>
      </c>
      <c r="F18" s="2">
        <v>7</v>
      </c>
      <c r="G18" s="2">
        <v>130905</v>
      </c>
      <c r="H18" s="2">
        <v>21</v>
      </c>
      <c r="I18" s="2"/>
      <c r="J18" s="2"/>
      <c r="K18" s="2"/>
      <c r="L18" s="2"/>
    </row>
    <row r="19" spans="1:12" x14ac:dyDescent="0.2">
      <c r="A19" s="2" t="s">
        <v>10</v>
      </c>
      <c r="B19" s="2" t="s">
        <v>12</v>
      </c>
      <c r="C19" s="2" t="s">
        <v>9</v>
      </c>
      <c r="D19" s="2">
        <f t="shared" si="0"/>
        <v>10</v>
      </c>
      <c r="E19" s="2">
        <f t="shared" si="1"/>
        <v>1</v>
      </c>
      <c r="F19" s="2">
        <v>10</v>
      </c>
      <c r="G19" s="2">
        <v>105628</v>
      </c>
      <c r="H19" s="2">
        <v>35</v>
      </c>
      <c r="I19" s="2"/>
      <c r="J19" s="2"/>
      <c r="K19" s="2"/>
      <c r="L19" s="2"/>
    </row>
    <row r="20" spans="1:12" x14ac:dyDescent="0.2">
      <c r="A20" s="2" t="s">
        <v>10</v>
      </c>
      <c r="B20" s="2" t="s">
        <v>12</v>
      </c>
      <c r="C20" s="2" t="s">
        <v>11</v>
      </c>
      <c r="D20" s="2">
        <f t="shared" si="0"/>
        <v>0</v>
      </c>
      <c r="E20" s="2">
        <f t="shared" si="1"/>
        <v>0</v>
      </c>
      <c r="F20" s="2">
        <v>5</v>
      </c>
      <c r="G20" s="2">
        <v>48678</v>
      </c>
      <c r="H20" s="2">
        <v>30.4</v>
      </c>
      <c r="I20" s="2"/>
      <c r="J20" s="2"/>
      <c r="K20" s="2"/>
      <c r="L20" s="2"/>
    </row>
    <row r="21" spans="1:12" x14ac:dyDescent="0.2">
      <c r="A21" s="2" t="s">
        <v>7</v>
      </c>
      <c r="B21" s="2" t="s">
        <v>8</v>
      </c>
      <c r="C21" s="2" t="s">
        <v>11</v>
      </c>
      <c r="D21" s="2">
        <f t="shared" si="0"/>
        <v>0</v>
      </c>
      <c r="E21" s="2">
        <f t="shared" si="1"/>
        <v>0</v>
      </c>
      <c r="F21" s="2">
        <v>0.5</v>
      </c>
      <c r="G21" s="2">
        <v>6849</v>
      </c>
      <c r="H21" s="2">
        <v>40.200000000000003</v>
      </c>
      <c r="I21" s="2"/>
      <c r="J21" s="2"/>
      <c r="K21" s="2"/>
      <c r="L21" s="2"/>
    </row>
    <row r="22" spans="1:12" x14ac:dyDescent="0.2">
      <c r="A22" s="2" t="s">
        <v>10</v>
      </c>
      <c r="B22" s="2" t="s">
        <v>12</v>
      </c>
      <c r="C22" s="2" t="s">
        <v>9</v>
      </c>
      <c r="D22" s="2">
        <f t="shared" si="0"/>
        <v>10</v>
      </c>
      <c r="E22" s="2">
        <f t="shared" si="1"/>
        <v>1</v>
      </c>
      <c r="F22" s="2">
        <v>10</v>
      </c>
      <c r="G22" s="2">
        <v>137941</v>
      </c>
      <c r="H22" s="2">
        <v>30</v>
      </c>
      <c r="I22" s="2"/>
      <c r="J22" s="2"/>
      <c r="K22" s="2"/>
      <c r="L22" s="2"/>
    </row>
    <row r="23" spans="1:12" x14ac:dyDescent="0.2">
      <c r="A23" s="2" t="s">
        <v>10</v>
      </c>
      <c r="B23" s="2" t="s">
        <v>15</v>
      </c>
      <c r="C23" s="2" t="s">
        <v>11</v>
      </c>
      <c r="D23" s="2">
        <f t="shared" si="0"/>
        <v>0</v>
      </c>
      <c r="E23" s="2">
        <f t="shared" si="1"/>
        <v>0</v>
      </c>
      <c r="F23" s="2">
        <v>4</v>
      </c>
      <c r="G23" s="2">
        <v>29823</v>
      </c>
      <c r="H23" s="2">
        <v>24.9</v>
      </c>
      <c r="I23" s="2"/>
      <c r="J23" s="2"/>
      <c r="K23" s="2"/>
      <c r="L23" s="2"/>
    </row>
    <row r="24" spans="1:12" x14ac:dyDescent="0.2">
      <c r="A24" s="2" t="s">
        <v>7</v>
      </c>
      <c r="B24" s="2" t="s">
        <v>15</v>
      </c>
      <c r="C24" s="2" t="s">
        <v>9</v>
      </c>
      <c r="D24" s="2">
        <f t="shared" si="0"/>
        <v>14</v>
      </c>
      <c r="E24" s="2">
        <f t="shared" si="1"/>
        <v>1</v>
      </c>
      <c r="F24" s="2">
        <v>14</v>
      </c>
      <c r="G24" s="2">
        <v>85763</v>
      </c>
      <c r="H24" s="2">
        <v>21</v>
      </c>
      <c r="I24" s="2"/>
      <c r="J24" s="2"/>
      <c r="K24" s="2"/>
      <c r="L24" s="2"/>
    </row>
    <row r="25" spans="1:12" x14ac:dyDescent="0.2">
      <c r="A25" s="2" t="s">
        <v>10</v>
      </c>
      <c r="B25" s="2" t="s">
        <v>12</v>
      </c>
      <c r="C25" s="2" t="s">
        <v>9</v>
      </c>
      <c r="D25" s="2">
        <f t="shared" si="0"/>
        <v>12</v>
      </c>
      <c r="E25" s="2">
        <f t="shared" si="1"/>
        <v>1</v>
      </c>
      <c r="F25" s="2">
        <v>12</v>
      </c>
      <c r="G25" s="2">
        <v>134172</v>
      </c>
      <c r="H25" s="2">
        <v>31</v>
      </c>
      <c r="I25" s="2"/>
      <c r="J25" s="2"/>
      <c r="K25" s="2"/>
      <c r="L25" s="2"/>
    </row>
    <row r="26" spans="1:12" x14ac:dyDescent="0.2">
      <c r="A26" s="2" t="s">
        <v>7</v>
      </c>
      <c r="B26" s="2" t="s">
        <v>8</v>
      </c>
      <c r="C26" s="2" t="s">
        <v>9</v>
      </c>
      <c r="D26" s="2">
        <f t="shared" si="0"/>
        <v>12</v>
      </c>
      <c r="E26" s="2">
        <f t="shared" si="1"/>
        <v>1</v>
      </c>
      <c r="F26" s="2">
        <v>12</v>
      </c>
      <c r="G26" s="2">
        <v>86387</v>
      </c>
      <c r="H26" s="2">
        <v>27</v>
      </c>
      <c r="I26" s="2"/>
      <c r="J26" s="2"/>
      <c r="K26" s="2"/>
      <c r="L26" s="2"/>
    </row>
    <row r="27" spans="1:12" x14ac:dyDescent="0.2">
      <c r="I27" s="2"/>
      <c r="J27" s="2"/>
      <c r="K27" s="2"/>
      <c r="L27" s="2"/>
    </row>
    <row r="28" spans="1:12" x14ac:dyDescent="0.2">
      <c r="I28" s="2"/>
      <c r="J28" s="2"/>
      <c r="K28" s="2"/>
      <c r="L28" s="2"/>
    </row>
    <row r="29" spans="1:12" x14ac:dyDescent="0.2">
      <c r="I29" s="2"/>
      <c r="J29" s="2"/>
      <c r="K29" s="2"/>
      <c r="L29" s="2"/>
    </row>
    <row r="30" spans="1:12" x14ac:dyDescent="0.2">
      <c r="I30" s="2"/>
      <c r="J30" s="2"/>
      <c r="K30" s="2"/>
      <c r="L30" s="2"/>
    </row>
    <row r="31" spans="1:12" x14ac:dyDescent="0.2">
      <c r="I31" s="2"/>
      <c r="J31" s="2"/>
      <c r="K31" s="2"/>
      <c r="L31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Villegas,Juan G.(Student)</cp:lastModifiedBy>
  <dcterms:created xsi:type="dcterms:W3CDTF">2013-12-16T20:02:03Z</dcterms:created>
  <dcterms:modified xsi:type="dcterms:W3CDTF">2022-11-04T16:49:27Z</dcterms:modified>
</cp:coreProperties>
</file>