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myeasternct-my.sharepoint.com/personal/villegasj_my_easternct_edu/Documents/ECSU/4th Year/Fall 2022/BIS 305/Week 8/"/>
    </mc:Choice>
  </mc:AlternateContent>
  <xr:revisionPtr revIDLastSave="310" documentId="11_4F110DDE69681B4E8C5B1039C21B0815C469892A" xr6:coauthVersionLast="47" xr6:coauthVersionMax="47" xr10:uidLastSave="{0A5B1872-370D-4FDA-8736-CCCF0F0E28E4}"/>
  <bookViews>
    <workbookView xWindow="4110" yWindow="4110" windowWidth="21600" windowHeight="11385" activeTab="1" xr2:uid="{00000000-000D-0000-FFFF-FFFF00000000}"/>
  </bookViews>
  <sheets>
    <sheet name="Data" sheetId="1" r:id="rId1"/>
    <sheet name="Sheet1" sheetId="2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G8" i="1"/>
  <c r="B562" i="2"/>
  <c r="B4" i="2"/>
  <c r="B5" i="2"/>
  <c r="D5" i="2"/>
  <c r="E5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" i="1"/>
  <c r="D6" i="2"/>
  <c r="F6" i="2"/>
  <c r="F5" i="2"/>
  <c r="D8" i="1"/>
  <c r="E8" i="1"/>
  <c r="D12" i="1"/>
  <c r="D559" i="1"/>
  <c r="E559" i="1"/>
  <c r="D555" i="1"/>
  <c r="E555" i="1"/>
  <c r="D551" i="1"/>
  <c r="E551" i="1"/>
  <c r="D547" i="1"/>
  <c r="E547" i="1"/>
  <c r="D543" i="1"/>
  <c r="E543" i="1"/>
  <c r="D539" i="1"/>
  <c r="E539" i="1"/>
  <c r="D535" i="1"/>
  <c r="E535" i="1"/>
  <c r="D531" i="1"/>
  <c r="E531" i="1"/>
  <c r="D527" i="1"/>
  <c r="E527" i="1"/>
  <c r="D523" i="1"/>
  <c r="E523" i="1"/>
  <c r="D519" i="1"/>
  <c r="E519" i="1"/>
  <c r="D515" i="1"/>
  <c r="E515" i="1"/>
  <c r="D511" i="1"/>
  <c r="E511" i="1"/>
  <c r="D507" i="1"/>
  <c r="E507" i="1"/>
  <c r="D503" i="1"/>
  <c r="E503" i="1"/>
  <c r="D499" i="1"/>
  <c r="E499" i="1"/>
  <c r="D495" i="1"/>
  <c r="E495" i="1"/>
  <c r="D491" i="1"/>
  <c r="E491" i="1"/>
  <c r="D487" i="1"/>
  <c r="E487" i="1"/>
  <c r="D483" i="1"/>
  <c r="E483" i="1"/>
  <c r="D479" i="1"/>
  <c r="E479" i="1"/>
  <c r="D475" i="1"/>
  <c r="E475" i="1"/>
  <c r="D471" i="1"/>
  <c r="E471" i="1"/>
  <c r="D467" i="1"/>
  <c r="E467" i="1"/>
  <c r="D463" i="1"/>
  <c r="E463" i="1"/>
  <c r="D459" i="1"/>
  <c r="E459" i="1"/>
  <c r="D455" i="1"/>
  <c r="E455" i="1"/>
  <c r="D451" i="1"/>
  <c r="E451" i="1"/>
  <c r="D447" i="1"/>
  <c r="E447" i="1"/>
  <c r="D443" i="1"/>
  <c r="E443" i="1"/>
  <c r="D439" i="1"/>
  <c r="E439" i="1"/>
  <c r="D435" i="1"/>
  <c r="E435" i="1"/>
  <c r="D431" i="1"/>
  <c r="E431" i="1"/>
  <c r="D427" i="1"/>
  <c r="E427" i="1"/>
  <c r="D423" i="1"/>
  <c r="E423" i="1"/>
  <c r="D419" i="1"/>
  <c r="E419" i="1"/>
  <c r="D415" i="1"/>
  <c r="E415" i="1"/>
  <c r="D411" i="1"/>
  <c r="E411" i="1"/>
  <c r="D407" i="1"/>
  <c r="E407" i="1"/>
  <c r="D403" i="1"/>
  <c r="E403" i="1"/>
  <c r="D399" i="1"/>
  <c r="E399" i="1"/>
  <c r="D395" i="1"/>
  <c r="E395" i="1"/>
  <c r="D391" i="1"/>
  <c r="E391" i="1"/>
  <c r="D387" i="1"/>
  <c r="E387" i="1"/>
  <c r="D383" i="1"/>
  <c r="E383" i="1"/>
  <c r="D379" i="1"/>
  <c r="E379" i="1"/>
  <c r="D375" i="1"/>
  <c r="E375" i="1"/>
  <c r="D371" i="1"/>
  <c r="E371" i="1"/>
  <c r="D367" i="1"/>
  <c r="E367" i="1"/>
  <c r="D363" i="1"/>
  <c r="E363" i="1"/>
  <c r="D359" i="1"/>
  <c r="E359" i="1"/>
  <c r="D355" i="1"/>
  <c r="E355" i="1"/>
  <c r="D351" i="1"/>
  <c r="E351" i="1"/>
  <c r="D347" i="1"/>
  <c r="E347" i="1"/>
  <c r="D343" i="1"/>
  <c r="E343" i="1"/>
  <c r="D339" i="1"/>
  <c r="E339" i="1"/>
  <c r="D335" i="1"/>
  <c r="E335" i="1"/>
  <c r="D331" i="1"/>
  <c r="E331" i="1"/>
  <c r="D327" i="1"/>
  <c r="E327" i="1"/>
  <c r="D323" i="1"/>
  <c r="E323" i="1"/>
  <c r="D319" i="1"/>
  <c r="E319" i="1"/>
  <c r="D315" i="1"/>
  <c r="E315" i="1"/>
  <c r="D311" i="1"/>
  <c r="E311" i="1"/>
  <c r="D307" i="1"/>
  <c r="E307" i="1"/>
  <c r="D303" i="1"/>
  <c r="E303" i="1"/>
  <c r="D299" i="1"/>
  <c r="E299" i="1"/>
  <c r="D295" i="1"/>
  <c r="E295" i="1"/>
  <c r="D291" i="1"/>
  <c r="E291" i="1"/>
  <c r="D287" i="1"/>
  <c r="E287" i="1"/>
  <c r="D283" i="1"/>
  <c r="E283" i="1"/>
  <c r="D279" i="1"/>
  <c r="E279" i="1"/>
  <c r="D275" i="1"/>
  <c r="E275" i="1"/>
  <c r="D271" i="1"/>
  <c r="E271" i="1"/>
  <c r="D267" i="1"/>
  <c r="E267" i="1"/>
  <c r="D263" i="1"/>
  <c r="E263" i="1"/>
  <c r="D259" i="1"/>
  <c r="E259" i="1"/>
  <c r="D255" i="1"/>
  <c r="E255" i="1"/>
  <c r="D251" i="1"/>
  <c r="E251" i="1"/>
  <c r="D247" i="1"/>
  <c r="E247" i="1"/>
  <c r="D243" i="1"/>
  <c r="E243" i="1"/>
  <c r="D239" i="1"/>
  <c r="E239" i="1"/>
  <c r="D235" i="1"/>
  <c r="E235" i="1"/>
  <c r="D231" i="1"/>
  <c r="E231" i="1"/>
  <c r="D227" i="1"/>
  <c r="E227" i="1"/>
  <c r="D223" i="1"/>
  <c r="E223" i="1"/>
  <c r="D219" i="1"/>
  <c r="E219" i="1"/>
  <c r="D215" i="1"/>
  <c r="E215" i="1"/>
  <c r="D211" i="1"/>
  <c r="E211" i="1"/>
  <c r="D207" i="1"/>
  <c r="E207" i="1"/>
  <c r="D203" i="1"/>
  <c r="E203" i="1"/>
  <c r="D199" i="1"/>
  <c r="E199" i="1"/>
  <c r="D195" i="1"/>
  <c r="E195" i="1"/>
  <c r="D191" i="1"/>
  <c r="E191" i="1"/>
  <c r="D187" i="1"/>
  <c r="E187" i="1"/>
  <c r="D183" i="1"/>
  <c r="E183" i="1"/>
  <c r="D179" i="1"/>
  <c r="E179" i="1"/>
  <c r="D175" i="1"/>
  <c r="E175" i="1"/>
  <c r="D171" i="1"/>
  <c r="E171" i="1"/>
  <c r="D167" i="1"/>
  <c r="E167" i="1"/>
  <c r="D163" i="1"/>
  <c r="E163" i="1"/>
  <c r="D159" i="1"/>
  <c r="E159" i="1"/>
  <c r="D155" i="1"/>
  <c r="E155" i="1"/>
  <c r="D151" i="1"/>
  <c r="E151" i="1"/>
  <c r="D147" i="1"/>
  <c r="E147" i="1"/>
  <c r="D143" i="1"/>
  <c r="E143" i="1"/>
  <c r="D139" i="1"/>
  <c r="E139" i="1"/>
  <c r="D135" i="1"/>
  <c r="E135" i="1"/>
  <c r="D131" i="1"/>
  <c r="E131" i="1"/>
  <c r="D127" i="1"/>
  <c r="E127" i="1"/>
  <c r="D123" i="1"/>
  <c r="E123" i="1"/>
  <c r="D119" i="1"/>
  <c r="E119" i="1"/>
  <c r="D115" i="1"/>
  <c r="E115" i="1"/>
  <c r="D111" i="1"/>
  <c r="E111" i="1"/>
  <c r="D107" i="1"/>
  <c r="E107" i="1"/>
  <c r="D103" i="1"/>
  <c r="E103" i="1"/>
  <c r="D99" i="1"/>
  <c r="E99" i="1"/>
  <c r="D95" i="1"/>
  <c r="E95" i="1"/>
  <c r="D91" i="1"/>
  <c r="E91" i="1"/>
  <c r="D87" i="1"/>
  <c r="E87" i="1"/>
  <c r="D83" i="1"/>
  <c r="E83" i="1"/>
  <c r="D79" i="1"/>
  <c r="E79" i="1"/>
  <c r="D75" i="1"/>
  <c r="E75" i="1"/>
  <c r="D71" i="1"/>
  <c r="E71" i="1"/>
  <c r="D67" i="1"/>
  <c r="E67" i="1"/>
  <c r="D63" i="1"/>
  <c r="E63" i="1"/>
  <c r="D59" i="1"/>
  <c r="E59" i="1"/>
  <c r="D55" i="1"/>
  <c r="E55" i="1"/>
  <c r="D51" i="1"/>
  <c r="E51" i="1"/>
  <c r="D47" i="1"/>
  <c r="E47" i="1"/>
  <c r="D43" i="1"/>
  <c r="E43" i="1"/>
  <c r="D39" i="1"/>
  <c r="E39" i="1"/>
  <c r="D35" i="1"/>
  <c r="E35" i="1"/>
  <c r="D31" i="1"/>
  <c r="E31" i="1"/>
  <c r="D27" i="1"/>
  <c r="E27" i="1"/>
  <c r="D23" i="1"/>
  <c r="E23" i="1"/>
  <c r="D19" i="1"/>
  <c r="E19" i="1"/>
  <c r="D15" i="1"/>
  <c r="E15" i="1"/>
  <c r="E12" i="1"/>
  <c r="F12" i="1"/>
  <c r="D302" i="1"/>
  <c r="E302" i="1"/>
  <c r="D298" i="1"/>
  <c r="E298" i="1"/>
  <c r="D294" i="1"/>
  <c r="E294" i="1"/>
  <c r="D290" i="1"/>
  <c r="E290" i="1"/>
  <c r="D286" i="1"/>
  <c r="E286" i="1"/>
  <c r="D282" i="1"/>
  <c r="E282" i="1"/>
  <c r="D278" i="1"/>
  <c r="E278" i="1"/>
  <c r="D274" i="1"/>
  <c r="E274" i="1"/>
  <c r="D270" i="1"/>
  <c r="E270" i="1"/>
  <c r="D266" i="1"/>
  <c r="E266" i="1"/>
  <c r="D262" i="1"/>
  <c r="E262" i="1"/>
  <c r="D258" i="1"/>
  <c r="E258" i="1"/>
  <c r="D254" i="1"/>
  <c r="E254" i="1"/>
  <c r="D250" i="1"/>
  <c r="E250" i="1"/>
  <c r="D246" i="1"/>
  <c r="E246" i="1"/>
  <c r="D242" i="1"/>
  <c r="E242" i="1"/>
  <c r="D238" i="1"/>
  <c r="E238" i="1"/>
  <c r="D234" i="1"/>
  <c r="E234" i="1"/>
  <c r="D230" i="1"/>
  <c r="E230" i="1"/>
  <c r="D226" i="1"/>
  <c r="E226" i="1"/>
  <c r="D222" i="1"/>
  <c r="E222" i="1"/>
  <c r="D218" i="1"/>
  <c r="E218" i="1"/>
  <c r="D214" i="1"/>
  <c r="E214" i="1"/>
  <c r="D210" i="1"/>
  <c r="E210" i="1"/>
  <c r="D206" i="1"/>
  <c r="E206" i="1"/>
  <c r="D202" i="1"/>
  <c r="E202" i="1"/>
  <c r="D198" i="1"/>
  <c r="E198" i="1"/>
  <c r="D194" i="1"/>
  <c r="E194" i="1"/>
  <c r="D190" i="1"/>
  <c r="E190" i="1"/>
  <c r="D186" i="1"/>
  <c r="E186" i="1"/>
  <c r="D182" i="1"/>
  <c r="E182" i="1"/>
  <c r="D178" i="1"/>
  <c r="E178" i="1"/>
  <c r="D174" i="1"/>
  <c r="E174" i="1"/>
  <c r="D170" i="1"/>
  <c r="E170" i="1"/>
  <c r="D166" i="1"/>
  <c r="E166" i="1"/>
  <c r="D162" i="1"/>
  <c r="E162" i="1"/>
  <c r="D158" i="1"/>
  <c r="E158" i="1"/>
  <c r="D154" i="1"/>
  <c r="E154" i="1"/>
  <c r="D150" i="1"/>
  <c r="E150" i="1"/>
  <c r="D146" i="1"/>
  <c r="E146" i="1"/>
  <c r="D142" i="1"/>
  <c r="E142" i="1"/>
  <c r="D138" i="1"/>
  <c r="E138" i="1"/>
  <c r="D134" i="1"/>
  <c r="E134" i="1"/>
  <c r="D130" i="1"/>
  <c r="E130" i="1"/>
  <c r="D126" i="1"/>
  <c r="E126" i="1"/>
  <c r="D122" i="1"/>
  <c r="E122" i="1"/>
  <c r="D118" i="1"/>
  <c r="E118" i="1"/>
  <c r="D114" i="1"/>
  <c r="E114" i="1"/>
  <c r="D110" i="1"/>
  <c r="E110" i="1"/>
  <c r="D106" i="1"/>
  <c r="E106" i="1"/>
  <c r="D102" i="1"/>
  <c r="E102" i="1"/>
  <c r="D98" i="1"/>
  <c r="E98" i="1"/>
  <c r="D94" i="1"/>
  <c r="E94" i="1"/>
  <c r="D90" i="1"/>
  <c r="E90" i="1"/>
  <c r="D86" i="1"/>
  <c r="E86" i="1"/>
  <c r="D82" i="1"/>
  <c r="E82" i="1"/>
  <c r="D78" i="1"/>
  <c r="E78" i="1"/>
  <c r="D74" i="1"/>
  <c r="E74" i="1"/>
  <c r="D70" i="1"/>
  <c r="E70" i="1"/>
  <c r="D66" i="1"/>
  <c r="E66" i="1"/>
  <c r="D62" i="1"/>
  <c r="E62" i="1"/>
  <c r="D58" i="1"/>
  <c r="E58" i="1"/>
  <c r="D54" i="1"/>
  <c r="E54" i="1"/>
  <c r="D50" i="1"/>
  <c r="E50" i="1"/>
  <c r="D46" i="1"/>
  <c r="E46" i="1"/>
  <c r="D42" i="1"/>
  <c r="E42" i="1"/>
  <c r="D38" i="1"/>
  <c r="E38" i="1"/>
  <c r="D34" i="1"/>
  <c r="E34" i="1"/>
  <c r="D30" i="1"/>
  <c r="E30" i="1"/>
  <c r="D26" i="1"/>
  <c r="E26" i="1"/>
  <c r="D22" i="1"/>
  <c r="E22" i="1"/>
  <c r="D18" i="1"/>
  <c r="E18" i="1"/>
  <c r="D550" i="1"/>
  <c r="E550" i="1"/>
  <c r="D542" i="1"/>
  <c r="E542" i="1"/>
  <c r="D530" i="1"/>
  <c r="E530" i="1"/>
  <c r="D518" i="1"/>
  <c r="E518" i="1"/>
  <c r="D510" i="1"/>
  <c r="E510" i="1"/>
  <c r="D498" i="1"/>
  <c r="E498" i="1"/>
  <c r="D486" i="1"/>
  <c r="E486" i="1"/>
  <c r="D474" i="1"/>
  <c r="E474" i="1"/>
  <c r="D462" i="1"/>
  <c r="E462" i="1"/>
  <c r="D454" i="1"/>
  <c r="E454" i="1"/>
  <c r="D446" i="1"/>
  <c r="E446" i="1"/>
  <c r="D434" i="1"/>
  <c r="E434" i="1"/>
  <c r="D426" i="1"/>
  <c r="E426" i="1"/>
  <c r="D414" i="1"/>
  <c r="E414" i="1"/>
  <c r="D402" i="1"/>
  <c r="E402" i="1"/>
  <c r="D390" i="1"/>
  <c r="E390" i="1"/>
  <c r="D382" i="1"/>
  <c r="E382" i="1"/>
  <c r="D370" i="1"/>
  <c r="E370" i="1"/>
  <c r="D362" i="1"/>
  <c r="E362" i="1"/>
  <c r="D354" i="1"/>
  <c r="E354" i="1"/>
  <c r="D346" i="1"/>
  <c r="E346" i="1"/>
  <c r="D342" i="1"/>
  <c r="E342" i="1"/>
  <c r="D334" i="1"/>
  <c r="E334" i="1"/>
  <c r="D322" i="1"/>
  <c r="E322" i="1"/>
  <c r="D314" i="1"/>
  <c r="E314" i="1"/>
  <c r="D306" i="1"/>
  <c r="E306" i="1"/>
  <c r="D561" i="1"/>
  <c r="E561" i="1"/>
  <c r="D553" i="1"/>
  <c r="E553" i="1"/>
  <c r="D549" i="1"/>
  <c r="E549" i="1"/>
  <c r="F549" i="1"/>
  <c r="D545" i="1"/>
  <c r="E545" i="1"/>
  <c r="D541" i="1"/>
  <c r="E541" i="1"/>
  <c r="D537" i="1"/>
  <c r="E537" i="1"/>
  <c r="D533" i="1"/>
  <c r="E533" i="1"/>
  <c r="F533" i="1"/>
  <c r="D529" i="1"/>
  <c r="E529" i="1"/>
  <c r="D521" i="1"/>
  <c r="E521" i="1"/>
  <c r="D517" i="1"/>
  <c r="E517" i="1"/>
  <c r="D513" i="1"/>
  <c r="E513" i="1"/>
  <c r="D558" i="1"/>
  <c r="E558" i="1"/>
  <c r="D546" i="1"/>
  <c r="E546" i="1"/>
  <c r="D534" i="1"/>
  <c r="E534" i="1"/>
  <c r="D522" i="1"/>
  <c r="E522" i="1"/>
  <c r="D506" i="1"/>
  <c r="E506" i="1"/>
  <c r="D494" i="1"/>
  <c r="E494" i="1"/>
  <c r="D482" i="1"/>
  <c r="E482" i="1"/>
  <c r="D470" i="1"/>
  <c r="E470" i="1"/>
  <c r="D450" i="1"/>
  <c r="E450" i="1"/>
  <c r="D438" i="1"/>
  <c r="E438" i="1"/>
  <c r="D422" i="1"/>
  <c r="E422" i="1"/>
  <c r="D410" i="1"/>
  <c r="E410" i="1"/>
  <c r="D398" i="1"/>
  <c r="E398" i="1"/>
  <c r="D378" i="1"/>
  <c r="E378" i="1"/>
  <c r="D326" i="1"/>
  <c r="E326" i="1"/>
  <c r="D554" i="1"/>
  <c r="E554" i="1"/>
  <c r="D538" i="1"/>
  <c r="E538" i="1"/>
  <c r="D526" i="1"/>
  <c r="E526" i="1"/>
  <c r="D514" i="1"/>
  <c r="E514" i="1"/>
  <c r="D502" i="1"/>
  <c r="E502" i="1"/>
  <c r="D490" i="1"/>
  <c r="E490" i="1"/>
  <c r="D478" i="1"/>
  <c r="E478" i="1"/>
  <c r="D466" i="1"/>
  <c r="E466" i="1"/>
  <c r="D458" i="1"/>
  <c r="E458" i="1"/>
  <c r="D442" i="1"/>
  <c r="E442" i="1"/>
  <c r="D430" i="1"/>
  <c r="E430" i="1"/>
  <c r="D418" i="1"/>
  <c r="E418" i="1"/>
  <c r="D406" i="1"/>
  <c r="E406" i="1"/>
  <c r="D394" i="1"/>
  <c r="E394" i="1"/>
  <c r="D386" i="1"/>
  <c r="E386" i="1"/>
  <c r="D374" i="1"/>
  <c r="E374" i="1"/>
  <c r="D366" i="1"/>
  <c r="E366" i="1"/>
  <c r="D358" i="1"/>
  <c r="E358" i="1"/>
  <c r="D350" i="1"/>
  <c r="E350" i="1"/>
  <c r="D338" i="1"/>
  <c r="E338" i="1"/>
  <c r="D330" i="1"/>
  <c r="E330" i="1"/>
  <c r="D318" i="1"/>
  <c r="E318" i="1"/>
  <c r="D310" i="1"/>
  <c r="E310" i="1"/>
  <c r="D557" i="1"/>
  <c r="E557" i="1"/>
  <c r="D525" i="1"/>
  <c r="E525" i="1"/>
  <c r="D509" i="1"/>
  <c r="E509" i="1"/>
  <c r="D501" i="1"/>
  <c r="E501" i="1"/>
  <c r="D493" i="1"/>
  <c r="E493" i="1"/>
  <c r="D485" i="1"/>
  <c r="E485" i="1"/>
  <c r="D477" i="1"/>
  <c r="E477" i="1"/>
  <c r="D469" i="1"/>
  <c r="E469" i="1"/>
  <c r="D461" i="1"/>
  <c r="E461" i="1"/>
  <c r="D453" i="1"/>
  <c r="E453" i="1"/>
  <c r="D445" i="1"/>
  <c r="E445" i="1"/>
  <c r="D437" i="1"/>
  <c r="E437" i="1"/>
  <c r="D429" i="1"/>
  <c r="E429" i="1"/>
  <c r="D421" i="1"/>
  <c r="E421" i="1"/>
  <c r="D413" i="1"/>
  <c r="E413" i="1"/>
  <c r="D405" i="1"/>
  <c r="E405" i="1"/>
  <c r="D397" i="1"/>
  <c r="E397" i="1"/>
  <c r="D389" i="1"/>
  <c r="E389" i="1"/>
  <c r="D381" i="1"/>
  <c r="E381" i="1"/>
  <c r="D373" i="1"/>
  <c r="E373" i="1"/>
  <c r="D365" i="1"/>
  <c r="E365" i="1"/>
  <c r="D357" i="1"/>
  <c r="E357" i="1"/>
  <c r="D349" i="1"/>
  <c r="E349" i="1"/>
  <c r="D341" i="1"/>
  <c r="E341" i="1"/>
  <c r="F341" i="1"/>
  <c r="D333" i="1"/>
  <c r="E333" i="1"/>
  <c r="D325" i="1"/>
  <c r="E325" i="1"/>
  <c r="D317" i="1"/>
  <c r="E317" i="1"/>
  <c r="D309" i="1"/>
  <c r="E309" i="1"/>
  <c r="D301" i="1"/>
  <c r="E301" i="1"/>
  <c r="D281" i="1"/>
  <c r="E281" i="1"/>
  <c r="D560" i="1"/>
  <c r="E560" i="1"/>
  <c r="D556" i="1"/>
  <c r="E556" i="1"/>
  <c r="D552" i="1"/>
  <c r="E552" i="1"/>
  <c r="D548" i="1"/>
  <c r="E548" i="1"/>
  <c r="D544" i="1"/>
  <c r="E544" i="1"/>
  <c r="D540" i="1"/>
  <c r="E540" i="1"/>
  <c r="D536" i="1"/>
  <c r="E536" i="1"/>
  <c r="D532" i="1"/>
  <c r="E532" i="1"/>
  <c r="D528" i="1"/>
  <c r="E528" i="1"/>
  <c r="D524" i="1"/>
  <c r="E524" i="1"/>
  <c r="D520" i="1"/>
  <c r="E520" i="1"/>
  <c r="D516" i="1"/>
  <c r="E516" i="1"/>
  <c r="D512" i="1"/>
  <c r="E512" i="1"/>
  <c r="D508" i="1"/>
  <c r="E508" i="1"/>
  <c r="D504" i="1"/>
  <c r="E504" i="1"/>
  <c r="D500" i="1"/>
  <c r="E500" i="1"/>
  <c r="D496" i="1"/>
  <c r="E496" i="1"/>
  <c r="D492" i="1"/>
  <c r="E492" i="1"/>
  <c r="D488" i="1"/>
  <c r="E488" i="1"/>
  <c r="D484" i="1"/>
  <c r="E484" i="1"/>
  <c r="D480" i="1"/>
  <c r="E480" i="1"/>
  <c r="D476" i="1"/>
  <c r="E476" i="1"/>
  <c r="D472" i="1"/>
  <c r="E472" i="1"/>
  <c r="D468" i="1"/>
  <c r="E468" i="1"/>
  <c r="D464" i="1"/>
  <c r="E464" i="1"/>
  <c r="D460" i="1"/>
  <c r="E460" i="1"/>
  <c r="D456" i="1"/>
  <c r="E456" i="1"/>
  <c r="D452" i="1"/>
  <c r="E452" i="1"/>
  <c r="D448" i="1"/>
  <c r="E448" i="1"/>
  <c r="D444" i="1"/>
  <c r="E444" i="1"/>
  <c r="D440" i="1"/>
  <c r="E440" i="1"/>
  <c r="D436" i="1"/>
  <c r="E436" i="1"/>
  <c r="D432" i="1"/>
  <c r="E432" i="1"/>
  <c r="D428" i="1"/>
  <c r="E428" i="1"/>
  <c r="D424" i="1"/>
  <c r="E424" i="1"/>
  <c r="D420" i="1"/>
  <c r="E420" i="1"/>
  <c r="D416" i="1"/>
  <c r="E416" i="1"/>
  <c r="D412" i="1"/>
  <c r="E412" i="1"/>
  <c r="D408" i="1"/>
  <c r="E408" i="1"/>
  <c r="D404" i="1"/>
  <c r="E404" i="1"/>
  <c r="D400" i="1"/>
  <c r="E400" i="1"/>
  <c r="D396" i="1"/>
  <c r="E396" i="1"/>
  <c r="D392" i="1"/>
  <c r="E392" i="1"/>
  <c r="D388" i="1"/>
  <c r="E388" i="1"/>
  <c r="D384" i="1"/>
  <c r="E384" i="1"/>
  <c r="D380" i="1"/>
  <c r="E380" i="1"/>
  <c r="D376" i="1"/>
  <c r="E376" i="1"/>
  <c r="D372" i="1"/>
  <c r="E372" i="1"/>
  <c r="D368" i="1"/>
  <c r="E368" i="1"/>
  <c r="D364" i="1"/>
  <c r="E364" i="1"/>
  <c r="D360" i="1"/>
  <c r="E360" i="1"/>
  <c r="D356" i="1"/>
  <c r="E356" i="1"/>
  <c r="D352" i="1"/>
  <c r="E352" i="1"/>
  <c r="D348" i="1"/>
  <c r="E348" i="1"/>
  <c r="D344" i="1"/>
  <c r="E344" i="1"/>
  <c r="D340" i="1"/>
  <c r="E340" i="1"/>
  <c r="D336" i="1"/>
  <c r="E336" i="1"/>
  <c r="D332" i="1"/>
  <c r="E332" i="1"/>
  <c r="D328" i="1"/>
  <c r="E328" i="1"/>
  <c r="D324" i="1"/>
  <c r="E324" i="1"/>
  <c r="D320" i="1"/>
  <c r="E320" i="1"/>
  <c r="D316" i="1"/>
  <c r="E316" i="1"/>
  <c r="D312" i="1"/>
  <c r="E312" i="1"/>
  <c r="D308" i="1"/>
  <c r="E308" i="1"/>
  <c r="D304" i="1"/>
  <c r="E304" i="1"/>
  <c r="D300" i="1"/>
  <c r="E300" i="1"/>
  <c r="D296" i="1"/>
  <c r="E296" i="1"/>
  <c r="D292" i="1"/>
  <c r="E292" i="1"/>
  <c r="D288" i="1"/>
  <c r="E288" i="1"/>
  <c r="D284" i="1"/>
  <c r="E284" i="1"/>
  <c r="D280" i="1"/>
  <c r="E280" i="1"/>
  <c r="D276" i="1"/>
  <c r="E276" i="1"/>
  <c r="D272" i="1"/>
  <c r="E272" i="1"/>
  <c r="D268" i="1"/>
  <c r="E268" i="1"/>
  <c r="D264" i="1"/>
  <c r="E264" i="1"/>
  <c r="D260" i="1"/>
  <c r="E260" i="1"/>
  <c r="D256" i="1"/>
  <c r="E256" i="1"/>
  <c r="D252" i="1"/>
  <c r="E252" i="1"/>
  <c r="D248" i="1"/>
  <c r="E248" i="1"/>
  <c r="D244" i="1"/>
  <c r="E244" i="1"/>
  <c r="D240" i="1"/>
  <c r="E240" i="1"/>
  <c r="D236" i="1"/>
  <c r="E236" i="1"/>
  <c r="D232" i="1"/>
  <c r="E232" i="1"/>
  <c r="D228" i="1"/>
  <c r="E228" i="1"/>
  <c r="D224" i="1"/>
  <c r="E224" i="1"/>
  <c r="D220" i="1"/>
  <c r="E220" i="1"/>
  <c r="D216" i="1"/>
  <c r="E216" i="1"/>
  <c r="D212" i="1"/>
  <c r="E212" i="1"/>
  <c r="D208" i="1"/>
  <c r="E208" i="1"/>
  <c r="D204" i="1"/>
  <c r="E204" i="1"/>
  <c r="D200" i="1"/>
  <c r="E200" i="1"/>
  <c r="D196" i="1"/>
  <c r="E196" i="1"/>
  <c r="D192" i="1"/>
  <c r="E192" i="1"/>
  <c r="D188" i="1"/>
  <c r="E188" i="1"/>
  <c r="D184" i="1"/>
  <c r="E184" i="1"/>
  <c r="D180" i="1"/>
  <c r="E180" i="1"/>
  <c r="D176" i="1"/>
  <c r="E176" i="1"/>
  <c r="D172" i="1"/>
  <c r="E172" i="1"/>
  <c r="D168" i="1"/>
  <c r="E168" i="1"/>
  <c r="D164" i="1"/>
  <c r="E164" i="1"/>
  <c r="D160" i="1"/>
  <c r="E160" i="1"/>
  <c r="D156" i="1"/>
  <c r="E156" i="1"/>
  <c r="D152" i="1"/>
  <c r="E152" i="1"/>
  <c r="D148" i="1"/>
  <c r="E148" i="1"/>
  <c r="D144" i="1"/>
  <c r="E144" i="1"/>
  <c r="D505" i="1"/>
  <c r="E505" i="1"/>
  <c r="D497" i="1"/>
  <c r="E497" i="1"/>
  <c r="D489" i="1"/>
  <c r="E489" i="1"/>
  <c r="D481" i="1"/>
  <c r="E481" i="1"/>
  <c r="D473" i="1"/>
  <c r="E473" i="1"/>
  <c r="D465" i="1"/>
  <c r="E465" i="1"/>
  <c r="D457" i="1"/>
  <c r="E457" i="1"/>
  <c r="D449" i="1"/>
  <c r="E449" i="1"/>
  <c r="D441" i="1"/>
  <c r="E441" i="1"/>
  <c r="F441" i="1"/>
  <c r="D433" i="1"/>
  <c r="E433" i="1"/>
  <c r="D425" i="1"/>
  <c r="E425" i="1"/>
  <c r="D417" i="1"/>
  <c r="E417" i="1"/>
  <c r="D409" i="1"/>
  <c r="E409" i="1"/>
  <c r="D401" i="1"/>
  <c r="E401" i="1"/>
  <c r="D393" i="1"/>
  <c r="E393" i="1"/>
  <c r="D385" i="1"/>
  <c r="E385" i="1"/>
  <c r="D377" i="1"/>
  <c r="E377" i="1"/>
  <c r="D369" i="1"/>
  <c r="E369" i="1"/>
  <c r="D361" i="1"/>
  <c r="E361" i="1"/>
  <c r="D353" i="1"/>
  <c r="E353" i="1"/>
  <c r="D345" i="1"/>
  <c r="E345" i="1"/>
  <c r="D337" i="1"/>
  <c r="E337" i="1"/>
  <c r="D329" i="1"/>
  <c r="E329" i="1"/>
  <c r="D321" i="1"/>
  <c r="E321" i="1"/>
  <c r="D313" i="1"/>
  <c r="E313" i="1"/>
  <c r="D305" i="1"/>
  <c r="E305" i="1"/>
  <c r="D297" i="1"/>
  <c r="E297" i="1"/>
  <c r="D293" i="1"/>
  <c r="E293" i="1"/>
  <c r="D289" i="1"/>
  <c r="E289" i="1"/>
  <c r="D285" i="1"/>
  <c r="E285" i="1"/>
  <c r="D277" i="1"/>
  <c r="E277" i="1"/>
  <c r="F277" i="1"/>
  <c r="D273" i="1"/>
  <c r="E273" i="1"/>
  <c r="D269" i="1"/>
  <c r="E269" i="1"/>
  <c r="D265" i="1"/>
  <c r="E265" i="1"/>
  <c r="D261" i="1"/>
  <c r="E261" i="1"/>
  <c r="D257" i="1"/>
  <c r="E257" i="1"/>
  <c r="D253" i="1"/>
  <c r="E253" i="1"/>
  <c r="D249" i="1"/>
  <c r="E249" i="1"/>
  <c r="D245" i="1"/>
  <c r="E245" i="1"/>
  <c r="D241" i="1"/>
  <c r="E241" i="1"/>
  <c r="D237" i="1"/>
  <c r="E237" i="1"/>
  <c r="D233" i="1"/>
  <c r="E233" i="1"/>
  <c r="D229" i="1"/>
  <c r="E229" i="1"/>
  <c r="F229" i="1"/>
  <c r="D225" i="1"/>
  <c r="E225" i="1"/>
  <c r="D221" i="1"/>
  <c r="E221" i="1"/>
  <c r="D217" i="1"/>
  <c r="E217" i="1"/>
  <c r="D213" i="1"/>
  <c r="E213" i="1"/>
  <c r="F213" i="1"/>
  <c r="D209" i="1"/>
  <c r="E209" i="1"/>
  <c r="D205" i="1"/>
  <c r="E205" i="1"/>
  <c r="D201" i="1"/>
  <c r="E201" i="1"/>
  <c r="D197" i="1"/>
  <c r="E197" i="1"/>
  <c r="F197" i="1"/>
  <c r="D193" i="1"/>
  <c r="E193" i="1"/>
  <c r="D189" i="1"/>
  <c r="E189" i="1"/>
  <c r="D185" i="1"/>
  <c r="E185" i="1"/>
  <c r="D181" i="1"/>
  <c r="E181" i="1"/>
  <c r="D177" i="1"/>
  <c r="E177" i="1"/>
  <c r="D173" i="1"/>
  <c r="E173" i="1"/>
  <c r="D169" i="1"/>
  <c r="E169" i="1"/>
  <c r="D165" i="1"/>
  <c r="E165" i="1"/>
  <c r="F165" i="1"/>
  <c r="D161" i="1"/>
  <c r="E161" i="1"/>
  <c r="D157" i="1"/>
  <c r="E157" i="1"/>
  <c r="D153" i="1"/>
  <c r="E153" i="1"/>
  <c r="D149" i="1"/>
  <c r="E149" i="1"/>
  <c r="F149" i="1"/>
  <c r="D145" i="1"/>
  <c r="E145" i="1"/>
  <c r="D141" i="1"/>
  <c r="E141" i="1"/>
  <c r="D137" i="1"/>
  <c r="E137" i="1"/>
  <c r="D133" i="1"/>
  <c r="E133" i="1"/>
  <c r="F133" i="1"/>
  <c r="D129" i="1"/>
  <c r="E129" i="1"/>
  <c r="D125" i="1"/>
  <c r="E125" i="1"/>
  <c r="D121" i="1"/>
  <c r="E121" i="1"/>
  <c r="D117" i="1"/>
  <c r="E117" i="1"/>
  <c r="D113" i="1"/>
  <c r="E113" i="1"/>
  <c r="D109" i="1"/>
  <c r="E109" i="1"/>
  <c r="D105" i="1"/>
  <c r="E105" i="1"/>
  <c r="D101" i="1"/>
  <c r="E101" i="1"/>
  <c r="F101" i="1"/>
  <c r="D97" i="1"/>
  <c r="E97" i="1"/>
  <c r="D93" i="1"/>
  <c r="E93" i="1"/>
  <c r="D89" i="1"/>
  <c r="E89" i="1"/>
  <c r="D85" i="1"/>
  <c r="E85" i="1"/>
  <c r="F85" i="1"/>
  <c r="D81" i="1"/>
  <c r="E81" i="1"/>
  <c r="D77" i="1"/>
  <c r="E77" i="1"/>
  <c r="D61" i="1"/>
  <c r="E61" i="1"/>
  <c r="D45" i="1"/>
  <c r="E45" i="1"/>
  <c r="D29" i="1"/>
  <c r="E29" i="1"/>
  <c r="D13" i="1"/>
  <c r="E13" i="1"/>
  <c r="D73" i="1"/>
  <c r="E73" i="1"/>
  <c r="D69" i="1"/>
  <c r="E69" i="1"/>
  <c r="F69" i="1"/>
  <c r="D65" i="1"/>
  <c r="E65" i="1"/>
  <c r="D57" i="1"/>
  <c r="E57" i="1"/>
  <c r="D53" i="1"/>
  <c r="E53" i="1"/>
  <c r="D49" i="1"/>
  <c r="E49" i="1"/>
  <c r="D41" i="1"/>
  <c r="E41" i="1"/>
  <c r="D37" i="1"/>
  <c r="E37" i="1"/>
  <c r="F37" i="1"/>
  <c r="D33" i="1"/>
  <c r="E33" i="1"/>
  <c r="D25" i="1"/>
  <c r="E25" i="1"/>
  <c r="D21" i="1"/>
  <c r="E21" i="1"/>
  <c r="D17" i="1"/>
  <c r="E17" i="1"/>
  <c r="D9" i="1"/>
  <c r="E9" i="1"/>
  <c r="D140" i="1"/>
  <c r="E140" i="1"/>
  <c r="D136" i="1"/>
  <c r="E136" i="1"/>
  <c r="D132" i="1"/>
  <c r="E132" i="1"/>
  <c r="D128" i="1"/>
  <c r="E128" i="1"/>
  <c r="D124" i="1"/>
  <c r="E124" i="1"/>
  <c r="D120" i="1"/>
  <c r="E120" i="1"/>
  <c r="D116" i="1"/>
  <c r="E116" i="1"/>
  <c r="D112" i="1"/>
  <c r="E112" i="1"/>
  <c r="D108" i="1"/>
  <c r="E108" i="1"/>
  <c r="D104" i="1"/>
  <c r="E104" i="1"/>
  <c r="D100" i="1"/>
  <c r="E100" i="1"/>
  <c r="D96" i="1"/>
  <c r="E96" i="1"/>
  <c r="D92" i="1"/>
  <c r="E92" i="1"/>
  <c r="D88" i="1"/>
  <c r="E88" i="1"/>
  <c r="D84" i="1"/>
  <c r="E84" i="1"/>
  <c r="D80" i="1"/>
  <c r="E80" i="1"/>
  <c r="D76" i="1"/>
  <c r="E76" i="1"/>
  <c r="D72" i="1"/>
  <c r="E72" i="1"/>
  <c r="D68" i="1"/>
  <c r="E68" i="1"/>
  <c r="D64" i="1"/>
  <c r="E64" i="1"/>
  <c r="D60" i="1"/>
  <c r="E60" i="1"/>
  <c r="D56" i="1"/>
  <c r="E56" i="1"/>
  <c r="D52" i="1"/>
  <c r="E52" i="1"/>
  <c r="D48" i="1"/>
  <c r="E48" i="1"/>
  <c r="D44" i="1"/>
  <c r="E44" i="1"/>
  <c r="D40" i="1"/>
  <c r="E40" i="1"/>
  <c r="D36" i="1"/>
  <c r="E36" i="1"/>
  <c r="D32" i="1"/>
  <c r="E32" i="1"/>
  <c r="D28" i="1"/>
  <c r="E28" i="1"/>
  <c r="D24" i="1"/>
  <c r="E24" i="1"/>
  <c r="D20" i="1"/>
  <c r="E20" i="1"/>
  <c r="D16" i="1"/>
  <c r="E16" i="1"/>
  <c r="D11" i="1"/>
  <c r="E11" i="1"/>
  <c r="D14" i="1"/>
  <c r="E14" i="1"/>
  <c r="D10" i="1"/>
  <c r="E10" i="1"/>
  <c r="E6" i="2"/>
  <c r="C7" i="2"/>
  <c r="C8" i="2"/>
  <c r="D7" i="2"/>
  <c r="F9" i="1"/>
  <c r="G9" i="1"/>
  <c r="F249" i="1"/>
  <c r="G249" i="1"/>
  <c r="F473" i="1"/>
  <c r="G473" i="1"/>
  <c r="F309" i="1"/>
  <c r="G309" i="1"/>
  <c r="F501" i="1"/>
  <c r="G501" i="1"/>
  <c r="F117" i="1"/>
  <c r="G117" i="1"/>
  <c r="F181" i="1"/>
  <c r="G181" i="1"/>
  <c r="F53" i="1"/>
  <c r="G53" i="1"/>
  <c r="F24" i="1"/>
  <c r="G24" i="1"/>
  <c r="F88" i="1"/>
  <c r="G88" i="1"/>
  <c r="G136" i="1"/>
  <c r="F136" i="1"/>
  <c r="G65" i="1"/>
  <c r="F65" i="1"/>
  <c r="F97" i="1"/>
  <c r="G97" i="1"/>
  <c r="F161" i="1"/>
  <c r="G161" i="1"/>
  <c r="G193" i="1"/>
  <c r="F193" i="1"/>
  <c r="F225" i="1"/>
  <c r="G225" i="1"/>
  <c r="G241" i="1"/>
  <c r="F241" i="1"/>
  <c r="G257" i="1"/>
  <c r="F257" i="1"/>
  <c r="F273" i="1"/>
  <c r="G273" i="1"/>
  <c r="F293" i="1"/>
  <c r="G293" i="1"/>
  <c r="G321" i="1"/>
  <c r="F321" i="1"/>
  <c r="F353" i="1"/>
  <c r="G353" i="1"/>
  <c r="G385" i="1"/>
  <c r="F385" i="1"/>
  <c r="F417" i="1"/>
  <c r="G417" i="1"/>
  <c r="G449" i="1"/>
  <c r="F449" i="1"/>
  <c r="F481" i="1"/>
  <c r="G481" i="1"/>
  <c r="F144" i="1"/>
  <c r="G144" i="1"/>
  <c r="F160" i="1"/>
  <c r="G160" i="1"/>
  <c r="F176" i="1"/>
  <c r="G176" i="1"/>
  <c r="F192" i="1"/>
  <c r="G192" i="1"/>
  <c r="F208" i="1"/>
  <c r="G208" i="1"/>
  <c r="G224" i="1"/>
  <c r="F224" i="1"/>
  <c r="F240" i="1"/>
  <c r="G240" i="1"/>
  <c r="F256" i="1"/>
  <c r="G256" i="1"/>
  <c r="F272" i="1"/>
  <c r="G272" i="1"/>
  <c r="F288" i="1"/>
  <c r="G288" i="1"/>
  <c r="F304" i="1"/>
  <c r="G304" i="1"/>
  <c r="F320" i="1"/>
  <c r="G320" i="1"/>
  <c r="F336" i="1"/>
  <c r="G336" i="1"/>
  <c r="F352" i="1"/>
  <c r="G352" i="1"/>
  <c r="F368" i="1"/>
  <c r="G368" i="1"/>
  <c r="F384" i="1"/>
  <c r="G384" i="1"/>
  <c r="F400" i="1"/>
  <c r="G400" i="1"/>
  <c r="F416" i="1"/>
  <c r="G416" i="1"/>
  <c r="F432" i="1"/>
  <c r="G432" i="1"/>
  <c r="F448" i="1"/>
  <c r="G448" i="1"/>
  <c r="F464" i="1"/>
  <c r="G464" i="1"/>
  <c r="F480" i="1"/>
  <c r="G480" i="1"/>
  <c r="F496" i="1"/>
  <c r="G496" i="1"/>
  <c r="F512" i="1"/>
  <c r="G512" i="1"/>
  <c r="F528" i="1"/>
  <c r="G528" i="1"/>
  <c r="F544" i="1"/>
  <c r="G544" i="1"/>
  <c r="F560" i="1"/>
  <c r="G560" i="1"/>
  <c r="F317" i="1"/>
  <c r="G317" i="1"/>
  <c r="F349" i="1"/>
  <c r="G349" i="1"/>
  <c r="G381" i="1"/>
  <c r="F381" i="1"/>
  <c r="G413" i="1"/>
  <c r="F413" i="1"/>
  <c r="G445" i="1"/>
  <c r="F445" i="1"/>
  <c r="G477" i="1"/>
  <c r="F477" i="1"/>
  <c r="G509" i="1"/>
  <c r="F509" i="1"/>
  <c r="F318" i="1"/>
  <c r="G318" i="1"/>
  <c r="F358" i="1"/>
  <c r="G358" i="1"/>
  <c r="G394" i="1"/>
  <c r="F394" i="1"/>
  <c r="F442" i="1"/>
  <c r="G442" i="1"/>
  <c r="F490" i="1"/>
  <c r="G490" i="1"/>
  <c r="F538" i="1"/>
  <c r="G538" i="1"/>
  <c r="F398" i="1"/>
  <c r="G398" i="1"/>
  <c r="F506" i="1"/>
  <c r="G506" i="1"/>
  <c r="F558" i="1"/>
  <c r="G558" i="1"/>
  <c r="F529" i="1"/>
  <c r="G529" i="1"/>
  <c r="F545" i="1"/>
  <c r="G545" i="1"/>
  <c r="F306" i="1"/>
  <c r="G306" i="1"/>
  <c r="F342" i="1"/>
  <c r="G342" i="1"/>
  <c r="F370" i="1"/>
  <c r="G370" i="1"/>
  <c r="F414" i="1"/>
  <c r="G414" i="1"/>
  <c r="F454" i="1"/>
  <c r="G454" i="1"/>
  <c r="F498" i="1"/>
  <c r="G498" i="1"/>
  <c r="F542" i="1"/>
  <c r="G542" i="1"/>
  <c r="F26" i="1"/>
  <c r="G26" i="1"/>
  <c r="F58" i="1"/>
  <c r="G58" i="1"/>
  <c r="F74" i="1"/>
  <c r="G74" i="1"/>
  <c r="F90" i="1"/>
  <c r="G90" i="1"/>
  <c r="F106" i="1"/>
  <c r="G106" i="1"/>
  <c r="F122" i="1"/>
  <c r="G122" i="1"/>
  <c r="F138" i="1"/>
  <c r="G138" i="1"/>
  <c r="F154" i="1"/>
  <c r="G154" i="1"/>
  <c r="F186" i="1"/>
  <c r="G186" i="1"/>
  <c r="F202" i="1"/>
  <c r="G202" i="1"/>
  <c r="F218" i="1"/>
  <c r="G218" i="1"/>
  <c r="F234" i="1"/>
  <c r="G234" i="1"/>
  <c r="F250" i="1"/>
  <c r="G250" i="1"/>
  <c r="F266" i="1"/>
  <c r="G266" i="1"/>
  <c r="F282" i="1"/>
  <c r="G282" i="1"/>
  <c r="F298" i="1"/>
  <c r="G298" i="1"/>
  <c r="F15" i="1"/>
  <c r="G15" i="1"/>
  <c r="F31" i="1"/>
  <c r="G31" i="1"/>
  <c r="F43" i="1"/>
  <c r="G43" i="1"/>
  <c r="F71" i="1"/>
  <c r="G71" i="1"/>
  <c r="F99" i="1"/>
  <c r="G99" i="1"/>
  <c r="F123" i="1"/>
  <c r="G123" i="1"/>
  <c r="F139" i="1"/>
  <c r="G139" i="1"/>
  <c r="F155" i="1"/>
  <c r="G155" i="1"/>
  <c r="F187" i="1"/>
  <c r="G187" i="1"/>
  <c r="F203" i="1"/>
  <c r="G203" i="1"/>
  <c r="F251" i="1"/>
  <c r="G251" i="1"/>
  <c r="F271" i="1"/>
  <c r="G271" i="1"/>
  <c r="F287" i="1"/>
  <c r="G287" i="1"/>
  <c r="F339" i="1"/>
  <c r="G339" i="1"/>
  <c r="F355" i="1"/>
  <c r="G355" i="1"/>
  <c r="F371" i="1"/>
  <c r="G371" i="1"/>
  <c r="F379" i="1"/>
  <c r="G379" i="1"/>
  <c r="F399" i="1"/>
  <c r="G399" i="1"/>
  <c r="F415" i="1"/>
  <c r="G415" i="1"/>
  <c r="F431" i="1"/>
  <c r="G431" i="1"/>
  <c r="F519" i="1"/>
  <c r="G519" i="1"/>
  <c r="F531" i="1"/>
  <c r="G531" i="1"/>
  <c r="F547" i="1"/>
  <c r="G547" i="1"/>
  <c r="F11" i="1"/>
  <c r="G11" i="1"/>
  <c r="F28" i="1"/>
  <c r="G28" i="1"/>
  <c r="F60" i="1"/>
  <c r="G60" i="1"/>
  <c r="F76" i="1"/>
  <c r="G76" i="1"/>
  <c r="F124" i="1"/>
  <c r="G124" i="1"/>
  <c r="F140" i="1"/>
  <c r="G140" i="1"/>
  <c r="F25" i="1"/>
  <c r="G25" i="1"/>
  <c r="G49" i="1"/>
  <c r="F49" i="1"/>
  <c r="F45" i="1"/>
  <c r="G45" i="1"/>
  <c r="F245" i="1"/>
  <c r="G245" i="1"/>
  <c r="F261" i="1"/>
  <c r="G261" i="1"/>
  <c r="F297" i="1"/>
  <c r="G297" i="1"/>
  <c r="F329" i="1"/>
  <c r="G329" i="1"/>
  <c r="G361" i="1"/>
  <c r="F361" i="1"/>
  <c r="F393" i="1"/>
  <c r="G393" i="1"/>
  <c r="G425" i="1"/>
  <c r="F425" i="1"/>
  <c r="G457" i="1"/>
  <c r="F457" i="1"/>
  <c r="G489" i="1"/>
  <c r="F489" i="1"/>
  <c r="F180" i="1"/>
  <c r="G180" i="1"/>
  <c r="F196" i="1"/>
  <c r="G196" i="1"/>
  <c r="F228" i="1"/>
  <c r="G228" i="1"/>
  <c r="F276" i="1"/>
  <c r="G276" i="1"/>
  <c r="F292" i="1"/>
  <c r="G292" i="1"/>
  <c r="F340" i="1"/>
  <c r="G340" i="1"/>
  <c r="F356" i="1"/>
  <c r="G356" i="1"/>
  <c r="F404" i="1"/>
  <c r="G404" i="1"/>
  <c r="F420" i="1"/>
  <c r="G420" i="1"/>
  <c r="F468" i="1"/>
  <c r="G468" i="1"/>
  <c r="F484" i="1"/>
  <c r="G484" i="1"/>
  <c r="F532" i="1"/>
  <c r="G532" i="1"/>
  <c r="F548" i="1"/>
  <c r="G548" i="1"/>
  <c r="F281" i="1"/>
  <c r="G281" i="1"/>
  <c r="F325" i="1"/>
  <c r="G325" i="1"/>
  <c r="F357" i="1"/>
  <c r="G357" i="1"/>
  <c r="F389" i="1"/>
  <c r="G389" i="1"/>
  <c r="F421" i="1"/>
  <c r="G421" i="1"/>
  <c r="F453" i="1"/>
  <c r="G453" i="1"/>
  <c r="F485" i="1"/>
  <c r="G485" i="1"/>
  <c r="G525" i="1"/>
  <c r="F525" i="1"/>
  <c r="F330" i="1"/>
  <c r="G330" i="1"/>
  <c r="F366" i="1"/>
  <c r="G366" i="1"/>
  <c r="F406" i="1"/>
  <c r="G406" i="1"/>
  <c r="F458" i="1"/>
  <c r="G458" i="1"/>
  <c r="F502" i="1"/>
  <c r="G502" i="1"/>
  <c r="F554" i="1"/>
  <c r="G554" i="1"/>
  <c r="F410" i="1"/>
  <c r="G410" i="1"/>
  <c r="G522" i="1"/>
  <c r="F522" i="1"/>
  <c r="F314" i="1"/>
  <c r="G314" i="1"/>
  <c r="F346" i="1"/>
  <c r="G346" i="1"/>
  <c r="F382" i="1"/>
  <c r="G382" i="1"/>
  <c r="F426" i="1"/>
  <c r="G426" i="1"/>
  <c r="F462" i="1"/>
  <c r="G462" i="1"/>
  <c r="F510" i="1"/>
  <c r="G510" i="1"/>
  <c r="F550" i="1"/>
  <c r="G550" i="1"/>
  <c r="F46" i="1"/>
  <c r="G46" i="1"/>
  <c r="F62" i="1"/>
  <c r="G62" i="1"/>
  <c r="F78" i="1"/>
  <c r="G78" i="1"/>
  <c r="F126" i="1"/>
  <c r="G126" i="1"/>
  <c r="F190" i="1"/>
  <c r="G190" i="1"/>
  <c r="F206" i="1"/>
  <c r="G206" i="1"/>
  <c r="F222" i="1"/>
  <c r="G222" i="1"/>
  <c r="G238" i="1"/>
  <c r="F238" i="1"/>
  <c r="F254" i="1"/>
  <c r="G254" i="1"/>
  <c r="F302" i="1"/>
  <c r="G302" i="1"/>
  <c r="F19" i="1"/>
  <c r="G19" i="1"/>
  <c r="F35" i="1"/>
  <c r="G35" i="1"/>
  <c r="F59" i="1"/>
  <c r="G59" i="1"/>
  <c r="F75" i="1"/>
  <c r="G75" i="1"/>
  <c r="F91" i="1"/>
  <c r="G91" i="1"/>
  <c r="F111" i="1"/>
  <c r="G111" i="1"/>
  <c r="F167" i="1"/>
  <c r="G167" i="1"/>
  <c r="F175" i="1"/>
  <c r="G175" i="1"/>
  <c r="F191" i="1"/>
  <c r="G191" i="1"/>
  <c r="F207" i="1"/>
  <c r="G207" i="1"/>
  <c r="F215" i="1"/>
  <c r="G215" i="1"/>
  <c r="F231" i="1"/>
  <c r="G231" i="1"/>
  <c r="F275" i="1"/>
  <c r="G275" i="1"/>
  <c r="F291" i="1"/>
  <c r="G291" i="1"/>
  <c r="F307" i="1"/>
  <c r="G307" i="1"/>
  <c r="F327" i="1"/>
  <c r="G327" i="1"/>
  <c r="F343" i="1"/>
  <c r="G343" i="1"/>
  <c r="F359" i="1"/>
  <c r="G359" i="1"/>
  <c r="F403" i="1"/>
  <c r="G403" i="1"/>
  <c r="F419" i="1"/>
  <c r="G419" i="1"/>
  <c r="F435" i="1"/>
  <c r="G435" i="1"/>
  <c r="F455" i="1"/>
  <c r="G455" i="1"/>
  <c r="F471" i="1"/>
  <c r="G471" i="1"/>
  <c r="F487" i="1"/>
  <c r="G487" i="1"/>
  <c r="G511" i="1"/>
  <c r="F511" i="1"/>
  <c r="F535" i="1"/>
  <c r="G535" i="1"/>
  <c r="G551" i="1"/>
  <c r="F551" i="1"/>
  <c r="F40" i="1"/>
  <c r="G40" i="1"/>
  <c r="F104" i="1"/>
  <c r="G104" i="1"/>
  <c r="F21" i="1"/>
  <c r="G21" i="1"/>
  <c r="F29" i="1"/>
  <c r="G29" i="1"/>
  <c r="G113" i="1"/>
  <c r="F113" i="1"/>
  <c r="F145" i="1"/>
  <c r="G145" i="1"/>
  <c r="F209" i="1"/>
  <c r="G209" i="1"/>
  <c r="F96" i="1"/>
  <c r="G96" i="1"/>
  <c r="F33" i="1"/>
  <c r="G33" i="1"/>
  <c r="F61" i="1"/>
  <c r="G61" i="1"/>
  <c r="F105" i="1"/>
  <c r="G105" i="1"/>
  <c r="F137" i="1"/>
  <c r="G137" i="1"/>
  <c r="F169" i="1"/>
  <c r="G169" i="1"/>
  <c r="F217" i="1"/>
  <c r="G217" i="1"/>
  <c r="F265" i="1"/>
  <c r="G265" i="1"/>
  <c r="G305" i="1"/>
  <c r="F305" i="1"/>
  <c r="G369" i="1"/>
  <c r="F369" i="1"/>
  <c r="G433" i="1"/>
  <c r="F433" i="1"/>
  <c r="G497" i="1"/>
  <c r="F497" i="1"/>
  <c r="F200" i="1"/>
  <c r="G200" i="1"/>
  <c r="F232" i="1"/>
  <c r="G232" i="1"/>
  <c r="F280" i="1"/>
  <c r="G280" i="1"/>
  <c r="G296" i="1"/>
  <c r="F296" i="1"/>
  <c r="F312" i="1"/>
  <c r="G312" i="1"/>
  <c r="F328" i="1"/>
  <c r="G328" i="1"/>
  <c r="F344" i="1"/>
  <c r="G344" i="1"/>
  <c r="F360" i="1"/>
  <c r="G360" i="1"/>
  <c r="F408" i="1"/>
  <c r="G408" i="1"/>
  <c r="F424" i="1"/>
  <c r="G424" i="1"/>
  <c r="F440" i="1"/>
  <c r="G440" i="1"/>
  <c r="F456" i="1"/>
  <c r="G456" i="1"/>
  <c r="F472" i="1"/>
  <c r="G472" i="1"/>
  <c r="F488" i="1"/>
  <c r="G488" i="1"/>
  <c r="F536" i="1"/>
  <c r="G536" i="1"/>
  <c r="F552" i="1"/>
  <c r="G552" i="1"/>
  <c r="F301" i="1"/>
  <c r="G301" i="1"/>
  <c r="F333" i="1"/>
  <c r="G333" i="1"/>
  <c r="G365" i="1"/>
  <c r="F365" i="1"/>
  <c r="G397" i="1"/>
  <c r="F397" i="1"/>
  <c r="G429" i="1"/>
  <c r="F429" i="1"/>
  <c r="G461" i="1"/>
  <c r="F461" i="1"/>
  <c r="G493" i="1"/>
  <c r="F493" i="1"/>
  <c r="G557" i="1"/>
  <c r="F557" i="1"/>
  <c r="F338" i="1"/>
  <c r="G338" i="1"/>
  <c r="F374" i="1"/>
  <c r="G374" i="1"/>
  <c r="F418" i="1"/>
  <c r="G418" i="1"/>
  <c r="F466" i="1"/>
  <c r="G466" i="1"/>
  <c r="F422" i="1"/>
  <c r="G422" i="1"/>
  <c r="F482" i="1"/>
  <c r="G482" i="1"/>
  <c r="F534" i="1"/>
  <c r="G534" i="1"/>
  <c r="F517" i="1"/>
  <c r="G517" i="1"/>
  <c r="F537" i="1"/>
  <c r="G537" i="1"/>
  <c r="G553" i="1"/>
  <c r="F553" i="1"/>
  <c r="F390" i="1"/>
  <c r="G390" i="1"/>
  <c r="F474" i="1"/>
  <c r="G474" i="1"/>
  <c r="F518" i="1"/>
  <c r="G518" i="1"/>
  <c r="F18" i="1"/>
  <c r="G18" i="1"/>
  <c r="F34" i="1"/>
  <c r="G34" i="1"/>
  <c r="G50" i="1"/>
  <c r="F50" i="1"/>
  <c r="F66" i="1"/>
  <c r="G66" i="1"/>
  <c r="G82" i="1"/>
  <c r="F82" i="1"/>
  <c r="F98" i="1"/>
  <c r="G98" i="1"/>
  <c r="F146" i="1"/>
  <c r="G146" i="1"/>
  <c r="F162" i="1"/>
  <c r="G162" i="1"/>
  <c r="F178" i="1"/>
  <c r="G178" i="1"/>
  <c r="F210" i="1"/>
  <c r="G210" i="1"/>
  <c r="F242" i="1"/>
  <c r="G242" i="1"/>
  <c r="F274" i="1"/>
  <c r="G274" i="1"/>
  <c r="F290" i="1"/>
  <c r="G290" i="1"/>
  <c r="F23" i="1"/>
  <c r="G23" i="1"/>
  <c r="F47" i="1"/>
  <c r="G47" i="1"/>
  <c r="F63" i="1"/>
  <c r="G63" i="1"/>
  <c r="F79" i="1"/>
  <c r="G79" i="1"/>
  <c r="F103" i="1"/>
  <c r="G103" i="1"/>
  <c r="F115" i="1"/>
  <c r="G115" i="1"/>
  <c r="F131" i="1"/>
  <c r="G131" i="1"/>
  <c r="F147" i="1"/>
  <c r="G147" i="1"/>
  <c r="F159" i="1"/>
  <c r="G159" i="1"/>
  <c r="F179" i="1"/>
  <c r="G179" i="1"/>
  <c r="F219" i="1"/>
  <c r="G219" i="1"/>
  <c r="F235" i="1"/>
  <c r="G235" i="1"/>
  <c r="F247" i="1"/>
  <c r="G247" i="1"/>
  <c r="F279" i="1"/>
  <c r="G279" i="1"/>
  <c r="F295" i="1"/>
  <c r="G295" i="1"/>
  <c r="F319" i="1"/>
  <c r="G319" i="1"/>
  <c r="F331" i="1"/>
  <c r="G331" i="1"/>
  <c r="F347" i="1"/>
  <c r="G347" i="1"/>
  <c r="F375" i="1"/>
  <c r="G375" i="1"/>
  <c r="G383" i="1"/>
  <c r="F383" i="1"/>
  <c r="F407" i="1"/>
  <c r="G407" i="1"/>
  <c r="F459" i="1"/>
  <c r="G459" i="1"/>
  <c r="F491" i="1"/>
  <c r="G491" i="1"/>
  <c r="F503" i="1"/>
  <c r="G503" i="1"/>
  <c r="F515" i="1"/>
  <c r="G515" i="1"/>
  <c r="F539" i="1"/>
  <c r="G539" i="1"/>
  <c r="F555" i="1"/>
  <c r="G555" i="1"/>
  <c r="E562" i="1"/>
  <c r="F8" i="1"/>
  <c r="F14" i="1"/>
  <c r="G14" i="1"/>
  <c r="G72" i="1"/>
  <c r="F72" i="1"/>
  <c r="F120" i="1"/>
  <c r="G120" i="1"/>
  <c r="F41" i="1"/>
  <c r="G41" i="1"/>
  <c r="F81" i="1"/>
  <c r="G81" i="1"/>
  <c r="G129" i="1"/>
  <c r="F129" i="1"/>
  <c r="G177" i="1"/>
  <c r="F177" i="1"/>
  <c r="F16" i="1"/>
  <c r="G16" i="1"/>
  <c r="F64" i="1"/>
  <c r="G64" i="1"/>
  <c r="F128" i="1"/>
  <c r="G128" i="1"/>
  <c r="F73" i="1"/>
  <c r="G73" i="1"/>
  <c r="F89" i="1"/>
  <c r="G89" i="1"/>
  <c r="F121" i="1"/>
  <c r="G121" i="1"/>
  <c r="F153" i="1"/>
  <c r="G153" i="1"/>
  <c r="F185" i="1"/>
  <c r="G185" i="1"/>
  <c r="F201" i="1"/>
  <c r="G201" i="1"/>
  <c r="F233" i="1"/>
  <c r="G233" i="1"/>
  <c r="F285" i="1"/>
  <c r="G285" i="1"/>
  <c r="F337" i="1"/>
  <c r="G337" i="1"/>
  <c r="F401" i="1"/>
  <c r="G401" i="1"/>
  <c r="F465" i="1"/>
  <c r="G465" i="1"/>
  <c r="F152" i="1"/>
  <c r="G152" i="1"/>
  <c r="F216" i="1"/>
  <c r="G216" i="1"/>
  <c r="F20" i="1"/>
  <c r="G20" i="1"/>
  <c r="F52" i="1"/>
  <c r="G52" i="1"/>
  <c r="F68" i="1"/>
  <c r="G68" i="1"/>
  <c r="F132" i="1"/>
  <c r="G132" i="1"/>
  <c r="F17" i="1"/>
  <c r="G17" i="1"/>
  <c r="F57" i="1"/>
  <c r="G57" i="1"/>
  <c r="F13" i="1"/>
  <c r="G13" i="1"/>
  <c r="F77" i="1"/>
  <c r="G77" i="1"/>
  <c r="F93" i="1"/>
  <c r="G93" i="1"/>
  <c r="F109" i="1"/>
  <c r="G109" i="1"/>
  <c r="F125" i="1"/>
  <c r="G125" i="1"/>
  <c r="F141" i="1"/>
  <c r="G141" i="1"/>
  <c r="F157" i="1"/>
  <c r="G157" i="1"/>
  <c r="F173" i="1"/>
  <c r="G173" i="1"/>
  <c r="F189" i="1"/>
  <c r="G189" i="1"/>
  <c r="F205" i="1"/>
  <c r="G205" i="1"/>
  <c r="F221" i="1"/>
  <c r="G221" i="1"/>
  <c r="F237" i="1"/>
  <c r="G237" i="1"/>
  <c r="F253" i="1"/>
  <c r="G253" i="1"/>
  <c r="F269" i="1"/>
  <c r="G269" i="1"/>
  <c r="F313" i="1"/>
  <c r="G313" i="1"/>
  <c r="F345" i="1"/>
  <c r="G345" i="1"/>
  <c r="G505" i="1"/>
  <c r="F505" i="1"/>
  <c r="F188" i="1"/>
  <c r="G188" i="1"/>
  <c r="F204" i="1"/>
  <c r="G204" i="1"/>
  <c r="F220" i="1"/>
  <c r="G220" i="1"/>
  <c r="F236" i="1"/>
  <c r="G236" i="1"/>
  <c r="F268" i="1"/>
  <c r="G268" i="1"/>
  <c r="F284" i="1"/>
  <c r="G284" i="1"/>
  <c r="F348" i="1"/>
  <c r="G348" i="1"/>
  <c r="F364" i="1"/>
  <c r="G364" i="1"/>
  <c r="F412" i="1"/>
  <c r="G412" i="1"/>
  <c r="F428" i="1"/>
  <c r="G428" i="1"/>
  <c r="F460" i="1"/>
  <c r="G460" i="1"/>
  <c r="F476" i="1"/>
  <c r="G476" i="1"/>
  <c r="F508" i="1"/>
  <c r="G508" i="1"/>
  <c r="F524" i="1"/>
  <c r="G524" i="1"/>
  <c r="F540" i="1"/>
  <c r="G540" i="1"/>
  <c r="F556" i="1"/>
  <c r="G556" i="1"/>
  <c r="F373" i="1"/>
  <c r="G373" i="1"/>
  <c r="F405" i="1"/>
  <c r="G405" i="1"/>
  <c r="F437" i="1"/>
  <c r="G437" i="1"/>
  <c r="F469" i="1"/>
  <c r="G469" i="1"/>
  <c r="F310" i="1"/>
  <c r="G310" i="1"/>
  <c r="F350" i="1"/>
  <c r="G350" i="1"/>
  <c r="F430" i="1"/>
  <c r="G430" i="1"/>
  <c r="F478" i="1"/>
  <c r="G478" i="1"/>
  <c r="F438" i="1"/>
  <c r="G438" i="1"/>
  <c r="F494" i="1"/>
  <c r="G494" i="1"/>
  <c r="F546" i="1"/>
  <c r="G546" i="1"/>
  <c r="G521" i="1"/>
  <c r="F521" i="1"/>
  <c r="G541" i="1"/>
  <c r="F541" i="1"/>
  <c r="G561" i="1"/>
  <c r="F561" i="1"/>
  <c r="F334" i="1"/>
  <c r="G334" i="1"/>
  <c r="F402" i="1"/>
  <c r="G402" i="1"/>
  <c r="F446" i="1"/>
  <c r="G446" i="1"/>
  <c r="F486" i="1"/>
  <c r="G486" i="1"/>
  <c r="F530" i="1"/>
  <c r="G530" i="1"/>
  <c r="F38" i="1"/>
  <c r="G38" i="1"/>
  <c r="F54" i="1"/>
  <c r="G54" i="1"/>
  <c r="F102" i="1"/>
  <c r="G102" i="1"/>
  <c r="F118" i="1"/>
  <c r="G118" i="1"/>
  <c r="F134" i="1"/>
  <c r="G134" i="1"/>
  <c r="F166" i="1"/>
  <c r="G166" i="1"/>
  <c r="F182" i="1"/>
  <c r="G182" i="1"/>
  <c r="F198" i="1"/>
  <c r="G198" i="1"/>
  <c r="F230" i="1"/>
  <c r="G230" i="1"/>
  <c r="F246" i="1"/>
  <c r="G246" i="1"/>
  <c r="F262" i="1"/>
  <c r="G262" i="1"/>
  <c r="F278" i="1"/>
  <c r="G278" i="1"/>
  <c r="F294" i="1"/>
  <c r="G294" i="1"/>
  <c r="F27" i="1"/>
  <c r="G27" i="1"/>
  <c r="F51" i="1"/>
  <c r="G51" i="1"/>
  <c r="F67" i="1"/>
  <c r="G67" i="1"/>
  <c r="F83" i="1"/>
  <c r="G83" i="1"/>
  <c r="F119" i="1"/>
  <c r="G119" i="1"/>
  <c r="F135" i="1"/>
  <c r="G135" i="1"/>
  <c r="F151" i="1"/>
  <c r="G151" i="1"/>
  <c r="F183" i="1"/>
  <c r="G183" i="1"/>
  <c r="F199" i="1"/>
  <c r="G199" i="1"/>
  <c r="F223" i="1"/>
  <c r="G223" i="1"/>
  <c r="F239" i="1"/>
  <c r="G239" i="1"/>
  <c r="F259" i="1"/>
  <c r="G259" i="1"/>
  <c r="F267" i="1"/>
  <c r="G267" i="1"/>
  <c r="F283" i="1"/>
  <c r="G283" i="1"/>
  <c r="F299" i="1"/>
  <c r="G299" i="1"/>
  <c r="F335" i="1"/>
  <c r="G335" i="1"/>
  <c r="G351" i="1"/>
  <c r="F351" i="1"/>
  <c r="F411" i="1"/>
  <c r="G411" i="1"/>
  <c r="F427" i="1"/>
  <c r="G427" i="1"/>
  <c r="F463" i="1"/>
  <c r="G463" i="1"/>
  <c r="G479" i="1"/>
  <c r="F479" i="1"/>
  <c r="F495" i="1"/>
  <c r="G495" i="1"/>
  <c r="F559" i="1"/>
  <c r="G559" i="1"/>
  <c r="F42" i="1"/>
  <c r="G42" i="1"/>
  <c r="F100" i="1"/>
  <c r="G100" i="1"/>
  <c r="F86" i="1"/>
  <c r="G86" i="1"/>
  <c r="F158" i="1"/>
  <c r="G158" i="1"/>
  <c r="F248" i="1"/>
  <c r="G248" i="1"/>
  <c r="F324" i="1"/>
  <c r="G324" i="1"/>
  <c r="F436" i="1"/>
  <c r="G436" i="1"/>
  <c r="G409" i="1"/>
  <c r="F409" i="1"/>
  <c r="F363" i="1"/>
  <c r="G363" i="1"/>
  <c r="F523" i="1"/>
  <c r="G523" i="1"/>
  <c r="G377" i="1"/>
  <c r="F377" i="1"/>
  <c r="G513" i="1"/>
  <c r="F513" i="1"/>
  <c r="F367" i="1"/>
  <c r="G367" i="1"/>
  <c r="F483" i="1"/>
  <c r="G483" i="1"/>
  <c r="F543" i="1"/>
  <c r="G543" i="1"/>
  <c r="F110" i="1"/>
  <c r="G110" i="1"/>
  <c r="F174" i="1"/>
  <c r="G174" i="1"/>
  <c r="F194" i="1"/>
  <c r="G194" i="1"/>
  <c r="F214" i="1"/>
  <c r="G214" i="1"/>
  <c r="F270" i="1"/>
  <c r="G270" i="1"/>
  <c r="F286" i="1"/>
  <c r="G286" i="1"/>
  <c r="F378" i="1"/>
  <c r="G378" i="1"/>
  <c r="F434" i="1"/>
  <c r="G434" i="1"/>
  <c r="F470" i="1"/>
  <c r="G470" i="1"/>
  <c r="F526" i="1"/>
  <c r="G526" i="1"/>
  <c r="F39" i="1"/>
  <c r="G39" i="1"/>
  <c r="F55" i="1"/>
  <c r="G55" i="1"/>
  <c r="F87" i="1"/>
  <c r="G87" i="1"/>
  <c r="F107" i="1"/>
  <c r="G107" i="1"/>
  <c r="F143" i="1"/>
  <c r="G143" i="1"/>
  <c r="F163" i="1"/>
  <c r="G163" i="1"/>
  <c r="F195" i="1"/>
  <c r="G195" i="1"/>
  <c r="F211" i="1"/>
  <c r="G211" i="1"/>
  <c r="F227" i="1"/>
  <c r="G227" i="1"/>
  <c r="F243" i="1"/>
  <c r="G243" i="1"/>
  <c r="F263" i="1"/>
  <c r="G263" i="1"/>
  <c r="F323" i="1"/>
  <c r="G323" i="1"/>
  <c r="F467" i="1"/>
  <c r="G467" i="1"/>
  <c r="F527" i="1"/>
  <c r="G527" i="1"/>
  <c r="F332" i="1"/>
  <c r="G332" i="1"/>
  <c r="F492" i="1"/>
  <c r="G492" i="1"/>
  <c r="F127" i="1"/>
  <c r="G127" i="1"/>
  <c r="F311" i="1"/>
  <c r="G311" i="1"/>
  <c r="F439" i="1"/>
  <c r="G439" i="1"/>
  <c r="F212" i="1"/>
  <c r="G212" i="1"/>
  <c r="F142" i="1"/>
  <c r="G142" i="1"/>
  <c r="G69" i="1"/>
  <c r="G133" i="1"/>
  <c r="G197" i="1"/>
  <c r="F56" i="1"/>
  <c r="G56" i="1"/>
  <c r="F170" i="1"/>
  <c r="G170" i="1"/>
  <c r="F92" i="1"/>
  <c r="G92" i="1"/>
  <c r="F168" i="1"/>
  <c r="G168" i="1"/>
  <c r="F30" i="1"/>
  <c r="G30" i="1"/>
  <c r="F130" i="1"/>
  <c r="G130" i="1"/>
  <c r="F80" i="1"/>
  <c r="G80" i="1"/>
  <c r="F308" i="1"/>
  <c r="G308" i="1"/>
  <c r="F376" i="1"/>
  <c r="G376" i="1"/>
  <c r="F452" i="1"/>
  <c r="G452" i="1"/>
  <c r="F504" i="1"/>
  <c r="G504" i="1"/>
  <c r="F289" i="1"/>
  <c r="G289" i="1"/>
  <c r="F303" i="1"/>
  <c r="G303" i="1"/>
  <c r="F475" i="1"/>
  <c r="G475" i="1"/>
  <c r="F362" i="1"/>
  <c r="G362" i="1"/>
  <c r="F32" i="1"/>
  <c r="G32" i="1"/>
  <c r="F514" i="1"/>
  <c r="G514" i="1"/>
  <c r="G85" i="1"/>
  <c r="G213" i="1"/>
  <c r="G341" i="1"/>
  <c r="F116" i="1"/>
  <c r="G116" i="1"/>
  <c r="F36" i="1"/>
  <c r="G36" i="1"/>
  <c r="F44" i="1"/>
  <c r="G44" i="1"/>
  <c r="F164" i="1"/>
  <c r="G164" i="1"/>
  <c r="F172" i="1"/>
  <c r="G172" i="1"/>
  <c r="F94" i="1"/>
  <c r="G94" i="1"/>
  <c r="F150" i="1"/>
  <c r="G150" i="1"/>
  <c r="F148" i="1"/>
  <c r="G148" i="1"/>
  <c r="F244" i="1"/>
  <c r="G244" i="1"/>
  <c r="F252" i="1"/>
  <c r="G252" i="1"/>
  <c r="G260" i="1"/>
  <c r="F260" i="1"/>
  <c r="F372" i="1"/>
  <c r="G372" i="1"/>
  <c r="F380" i="1"/>
  <c r="G380" i="1"/>
  <c r="F388" i="1"/>
  <c r="G388" i="1"/>
  <c r="F500" i="1"/>
  <c r="G500" i="1"/>
  <c r="F516" i="1"/>
  <c r="G516" i="1"/>
  <c r="F395" i="1"/>
  <c r="G395" i="1"/>
  <c r="F447" i="1"/>
  <c r="G447" i="1"/>
  <c r="F499" i="1"/>
  <c r="G499" i="1"/>
  <c r="F391" i="1"/>
  <c r="G391" i="1"/>
  <c r="F451" i="1"/>
  <c r="G451" i="1"/>
  <c r="F507" i="1"/>
  <c r="G507" i="1"/>
  <c r="F95" i="1"/>
  <c r="G95" i="1"/>
  <c r="F171" i="1"/>
  <c r="G171" i="1"/>
  <c r="F255" i="1"/>
  <c r="G255" i="1"/>
  <c r="F315" i="1"/>
  <c r="G315" i="1"/>
  <c r="F387" i="1"/>
  <c r="G387" i="1"/>
  <c r="F443" i="1"/>
  <c r="G443" i="1"/>
  <c r="F450" i="1"/>
  <c r="G450" i="1"/>
  <c r="G12" i="1"/>
  <c r="F108" i="1"/>
  <c r="G108" i="1"/>
  <c r="F114" i="1"/>
  <c r="G114" i="1"/>
  <c r="F396" i="1"/>
  <c r="G396" i="1"/>
  <c r="F264" i="1"/>
  <c r="G264" i="1"/>
  <c r="F316" i="1"/>
  <c r="G316" i="1"/>
  <c r="F392" i="1"/>
  <c r="G392" i="1"/>
  <c r="F444" i="1"/>
  <c r="G444" i="1"/>
  <c r="F520" i="1"/>
  <c r="G520" i="1"/>
  <c r="F423" i="1"/>
  <c r="G423" i="1"/>
  <c r="F326" i="1"/>
  <c r="G326" i="1"/>
  <c r="F10" i="1"/>
  <c r="G10" i="1"/>
  <c r="F48" i="1"/>
  <c r="G48" i="1"/>
  <c r="F112" i="1"/>
  <c r="G112" i="1"/>
  <c r="F184" i="1"/>
  <c r="G184" i="1"/>
  <c r="F322" i="1"/>
  <c r="G322" i="1"/>
  <c r="F354" i="1"/>
  <c r="G354" i="1"/>
  <c r="F226" i="1"/>
  <c r="G226" i="1"/>
  <c r="F258" i="1"/>
  <c r="G258" i="1"/>
  <c r="G149" i="1"/>
  <c r="G277" i="1"/>
  <c r="G533" i="1"/>
  <c r="F156" i="1"/>
  <c r="G156" i="1"/>
  <c r="F84" i="1"/>
  <c r="G84" i="1"/>
  <c r="F300" i="1"/>
  <c r="G300" i="1"/>
  <c r="F386" i="1"/>
  <c r="G386" i="1"/>
  <c r="F22" i="1"/>
  <c r="G22" i="1"/>
  <c r="F70" i="1"/>
  <c r="G70" i="1"/>
  <c r="G441" i="1"/>
  <c r="G37" i="1"/>
  <c r="G101" i="1"/>
  <c r="G165" i="1"/>
  <c r="G229" i="1"/>
  <c r="G549" i="1"/>
  <c r="C9" i="2"/>
  <c r="D8" i="2"/>
  <c r="E7" i="2"/>
  <c r="F7" i="2"/>
  <c r="G562" i="1"/>
  <c r="F562" i="1"/>
  <c r="F8" i="2"/>
  <c r="E8" i="2"/>
  <c r="C10" i="2"/>
  <c r="D9" i="2"/>
  <c r="F9" i="2"/>
  <c r="E9" i="2"/>
  <c r="C11" i="2"/>
  <c r="D10" i="2"/>
  <c r="F10" i="2"/>
  <c r="E10" i="2"/>
  <c r="C12" i="2"/>
  <c r="D11" i="2"/>
  <c r="F11" i="2"/>
  <c r="E11" i="2"/>
  <c r="C13" i="2"/>
  <c r="D12" i="2"/>
  <c r="F12" i="2"/>
  <c r="E12" i="2"/>
  <c r="C14" i="2"/>
  <c r="D13" i="2"/>
  <c r="C15" i="2"/>
  <c r="D14" i="2"/>
  <c r="F13" i="2"/>
  <c r="E13" i="2"/>
  <c r="F14" i="2"/>
  <c r="E14" i="2"/>
  <c r="C16" i="2"/>
  <c r="D15" i="2"/>
  <c r="F15" i="2"/>
  <c r="E15" i="2"/>
  <c r="C17" i="2"/>
  <c r="D16" i="2"/>
  <c r="F16" i="2"/>
  <c r="E16" i="2"/>
  <c r="C18" i="2"/>
  <c r="D17" i="2"/>
  <c r="F17" i="2"/>
  <c r="E17" i="2"/>
  <c r="C19" i="2"/>
  <c r="D18" i="2"/>
  <c r="F18" i="2"/>
  <c r="E18" i="2"/>
  <c r="C20" i="2"/>
  <c r="D19" i="2"/>
  <c r="F19" i="2"/>
  <c r="E19" i="2"/>
  <c r="C21" i="2"/>
  <c r="D20" i="2"/>
  <c r="C22" i="2"/>
  <c r="D21" i="2"/>
  <c r="E20" i="2"/>
  <c r="F20" i="2"/>
  <c r="F21" i="2"/>
  <c r="E21" i="2"/>
  <c r="C23" i="2"/>
  <c r="D22" i="2"/>
  <c r="F22" i="2"/>
  <c r="E22" i="2"/>
  <c r="C24" i="2"/>
  <c r="D23" i="2"/>
  <c r="F23" i="2"/>
  <c r="E23" i="2"/>
  <c r="C25" i="2"/>
  <c r="D24" i="2"/>
  <c r="F24" i="2"/>
  <c r="E24" i="2"/>
  <c r="C26" i="2"/>
  <c r="D25" i="2"/>
  <c r="F25" i="2"/>
  <c r="E25" i="2"/>
  <c r="C27" i="2"/>
  <c r="D26" i="2"/>
  <c r="F26" i="2"/>
  <c r="E26" i="2"/>
  <c r="C28" i="2"/>
  <c r="D27" i="2"/>
  <c r="F27" i="2"/>
  <c r="E27" i="2"/>
  <c r="C29" i="2"/>
  <c r="D28" i="2"/>
  <c r="F28" i="2"/>
  <c r="E28" i="2"/>
  <c r="C30" i="2"/>
  <c r="D29" i="2"/>
  <c r="F29" i="2"/>
  <c r="E29" i="2"/>
  <c r="C31" i="2"/>
  <c r="D30" i="2"/>
  <c r="F30" i="2"/>
  <c r="E30" i="2"/>
  <c r="C32" i="2"/>
  <c r="D31" i="2"/>
  <c r="F31" i="2"/>
  <c r="E31" i="2"/>
  <c r="C33" i="2"/>
  <c r="D32" i="2"/>
  <c r="F32" i="2"/>
  <c r="E32" i="2"/>
  <c r="C34" i="2"/>
  <c r="D33" i="2"/>
  <c r="F33" i="2"/>
  <c r="E33" i="2"/>
  <c r="C35" i="2"/>
  <c r="D34" i="2"/>
  <c r="F34" i="2"/>
  <c r="E34" i="2"/>
  <c r="C36" i="2"/>
  <c r="D35" i="2"/>
  <c r="F35" i="2"/>
  <c r="E35" i="2"/>
  <c r="C37" i="2"/>
  <c r="D36" i="2"/>
  <c r="F36" i="2"/>
  <c r="E36" i="2"/>
  <c r="C38" i="2"/>
  <c r="D37" i="2"/>
  <c r="F37" i="2"/>
  <c r="E37" i="2"/>
  <c r="C39" i="2"/>
  <c r="D38" i="2"/>
  <c r="F38" i="2"/>
  <c r="E38" i="2"/>
  <c r="C40" i="2"/>
  <c r="D39" i="2"/>
  <c r="C41" i="2"/>
  <c r="D40" i="2"/>
  <c r="E39" i="2"/>
  <c r="F39" i="2"/>
  <c r="F40" i="2"/>
  <c r="E40" i="2"/>
  <c r="C42" i="2"/>
  <c r="D41" i="2"/>
  <c r="F41" i="2"/>
  <c r="E41" i="2"/>
  <c r="C43" i="2"/>
  <c r="D42" i="2"/>
  <c r="F42" i="2"/>
  <c r="E42" i="2"/>
  <c r="C44" i="2"/>
  <c r="D43" i="2"/>
  <c r="F43" i="2"/>
  <c r="E43" i="2"/>
  <c r="C45" i="2"/>
  <c r="D44" i="2"/>
  <c r="C46" i="2"/>
  <c r="D45" i="2"/>
  <c r="F44" i="2"/>
  <c r="E44" i="2"/>
  <c r="F45" i="2"/>
  <c r="E45" i="2"/>
  <c r="C47" i="2"/>
  <c r="D46" i="2"/>
  <c r="F46" i="2"/>
  <c r="E46" i="2"/>
  <c r="C48" i="2"/>
  <c r="D47" i="2"/>
  <c r="C49" i="2"/>
  <c r="D48" i="2"/>
  <c r="F47" i="2"/>
  <c r="E47" i="2"/>
  <c r="F48" i="2"/>
  <c r="E48" i="2"/>
  <c r="C50" i="2"/>
  <c r="D49" i="2"/>
  <c r="F49" i="2"/>
  <c r="E49" i="2"/>
  <c r="C51" i="2"/>
  <c r="D50" i="2"/>
  <c r="F50" i="2"/>
  <c r="E50" i="2"/>
  <c r="C52" i="2"/>
  <c r="D51" i="2"/>
  <c r="F51" i="2"/>
  <c r="E51" i="2"/>
  <c r="C53" i="2"/>
  <c r="D52" i="2"/>
  <c r="F52" i="2"/>
  <c r="E52" i="2"/>
  <c r="C54" i="2"/>
  <c r="D53" i="2"/>
  <c r="C55" i="2"/>
  <c r="D54" i="2"/>
  <c r="F53" i="2"/>
  <c r="E53" i="2"/>
  <c r="F54" i="2"/>
  <c r="E54" i="2"/>
  <c r="C56" i="2"/>
  <c r="D55" i="2"/>
  <c r="F55" i="2"/>
  <c r="E55" i="2"/>
  <c r="C57" i="2"/>
  <c r="D56" i="2"/>
  <c r="F56" i="2"/>
  <c r="E56" i="2"/>
  <c r="C58" i="2"/>
  <c r="D57" i="2"/>
  <c r="F57" i="2"/>
  <c r="E57" i="2"/>
  <c r="C59" i="2"/>
  <c r="D58" i="2"/>
  <c r="F58" i="2"/>
  <c r="E58" i="2"/>
  <c r="C60" i="2"/>
  <c r="D59" i="2"/>
  <c r="F59" i="2"/>
  <c r="E59" i="2"/>
  <c r="C61" i="2"/>
  <c r="D60" i="2"/>
  <c r="F60" i="2"/>
  <c r="E60" i="2"/>
  <c r="C62" i="2"/>
  <c r="D61" i="2"/>
  <c r="F61" i="2"/>
  <c r="E61" i="2"/>
  <c r="C63" i="2"/>
  <c r="D62" i="2"/>
  <c r="F62" i="2"/>
  <c r="E62" i="2"/>
  <c r="C64" i="2"/>
  <c r="D63" i="2"/>
  <c r="F63" i="2"/>
  <c r="E63" i="2"/>
  <c r="C65" i="2"/>
  <c r="D64" i="2"/>
  <c r="F64" i="2"/>
  <c r="E64" i="2"/>
  <c r="C66" i="2"/>
  <c r="D65" i="2"/>
  <c r="F65" i="2"/>
  <c r="E65" i="2"/>
  <c r="C67" i="2"/>
  <c r="D66" i="2"/>
  <c r="F66" i="2"/>
  <c r="E66" i="2"/>
  <c r="C68" i="2"/>
  <c r="D67" i="2"/>
  <c r="F67" i="2"/>
  <c r="E67" i="2"/>
  <c r="C69" i="2"/>
  <c r="D68" i="2"/>
  <c r="F68" i="2"/>
  <c r="E68" i="2"/>
  <c r="C70" i="2"/>
  <c r="D69" i="2"/>
  <c r="F69" i="2"/>
  <c r="E69" i="2"/>
  <c r="C71" i="2"/>
  <c r="D70" i="2"/>
  <c r="F70" i="2"/>
  <c r="E70" i="2"/>
  <c r="C72" i="2"/>
  <c r="D71" i="2"/>
  <c r="E71" i="2"/>
  <c r="F71" i="2"/>
  <c r="C73" i="2"/>
  <c r="D72" i="2"/>
  <c r="F72" i="2"/>
  <c r="E72" i="2"/>
  <c r="C74" i="2"/>
  <c r="D73" i="2"/>
  <c r="F73" i="2"/>
  <c r="E73" i="2"/>
  <c r="C75" i="2"/>
  <c r="D74" i="2"/>
  <c r="F74" i="2"/>
  <c r="E74" i="2"/>
  <c r="C76" i="2"/>
  <c r="D75" i="2"/>
  <c r="F75" i="2"/>
  <c r="E75" i="2"/>
  <c r="C77" i="2"/>
  <c r="D76" i="2"/>
  <c r="F76" i="2"/>
  <c r="E76" i="2"/>
  <c r="C78" i="2"/>
  <c r="D77" i="2"/>
  <c r="F77" i="2"/>
  <c r="E77" i="2"/>
  <c r="C79" i="2"/>
  <c r="D78" i="2"/>
  <c r="F78" i="2"/>
  <c r="E78" i="2"/>
  <c r="C80" i="2"/>
  <c r="D79" i="2"/>
  <c r="F79" i="2"/>
  <c r="E79" i="2"/>
  <c r="C81" i="2"/>
  <c r="D80" i="2"/>
  <c r="C82" i="2"/>
  <c r="D81" i="2"/>
  <c r="F80" i="2"/>
  <c r="E80" i="2"/>
  <c r="F81" i="2"/>
  <c r="E81" i="2"/>
  <c r="C83" i="2"/>
  <c r="D82" i="2"/>
  <c r="C84" i="2"/>
  <c r="D83" i="2"/>
  <c r="F82" i="2"/>
  <c r="E82" i="2"/>
  <c r="F83" i="2"/>
  <c r="E83" i="2"/>
  <c r="C85" i="2"/>
  <c r="D84" i="2"/>
  <c r="E84" i="2"/>
  <c r="F84" i="2"/>
  <c r="C86" i="2"/>
  <c r="D85" i="2"/>
  <c r="F85" i="2"/>
  <c r="E85" i="2"/>
  <c r="C87" i="2"/>
  <c r="D86" i="2"/>
  <c r="F86" i="2"/>
  <c r="E86" i="2"/>
  <c r="C88" i="2"/>
  <c r="D87" i="2"/>
  <c r="F87" i="2"/>
  <c r="E87" i="2"/>
  <c r="C89" i="2"/>
  <c r="D88" i="2"/>
  <c r="F88" i="2"/>
  <c r="E88" i="2"/>
  <c r="C90" i="2"/>
  <c r="D89" i="2"/>
  <c r="F89" i="2"/>
  <c r="E89" i="2"/>
  <c r="C91" i="2"/>
  <c r="D90" i="2"/>
  <c r="F90" i="2"/>
  <c r="E90" i="2"/>
  <c r="C92" i="2"/>
  <c r="D91" i="2"/>
  <c r="F91" i="2"/>
  <c r="E91" i="2"/>
  <c r="C93" i="2"/>
  <c r="D92" i="2"/>
  <c r="C94" i="2"/>
  <c r="D93" i="2"/>
  <c r="F92" i="2"/>
  <c r="E92" i="2"/>
  <c r="C95" i="2"/>
  <c r="D94" i="2"/>
  <c r="F93" i="2"/>
  <c r="E93" i="2"/>
  <c r="F94" i="2"/>
  <c r="E94" i="2"/>
  <c r="C96" i="2"/>
  <c r="D95" i="2"/>
  <c r="F95" i="2"/>
  <c r="E95" i="2"/>
  <c r="C97" i="2"/>
  <c r="D96" i="2"/>
  <c r="F96" i="2"/>
  <c r="E96" i="2"/>
  <c r="C98" i="2"/>
  <c r="D97" i="2"/>
  <c r="F97" i="2"/>
  <c r="E97" i="2"/>
  <c r="C99" i="2"/>
  <c r="D98" i="2"/>
  <c r="C100" i="2"/>
  <c r="D99" i="2"/>
  <c r="F98" i="2"/>
  <c r="E98" i="2"/>
  <c r="F99" i="2"/>
  <c r="E99" i="2"/>
  <c r="C101" i="2"/>
  <c r="D100" i="2"/>
  <c r="F100" i="2"/>
  <c r="E100" i="2"/>
  <c r="C102" i="2"/>
  <c r="D101" i="2"/>
  <c r="C103" i="2"/>
  <c r="D102" i="2"/>
  <c r="F101" i="2"/>
  <c r="E101" i="2"/>
  <c r="F102" i="2"/>
  <c r="E102" i="2"/>
  <c r="C104" i="2"/>
  <c r="D103" i="2"/>
  <c r="F103" i="2"/>
  <c r="E103" i="2"/>
  <c r="C105" i="2"/>
  <c r="D104" i="2"/>
  <c r="F104" i="2"/>
  <c r="E104" i="2"/>
  <c r="C106" i="2"/>
  <c r="D105" i="2"/>
  <c r="F105" i="2"/>
  <c r="E105" i="2"/>
  <c r="C107" i="2"/>
  <c r="D106" i="2"/>
  <c r="F106" i="2"/>
  <c r="E106" i="2"/>
  <c r="C108" i="2"/>
  <c r="D107" i="2"/>
  <c r="F107" i="2"/>
  <c r="E107" i="2"/>
  <c r="C109" i="2"/>
  <c r="D108" i="2"/>
  <c r="F108" i="2"/>
  <c r="E108" i="2"/>
  <c r="C110" i="2"/>
  <c r="D109" i="2"/>
  <c r="F109" i="2"/>
  <c r="E109" i="2"/>
  <c r="C111" i="2"/>
  <c r="D110" i="2"/>
  <c r="C112" i="2"/>
  <c r="D111" i="2"/>
  <c r="F110" i="2"/>
  <c r="E110" i="2"/>
  <c r="F111" i="2"/>
  <c r="E111" i="2"/>
  <c r="C113" i="2"/>
  <c r="D112" i="2"/>
  <c r="C114" i="2"/>
  <c r="D113" i="2"/>
  <c r="F112" i="2"/>
  <c r="E112" i="2"/>
  <c r="F113" i="2"/>
  <c r="E113" i="2"/>
  <c r="C115" i="2"/>
  <c r="D114" i="2"/>
  <c r="C116" i="2"/>
  <c r="D115" i="2"/>
  <c r="F114" i="2"/>
  <c r="E114" i="2"/>
  <c r="F115" i="2"/>
  <c r="E115" i="2"/>
  <c r="C117" i="2"/>
  <c r="D116" i="2"/>
  <c r="F116" i="2"/>
  <c r="E116" i="2"/>
  <c r="C118" i="2"/>
  <c r="D117" i="2"/>
  <c r="F117" i="2"/>
  <c r="E117" i="2"/>
  <c r="C119" i="2"/>
  <c r="D118" i="2"/>
  <c r="F118" i="2"/>
  <c r="E118" i="2"/>
  <c r="C120" i="2"/>
  <c r="D119" i="2"/>
  <c r="F119" i="2"/>
  <c r="E119" i="2"/>
  <c r="C121" i="2"/>
  <c r="D120" i="2"/>
  <c r="F120" i="2"/>
  <c r="E120" i="2"/>
  <c r="C122" i="2"/>
  <c r="D121" i="2"/>
  <c r="F121" i="2"/>
  <c r="E121" i="2"/>
  <c r="C123" i="2"/>
  <c r="D122" i="2"/>
  <c r="F122" i="2"/>
  <c r="E122" i="2"/>
  <c r="C124" i="2"/>
  <c r="D123" i="2"/>
  <c r="F123" i="2"/>
  <c r="E123" i="2"/>
  <c r="C125" i="2"/>
  <c r="D124" i="2"/>
  <c r="F124" i="2"/>
  <c r="E124" i="2"/>
  <c r="C126" i="2"/>
  <c r="D125" i="2"/>
  <c r="F125" i="2"/>
  <c r="E125" i="2"/>
  <c r="C127" i="2"/>
  <c r="D126" i="2"/>
  <c r="C128" i="2"/>
  <c r="D127" i="2"/>
  <c r="F126" i="2"/>
  <c r="E126" i="2"/>
  <c r="F127" i="2"/>
  <c r="E127" i="2"/>
  <c r="C129" i="2"/>
  <c r="D128" i="2"/>
  <c r="F128" i="2"/>
  <c r="E128" i="2"/>
  <c r="C130" i="2"/>
  <c r="D129" i="2"/>
  <c r="F129" i="2"/>
  <c r="E129" i="2"/>
  <c r="C131" i="2"/>
  <c r="D130" i="2"/>
  <c r="F130" i="2"/>
  <c r="E130" i="2"/>
  <c r="C132" i="2"/>
  <c r="D131" i="2"/>
  <c r="F131" i="2"/>
  <c r="E131" i="2"/>
  <c r="C133" i="2"/>
  <c r="D132" i="2"/>
  <c r="F132" i="2"/>
  <c r="E132" i="2"/>
  <c r="C134" i="2"/>
  <c r="D133" i="2"/>
  <c r="F133" i="2"/>
  <c r="E133" i="2"/>
  <c r="C135" i="2"/>
  <c r="D134" i="2"/>
  <c r="F134" i="2"/>
  <c r="E134" i="2"/>
  <c r="C136" i="2"/>
  <c r="D135" i="2"/>
  <c r="F135" i="2"/>
  <c r="E135" i="2"/>
  <c r="C137" i="2"/>
  <c r="D136" i="2"/>
  <c r="F136" i="2"/>
  <c r="E136" i="2"/>
  <c r="C138" i="2"/>
  <c r="D137" i="2"/>
  <c r="F137" i="2"/>
  <c r="E137" i="2"/>
  <c r="C139" i="2"/>
  <c r="D138" i="2"/>
  <c r="F138" i="2"/>
  <c r="E138" i="2"/>
  <c r="C140" i="2"/>
  <c r="D139" i="2"/>
  <c r="F139" i="2"/>
  <c r="E139" i="2"/>
  <c r="C141" i="2"/>
  <c r="D140" i="2"/>
  <c r="F140" i="2"/>
  <c r="E140" i="2"/>
  <c r="C142" i="2"/>
  <c r="D141" i="2"/>
  <c r="F141" i="2"/>
  <c r="E141" i="2"/>
  <c r="C143" i="2"/>
  <c r="D142" i="2"/>
  <c r="F142" i="2"/>
  <c r="E142" i="2"/>
  <c r="C144" i="2"/>
  <c r="D143" i="2"/>
  <c r="C145" i="2"/>
  <c r="D144" i="2"/>
  <c r="F143" i="2"/>
  <c r="E143" i="2"/>
  <c r="F144" i="2"/>
  <c r="E144" i="2"/>
  <c r="C146" i="2"/>
  <c r="D145" i="2"/>
  <c r="F145" i="2"/>
  <c r="E145" i="2"/>
  <c r="C147" i="2"/>
  <c r="D146" i="2"/>
  <c r="F146" i="2"/>
  <c r="E146" i="2"/>
  <c r="C148" i="2"/>
  <c r="D147" i="2"/>
  <c r="F147" i="2"/>
  <c r="E147" i="2"/>
  <c r="C149" i="2"/>
  <c r="D148" i="2"/>
  <c r="F148" i="2"/>
  <c r="E148" i="2"/>
  <c r="C150" i="2"/>
  <c r="D149" i="2"/>
  <c r="F149" i="2"/>
  <c r="E149" i="2"/>
  <c r="C151" i="2"/>
  <c r="D150" i="2"/>
  <c r="F150" i="2"/>
  <c r="E150" i="2"/>
  <c r="C152" i="2"/>
  <c r="D151" i="2"/>
  <c r="F151" i="2"/>
  <c r="E151" i="2"/>
  <c r="C153" i="2"/>
  <c r="D152" i="2"/>
  <c r="F152" i="2"/>
  <c r="E152" i="2"/>
  <c r="C154" i="2"/>
  <c r="D153" i="2"/>
  <c r="F153" i="2"/>
  <c r="E153" i="2"/>
  <c r="C155" i="2"/>
  <c r="D154" i="2"/>
  <c r="F154" i="2"/>
  <c r="E154" i="2"/>
  <c r="C156" i="2"/>
  <c r="D155" i="2"/>
  <c r="F155" i="2"/>
  <c r="E155" i="2"/>
  <c r="C157" i="2"/>
  <c r="D156" i="2"/>
  <c r="C158" i="2"/>
  <c r="D157" i="2"/>
  <c r="F156" i="2"/>
  <c r="E156" i="2"/>
  <c r="F157" i="2"/>
  <c r="E157" i="2"/>
  <c r="C159" i="2"/>
  <c r="D158" i="2"/>
  <c r="F158" i="2"/>
  <c r="E158" i="2"/>
  <c r="C160" i="2"/>
  <c r="D159" i="2"/>
  <c r="F159" i="2"/>
  <c r="E159" i="2"/>
  <c r="C161" i="2"/>
  <c r="D160" i="2"/>
  <c r="F160" i="2"/>
  <c r="E160" i="2"/>
  <c r="C162" i="2"/>
  <c r="D161" i="2"/>
  <c r="F161" i="2"/>
  <c r="E161" i="2"/>
  <c r="C163" i="2"/>
  <c r="D162" i="2"/>
  <c r="F162" i="2"/>
  <c r="E162" i="2"/>
  <c r="C164" i="2"/>
  <c r="D163" i="2"/>
  <c r="F163" i="2"/>
  <c r="E163" i="2"/>
  <c r="C165" i="2"/>
  <c r="D164" i="2"/>
  <c r="F164" i="2"/>
  <c r="E164" i="2"/>
  <c r="C166" i="2"/>
  <c r="D165" i="2"/>
  <c r="F165" i="2"/>
  <c r="E165" i="2"/>
  <c r="C167" i="2"/>
  <c r="D166" i="2"/>
  <c r="F166" i="2"/>
  <c r="E166" i="2"/>
  <c r="C168" i="2"/>
  <c r="D167" i="2"/>
  <c r="E167" i="2"/>
  <c r="F167" i="2"/>
  <c r="C169" i="2"/>
  <c r="D168" i="2"/>
  <c r="F168" i="2"/>
  <c r="E168" i="2"/>
  <c r="C170" i="2"/>
  <c r="D169" i="2"/>
  <c r="F169" i="2"/>
  <c r="E169" i="2"/>
  <c r="C171" i="2"/>
  <c r="D170" i="2"/>
  <c r="F170" i="2"/>
  <c r="E170" i="2"/>
  <c r="C172" i="2"/>
  <c r="D171" i="2"/>
  <c r="F171" i="2"/>
  <c r="E171" i="2"/>
  <c r="C173" i="2"/>
  <c r="D172" i="2"/>
  <c r="F172" i="2"/>
  <c r="E172" i="2"/>
  <c r="C174" i="2"/>
  <c r="D173" i="2"/>
  <c r="F173" i="2"/>
  <c r="E173" i="2"/>
  <c r="C175" i="2"/>
  <c r="D174" i="2"/>
  <c r="F174" i="2"/>
  <c r="E174" i="2"/>
  <c r="C176" i="2"/>
  <c r="D175" i="2"/>
  <c r="F175" i="2"/>
  <c r="E175" i="2"/>
  <c r="C177" i="2"/>
  <c r="D176" i="2"/>
  <c r="F176" i="2"/>
  <c r="E176" i="2"/>
  <c r="C178" i="2"/>
  <c r="D177" i="2"/>
  <c r="F177" i="2"/>
  <c r="E177" i="2"/>
  <c r="C179" i="2"/>
  <c r="D178" i="2"/>
  <c r="F178" i="2"/>
  <c r="E178" i="2"/>
  <c r="C180" i="2"/>
  <c r="D179" i="2"/>
  <c r="C181" i="2"/>
  <c r="D180" i="2"/>
  <c r="F179" i="2"/>
  <c r="E179" i="2"/>
  <c r="F180" i="2"/>
  <c r="E180" i="2"/>
  <c r="C182" i="2"/>
  <c r="D181" i="2"/>
  <c r="F181" i="2"/>
  <c r="E181" i="2"/>
  <c r="C183" i="2"/>
  <c r="D182" i="2"/>
  <c r="F182" i="2"/>
  <c r="E182" i="2"/>
  <c r="C184" i="2"/>
  <c r="D183" i="2"/>
  <c r="F183" i="2"/>
  <c r="E183" i="2"/>
  <c r="C185" i="2"/>
  <c r="D184" i="2"/>
  <c r="F184" i="2"/>
  <c r="E184" i="2"/>
  <c r="C186" i="2"/>
  <c r="D185" i="2"/>
  <c r="F185" i="2"/>
  <c r="E185" i="2"/>
  <c r="C187" i="2"/>
  <c r="D186" i="2"/>
  <c r="F186" i="2"/>
  <c r="E186" i="2"/>
  <c r="C188" i="2"/>
  <c r="D187" i="2"/>
  <c r="F187" i="2"/>
  <c r="E187" i="2"/>
  <c r="C189" i="2"/>
  <c r="D188" i="2"/>
  <c r="F188" i="2"/>
  <c r="E188" i="2"/>
  <c r="C190" i="2"/>
  <c r="D189" i="2"/>
  <c r="F189" i="2"/>
  <c r="E189" i="2"/>
  <c r="C191" i="2"/>
  <c r="D190" i="2"/>
  <c r="C192" i="2"/>
  <c r="D191" i="2"/>
  <c r="F190" i="2"/>
  <c r="E190" i="2"/>
  <c r="F191" i="2"/>
  <c r="E191" i="2"/>
  <c r="C193" i="2"/>
  <c r="D192" i="2"/>
  <c r="F192" i="2"/>
  <c r="E192" i="2"/>
  <c r="C194" i="2"/>
  <c r="D193" i="2"/>
  <c r="F193" i="2"/>
  <c r="E193" i="2"/>
  <c r="C195" i="2"/>
  <c r="D194" i="2"/>
  <c r="C196" i="2"/>
  <c r="D195" i="2"/>
  <c r="F194" i="2"/>
  <c r="E194" i="2"/>
  <c r="C197" i="2"/>
  <c r="D196" i="2"/>
  <c r="F195" i="2"/>
  <c r="E195" i="2"/>
  <c r="F196" i="2"/>
  <c r="E196" i="2"/>
  <c r="C198" i="2"/>
  <c r="D197" i="2"/>
  <c r="F197" i="2"/>
  <c r="E197" i="2"/>
  <c r="C199" i="2"/>
  <c r="D198" i="2"/>
  <c r="F198" i="2"/>
  <c r="E198" i="2"/>
  <c r="C200" i="2"/>
  <c r="D199" i="2"/>
  <c r="F199" i="2"/>
  <c r="E199" i="2"/>
  <c r="C201" i="2"/>
  <c r="D200" i="2"/>
  <c r="F200" i="2"/>
  <c r="E200" i="2"/>
  <c r="C202" i="2"/>
  <c r="D201" i="2"/>
  <c r="F201" i="2"/>
  <c r="E201" i="2"/>
  <c r="C203" i="2"/>
  <c r="D202" i="2"/>
  <c r="F202" i="2"/>
  <c r="E202" i="2"/>
  <c r="C204" i="2"/>
  <c r="D203" i="2"/>
  <c r="F203" i="2"/>
  <c r="E203" i="2"/>
  <c r="C205" i="2"/>
  <c r="D204" i="2"/>
  <c r="E204" i="2"/>
  <c r="F204" i="2"/>
  <c r="C206" i="2"/>
  <c r="D205" i="2"/>
  <c r="F205" i="2"/>
  <c r="E205" i="2"/>
  <c r="C207" i="2"/>
  <c r="D206" i="2"/>
  <c r="C208" i="2"/>
  <c r="D207" i="2"/>
  <c r="F206" i="2"/>
  <c r="E206" i="2"/>
  <c r="F207" i="2"/>
  <c r="E207" i="2"/>
  <c r="C209" i="2"/>
  <c r="D208" i="2"/>
  <c r="F208" i="2"/>
  <c r="E208" i="2"/>
  <c r="C210" i="2"/>
  <c r="D209" i="2"/>
  <c r="C211" i="2"/>
  <c r="D210" i="2"/>
  <c r="F209" i="2"/>
  <c r="E209" i="2"/>
  <c r="F210" i="2"/>
  <c r="E210" i="2"/>
  <c r="C212" i="2"/>
  <c r="D211" i="2"/>
  <c r="F211" i="2"/>
  <c r="E211" i="2"/>
  <c r="C213" i="2"/>
  <c r="D212" i="2"/>
  <c r="F212" i="2"/>
  <c r="E212" i="2"/>
  <c r="C214" i="2"/>
  <c r="D213" i="2"/>
  <c r="F213" i="2"/>
  <c r="E213" i="2"/>
  <c r="C215" i="2"/>
  <c r="D214" i="2"/>
  <c r="F214" i="2"/>
  <c r="E214" i="2"/>
  <c r="C216" i="2"/>
  <c r="D215" i="2"/>
  <c r="F215" i="2"/>
  <c r="E215" i="2"/>
  <c r="C217" i="2"/>
  <c r="D216" i="2"/>
  <c r="F216" i="2"/>
  <c r="E216" i="2"/>
  <c r="C218" i="2"/>
  <c r="D217" i="2"/>
  <c r="F217" i="2"/>
  <c r="E217" i="2"/>
  <c r="C219" i="2"/>
  <c r="D218" i="2"/>
  <c r="F218" i="2"/>
  <c r="E218" i="2"/>
  <c r="C220" i="2"/>
  <c r="D219" i="2"/>
  <c r="F219" i="2"/>
  <c r="E219" i="2"/>
  <c r="C221" i="2"/>
  <c r="D220" i="2"/>
  <c r="F220" i="2"/>
  <c r="E220" i="2"/>
  <c r="C222" i="2"/>
  <c r="D221" i="2"/>
  <c r="F221" i="2"/>
  <c r="E221" i="2"/>
  <c r="C223" i="2"/>
  <c r="D222" i="2"/>
  <c r="F222" i="2"/>
  <c r="E222" i="2"/>
  <c r="C224" i="2"/>
  <c r="D223" i="2"/>
  <c r="F223" i="2"/>
  <c r="E223" i="2"/>
  <c r="C225" i="2"/>
  <c r="D224" i="2"/>
  <c r="C226" i="2"/>
  <c r="D225" i="2"/>
  <c r="F224" i="2"/>
  <c r="E224" i="2"/>
  <c r="F225" i="2"/>
  <c r="E225" i="2"/>
  <c r="C227" i="2"/>
  <c r="D226" i="2"/>
  <c r="F226" i="2"/>
  <c r="E226" i="2"/>
  <c r="C228" i="2"/>
  <c r="D227" i="2"/>
  <c r="F227" i="2"/>
  <c r="E227" i="2"/>
  <c r="C229" i="2"/>
  <c r="D228" i="2"/>
  <c r="F228" i="2"/>
  <c r="E228" i="2"/>
  <c r="C230" i="2"/>
  <c r="D229" i="2"/>
  <c r="F229" i="2"/>
  <c r="E229" i="2"/>
  <c r="C231" i="2"/>
  <c r="D230" i="2"/>
  <c r="F230" i="2"/>
  <c r="E230" i="2"/>
  <c r="C232" i="2"/>
  <c r="D231" i="2"/>
  <c r="F231" i="2"/>
  <c r="E231" i="2"/>
  <c r="C233" i="2"/>
  <c r="D232" i="2"/>
  <c r="F232" i="2"/>
  <c r="E232" i="2"/>
  <c r="C234" i="2"/>
  <c r="D233" i="2"/>
  <c r="F233" i="2"/>
  <c r="E233" i="2"/>
  <c r="C235" i="2"/>
  <c r="D234" i="2"/>
  <c r="F234" i="2"/>
  <c r="E234" i="2"/>
  <c r="C236" i="2"/>
  <c r="D235" i="2"/>
  <c r="C237" i="2"/>
  <c r="D236" i="2"/>
  <c r="F235" i="2"/>
  <c r="E235" i="2"/>
  <c r="F236" i="2"/>
  <c r="E236" i="2"/>
  <c r="C238" i="2"/>
  <c r="D237" i="2"/>
  <c r="F237" i="2"/>
  <c r="E237" i="2"/>
  <c r="C239" i="2"/>
  <c r="D238" i="2"/>
  <c r="F238" i="2"/>
  <c r="E238" i="2"/>
  <c r="C240" i="2"/>
  <c r="D239" i="2"/>
  <c r="F239" i="2"/>
  <c r="E239" i="2"/>
  <c r="C241" i="2"/>
  <c r="D240" i="2"/>
  <c r="F240" i="2"/>
  <c r="E240" i="2"/>
  <c r="C242" i="2"/>
  <c r="D241" i="2"/>
  <c r="F241" i="2"/>
  <c r="E241" i="2"/>
  <c r="C243" i="2"/>
  <c r="D242" i="2"/>
  <c r="F242" i="2"/>
  <c r="E242" i="2"/>
  <c r="C244" i="2"/>
  <c r="D243" i="2"/>
  <c r="F243" i="2"/>
  <c r="E243" i="2"/>
  <c r="C245" i="2"/>
  <c r="D244" i="2"/>
  <c r="F244" i="2"/>
  <c r="E244" i="2"/>
  <c r="C246" i="2"/>
  <c r="D245" i="2"/>
  <c r="F245" i="2"/>
  <c r="E245" i="2"/>
  <c r="C247" i="2"/>
  <c r="D246" i="2"/>
  <c r="F246" i="2"/>
  <c r="E246" i="2"/>
  <c r="C248" i="2"/>
  <c r="D247" i="2"/>
  <c r="F247" i="2"/>
  <c r="E247" i="2"/>
  <c r="C249" i="2"/>
  <c r="D248" i="2"/>
  <c r="F248" i="2"/>
  <c r="E248" i="2"/>
  <c r="C250" i="2"/>
  <c r="D249" i="2"/>
  <c r="F249" i="2"/>
  <c r="E249" i="2"/>
  <c r="C251" i="2"/>
  <c r="D250" i="2"/>
  <c r="C252" i="2"/>
  <c r="D251" i="2"/>
  <c r="F250" i="2"/>
  <c r="E250" i="2"/>
  <c r="F251" i="2"/>
  <c r="E251" i="2"/>
  <c r="C253" i="2"/>
  <c r="D252" i="2"/>
  <c r="F252" i="2"/>
  <c r="E252" i="2"/>
  <c r="C254" i="2"/>
  <c r="D253" i="2"/>
  <c r="F253" i="2"/>
  <c r="E253" i="2"/>
  <c r="C255" i="2"/>
  <c r="D254" i="2"/>
  <c r="F254" i="2"/>
  <c r="E254" i="2"/>
  <c r="C256" i="2"/>
  <c r="D255" i="2"/>
  <c r="F255" i="2"/>
  <c r="E255" i="2"/>
  <c r="C257" i="2"/>
  <c r="D256" i="2"/>
  <c r="F256" i="2"/>
  <c r="E256" i="2"/>
  <c r="C258" i="2"/>
  <c r="D257" i="2"/>
  <c r="F257" i="2"/>
  <c r="E257" i="2"/>
  <c r="C259" i="2"/>
  <c r="D258" i="2"/>
  <c r="C260" i="2"/>
  <c r="D259" i="2"/>
  <c r="F258" i="2"/>
  <c r="E258" i="2"/>
  <c r="C261" i="2"/>
  <c r="D260" i="2"/>
  <c r="F259" i="2"/>
  <c r="E259" i="2"/>
  <c r="F260" i="2"/>
  <c r="E260" i="2"/>
  <c r="C262" i="2"/>
  <c r="D261" i="2"/>
  <c r="F261" i="2"/>
  <c r="E261" i="2"/>
  <c r="C263" i="2"/>
  <c r="D262" i="2"/>
  <c r="F262" i="2"/>
  <c r="E262" i="2"/>
  <c r="C264" i="2"/>
  <c r="D263" i="2"/>
  <c r="F263" i="2"/>
  <c r="E263" i="2"/>
  <c r="C265" i="2"/>
  <c r="D264" i="2"/>
  <c r="F264" i="2"/>
  <c r="E264" i="2"/>
  <c r="C266" i="2"/>
  <c r="D265" i="2"/>
  <c r="F265" i="2"/>
  <c r="E265" i="2"/>
  <c r="C267" i="2"/>
  <c r="D266" i="2"/>
  <c r="F266" i="2"/>
  <c r="E266" i="2"/>
  <c r="C268" i="2"/>
  <c r="D267" i="2"/>
  <c r="F267" i="2"/>
  <c r="E267" i="2"/>
  <c r="C269" i="2"/>
  <c r="D268" i="2"/>
  <c r="F268" i="2"/>
  <c r="E268" i="2"/>
  <c r="C270" i="2"/>
  <c r="D269" i="2"/>
  <c r="F269" i="2"/>
  <c r="E269" i="2"/>
  <c r="C271" i="2"/>
  <c r="D270" i="2"/>
  <c r="C272" i="2"/>
  <c r="D271" i="2"/>
  <c r="F270" i="2"/>
  <c r="E270" i="2"/>
  <c r="F271" i="2"/>
  <c r="E271" i="2"/>
  <c r="C273" i="2"/>
  <c r="D272" i="2"/>
  <c r="F272" i="2"/>
  <c r="E272" i="2"/>
  <c r="C274" i="2"/>
  <c r="D273" i="2"/>
  <c r="F273" i="2"/>
  <c r="E273" i="2"/>
  <c r="C275" i="2"/>
  <c r="D274" i="2"/>
  <c r="C276" i="2"/>
  <c r="D275" i="2"/>
  <c r="F274" i="2"/>
  <c r="E274" i="2"/>
  <c r="F275" i="2"/>
  <c r="E275" i="2"/>
  <c r="C277" i="2"/>
  <c r="D276" i="2"/>
  <c r="F276" i="2"/>
  <c r="E276" i="2"/>
  <c r="C278" i="2"/>
  <c r="D277" i="2"/>
  <c r="F277" i="2"/>
  <c r="E277" i="2"/>
  <c r="C279" i="2"/>
  <c r="D278" i="2"/>
  <c r="F278" i="2"/>
  <c r="E278" i="2"/>
  <c r="C280" i="2"/>
  <c r="D279" i="2"/>
  <c r="F279" i="2"/>
  <c r="E279" i="2"/>
  <c r="C281" i="2"/>
  <c r="D280" i="2"/>
  <c r="F280" i="2"/>
  <c r="E280" i="2"/>
  <c r="C282" i="2"/>
  <c r="D281" i="2"/>
  <c r="F281" i="2"/>
  <c r="E281" i="2"/>
  <c r="C283" i="2"/>
  <c r="D282" i="2"/>
  <c r="F282" i="2"/>
  <c r="E282" i="2"/>
  <c r="C284" i="2"/>
  <c r="D283" i="2"/>
  <c r="F283" i="2"/>
  <c r="E283" i="2"/>
  <c r="C285" i="2"/>
  <c r="D284" i="2"/>
  <c r="F284" i="2"/>
  <c r="E284" i="2"/>
  <c r="C286" i="2"/>
  <c r="D285" i="2"/>
  <c r="F285" i="2"/>
  <c r="E285" i="2"/>
  <c r="C287" i="2"/>
  <c r="D286" i="2"/>
  <c r="F286" i="2"/>
  <c r="E286" i="2"/>
  <c r="C288" i="2"/>
  <c r="D287" i="2"/>
  <c r="F287" i="2"/>
  <c r="E287" i="2"/>
  <c r="C289" i="2"/>
  <c r="D288" i="2"/>
  <c r="F288" i="2"/>
  <c r="E288" i="2"/>
  <c r="C290" i="2"/>
  <c r="D289" i="2"/>
  <c r="F289" i="2"/>
  <c r="E289" i="2"/>
  <c r="C291" i="2"/>
  <c r="D290" i="2"/>
  <c r="F290" i="2"/>
  <c r="E290" i="2"/>
  <c r="C292" i="2"/>
  <c r="D291" i="2"/>
  <c r="F291" i="2"/>
  <c r="E291" i="2"/>
  <c r="C293" i="2"/>
  <c r="D292" i="2"/>
  <c r="F292" i="2"/>
  <c r="E292" i="2"/>
  <c r="C294" i="2"/>
  <c r="D293" i="2"/>
  <c r="F293" i="2"/>
  <c r="E293" i="2"/>
  <c r="C295" i="2"/>
  <c r="D294" i="2"/>
  <c r="F294" i="2"/>
  <c r="E294" i="2"/>
  <c r="C296" i="2"/>
  <c r="D295" i="2"/>
  <c r="F295" i="2"/>
  <c r="E295" i="2"/>
  <c r="C297" i="2"/>
  <c r="D296" i="2"/>
  <c r="F296" i="2"/>
  <c r="E296" i="2"/>
  <c r="C298" i="2"/>
  <c r="D297" i="2"/>
  <c r="F297" i="2"/>
  <c r="E297" i="2"/>
  <c r="C299" i="2"/>
  <c r="D298" i="2"/>
  <c r="F298" i="2"/>
  <c r="E298" i="2"/>
  <c r="C300" i="2"/>
  <c r="D299" i="2"/>
  <c r="F299" i="2"/>
  <c r="E299" i="2"/>
  <c r="C301" i="2"/>
  <c r="D300" i="2"/>
  <c r="F300" i="2"/>
  <c r="E300" i="2"/>
  <c r="C302" i="2"/>
  <c r="D301" i="2"/>
  <c r="F301" i="2"/>
  <c r="E301" i="2"/>
  <c r="C303" i="2"/>
  <c r="D302" i="2"/>
  <c r="F302" i="2"/>
  <c r="E302" i="2"/>
  <c r="C304" i="2"/>
  <c r="D303" i="2"/>
  <c r="F303" i="2"/>
  <c r="E303" i="2"/>
  <c r="C305" i="2"/>
  <c r="D304" i="2"/>
  <c r="F304" i="2"/>
  <c r="E304" i="2"/>
  <c r="C306" i="2"/>
  <c r="D305" i="2"/>
  <c r="F305" i="2"/>
  <c r="E305" i="2"/>
  <c r="C307" i="2"/>
  <c r="D306" i="2"/>
  <c r="F306" i="2"/>
  <c r="E306" i="2"/>
  <c r="C308" i="2"/>
  <c r="D307" i="2"/>
  <c r="F307" i="2"/>
  <c r="E307" i="2"/>
  <c r="C309" i="2"/>
  <c r="D308" i="2"/>
  <c r="F308" i="2"/>
  <c r="E308" i="2"/>
  <c r="C310" i="2"/>
  <c r="D309" i="2"/>
  <c r="F309" i="2"/>
  <c r="E309" i="2"/>
  <c r="C311" i="2"/>
  <c r="D310" i="2"/>
  <c r="F310" i="2"/>
  <c r="E310" i="2"/>
  <c r="C312" i="2"/>
  <c r="D311" i="2"/>
  <c r="F311" i="2"/>
  <c r="E311" i="2"/>
  <c r="C313" i="2"/>
  <c r="D312" i="2"/>
  <c r="F312" i="2"/>
  <c r="E312" i="2"/>
  <c r="C314" i="2"/>
  <c r="D313" i="2"/>
  <c r="F313" i="2"/>
  <c r="E313" i="2"/>
  <c r="C315" i="2"/>
  <c r="D314" i="2"/>
  <c r="F314" i="2"/>
  <c r="E314" i="2"/>
  <c r="C316" i="2"/>
  <c r="D315" i="2"/>
  <c r="F315" i="2"/>
  <c r="E315" i="2"/>
  <c r="C317" i="2"/>
  <c r="D316" i="2"/>
  <c r="F316" i="2"/>
  <c r="E316" i="2"/>
  <c r="C318" i="2"/>
  <c r="D317" i="2"/>
  <c r="F317" i="2"/>
  <c r="E317" i="2"/>
  <c r="C319" i="2"/>
  <c r="D318" i="2"/>
  <c r="F318" i="2"/>
  <c r="E318" i="2"/>
  <c r="C320" i="2"/>
  <c r="D319" i="2"/>
  <c r="F319" i="2"/>
  <c r="E319" i="2"/>
  <c r="C321" i="2"/>
  <c r="D320" i="2"/>
  <c r="F320" i="2"/>
  <c r="E320" i="2"/>
  <c r="C322" i="2"/>
  <c r="D321" i="2"/>
  <c r="F321" i="2"/>
  <c r="E321" i="2"/>
  <c r="C323" i="2"/>
  <c r="D322" i="2"/>
  <c r="F322" i="2"/>
  <c r="E322" i="2"/>
  <c r="C324" i="2"/>
  <c r="D323" i="2"/>
  <c r="F323" i="2"/>
  <c r="E323" i="2"/>
  <c r="C325" i="2"/>
  <c r="D324" i="2"/>
  <c r="C326" i="2"/>
  <c r="D325" i="2"/>
  <c r="F324" i="2"/>
  <c r="E324" i="2"/>
  <c r="F325" i="2"/>
  <c r="E325" i="2"/>
  <c r="C327" i="2"/>
  <c r="D326" i="2"/>
  <c r="F326" i="2"/>
  <c r="E326" i="2"/>
  <c r="C328" i="2"/>
  <c r="D327" i="2"/>
  <c r="F327" i="2"/>
  <c r="E327" i="2"/>
  <c r="C329" i="2"/>
  <c r="D328" i="2"/>
  <c r="F328" i="2"/>
  <c r="E328" i="2"/>
  <c r="C330" i="2"/>
  <c r="D329" i="2"/>
  <c r="F329" i="2"/>
  <c r="E329" i="2"/>
  <c r="C331" i="2"/>
  <c r="D330" i="2"/>
  <c r="F330" i="2"/>
  <c r="E330" i="2"/>
  <c r="C332" i="2"/>
  <c r="D331" i="2"/>
  <c r="F331" i="2"/>
  <c r="E331" i="2"/>
  <c r="C333" i="2"/>
  <c r="D332" i="2"/>
  <c r="F332" i="2"/>
  <c r="E332" i="2"/>
  <c r="C334" i="2"/>
  <c r="D333" i="2"/>
  <c r="C335" i="2"/>
  <c r="D334" i="2"/>
  <c r="F333" i="2"/>
  <c r="E333" i="2"/>
  <c r="F334" i="2"/>
  <c r="E334" i="2"/>
  <c r="C336" i="2"/>
  <c r="D335" i="2"/>
  <c r="F335" i="2"/>
  <c r="E335" i="2"/>
  <c r="C337" i="2"/>
  <c r="D336" i="2"/>
  <c r="F336" i="2"/>
  <c r="E336" i="2"/>
  <c r="C338" i="2"/>
  <c r="D337" i="2"/>
  <c r="F337" i="2"/>
  <c r="E337" i="2"/>
  <c r="C339" i="2"/>
  <c r="D338" i="2"/>
  <c r="F338" i="2"/>
  <c r="E338" i="2"/>
  <c r="C340" i="2"/>
  <c r="D339" i="2"/>
  <c r="F339" i="2"/>
  <c r="E339" i="2"/>
  <c r="C341" i="2"/>
  <c r="D340" i="2"/>
  <c r="F340" i="2"/>
  <c r="E340" i="2"/>
  <c r="C342" i="2"/>
  <c r="D341" i="2"/>
  <c r="C343" i="2"/>
  <c r="D342" i="2"/>
  <c r="F341" i="2"/>
  <c r="E341" i="2"/>
  <c r="F342" i="2"/>
  <c r="E342" i="2"/>
  <c r="C344" i="2"/>
  <c r="D343" i="2"/>
  <c r="F343" i="2"/>
  <c r="E343" i="2"/>
  <c r="C345" i="2"/>
  <c r="D344" i="2"/>
  <c r="F344" i="2"/>
  <c r="E344" i="2"/>
  <c r="C346" i="2"/>
  <c r="D345" i="2"/>
  <c r="C347" i="2"/>
  <c r="D346" i="2"/>
  <c r="F345" i="2"/>
  <c r="E345" i="2"/>
  <c r="F346" i="2"/>
  <c r="E346" i="2"/>
  <c r="C348" i="2"/>
  <c r="D347" i="2"/>
  <c r="F347" i="2"/>
  <c r="E347" i="2"/>
  <c r="C349" i="2"/>
  <c r="D348" i="2"/>
  <c r="C350" i="2"/>
  <c r="D349" i="2"/>
  <c r="F348" i="2"/>
  <c r="E348" i="2"/>
  <c r="F349" i="2"/>
  <c r="E349" i="2"/>
  <c r="C351" i="2"/>
  <c r="D350" i="2"/>
  <c r="F350" i="2"/>
  <c r="E350" i="2"/>
  <c r="C352" i="2"/>
  <c r="D351" i="2"/>
  <c r="F351" i="2"/>
  <c r="E351" i="2"/>
  <c r="C353" i="2"/>
  <c r="D352" i="2"/>
  <c r="F352" i="2"/>
  <c r="E352" i="2"/>
  <c r="C354" i="2"/>
  <c r="D353" i="2"/>
  <c r="F353" i="2"/>
  <c r="E353" i="2"/>
  <c r="C355" i="2"/>
  <c r="D354" i="2"/>
  <c r="F354" i="2"/>
  <c r="E354" i="2"/>
  <c r="C356" i="2"/>
  <c r="D355" i="2"/>
  <c r="F355" i="2"/>
  <c r="E355" i="2"/>
  <c r="C357" i="2"/>
  <c r="D356" i="2"/>
  <c r="E356" i="2"/>
  <c r="F356" i="2"/>
  <c r="C358" i="2"/>
  <c r="D357" i="2"/>
  <c r="F357" i="2"/>
  <c r="E357" i="2"/>
  <c r="C359" i="2"/>
  <c r="D358" i="2"/>
  <c r="F358" i="2"/>
  <c r="E358" i="2"/>
  <c r="C360" i="2"/>
  <c r="D359" i="2"/>
  <c r="F359" i="2"/>
  <c r="E359" i="2"/>
  <c r="C361" i="2"/>
  <c r="D360" i="2"/>
  <c r="F360" i="2"/>
  <c r="E360" i="2"/>
  <c r="C362" i="2"/>
  <c r="D361" i="2"/>
  <c r="F361" i="2"/>
  <c r="E361" i="2"/>
  <c r="C363" i="2"/>
  <c r="D362" i="2"/>
  <c r="F362" i="2"/>
  <c r="E362" i="2"/>
  <c r="C364" i="2"/>
  <c r="D363" i="2"/>
  <c r="F363" i="2"/>
  <c r="E363" i="2"/>
  <c r="C365" i="2"/>
  <c r="D364" i="2"/>
  <c r="F364" i="2"/>
  <c r="E364" i="2"/>
  <c r="C366" i="2"/>
  <c r="D365" i="2"/>
  <c r="C367" i="2"/>
  <c r="D366" i="2"/>
  <c r="F365" i="2"/>
  <c r="E365" i="2"/>
  <c r="F366" i="2"/>
  <c r="E366" i="2"/>
  <c r="C368" i="2"/>
  <c r="D367" i="2"/>
  <c r="F367" i="2"/>
  <c r="E367" i="2"/>
  <c r="C369" i="2"/>
  <c r="D368" i="2"/>
  <c r="F368" i="2"/>
  <c r="E368" i="2"/>
  <c r="C370" i="2"/>
  <c r="D369" i="2"/>
  <c r="F369" i="2"/>
  <c r="E369" i="2"/>
  <c r="C371" i="2"/>
  <c r="D370" i="2"/>
  <c r="F370" i="2"/>
  <c r="E370" i="2"/>
  <c r="C372" i="2"/>
  <c r="D371" i="2"/>
  <c r="F371" i="2"/>
  <c r="E371" i="2"/>
  <c r="C373" i="2"/>
  <c r="D372" i="2"/>
  <c r="F372" i="2"/>
  <c r="E372" i="2"/>
  <c r="C374" i="2"/>
  <c r="D373" i="2"/>
  <c r="F373" i="2"/>
  <c r="E373" i="2"/>
  <c r="C375" i="2"/>
  <c r="D374" i="2"/>
  <c r="F374" i="2"/>
  <c r="E374" i="2"/>
  <c r="C376" i="2"/>
  <c r="D375" i="2"/>
  <c r="F375" i="2"/>
  <c r="E375" i="2"/>
  <c r="C377" i="2"/>
  <c r="D376" i="2"/>
  <c r="F376" i="2"/>
  <c r="E376" i="2"/>
  <c r="C378" i="2"/>
  <c r="D377" i="2"/>
  <c r="F377" i="2"/>
  <c r="E377" i="2"/>
  <c r="C379" i="2"/>
  <c r="D378" i="2"/>
  <c r="F378" i="2"/>
  <c r="E378" i="2"/>
  <c r="C380" i="2"/>
  <c r="D379" i="2"/>
  <c r="F379" i="2"/>
  <c r="E379" i="2"/>
  <c r="C381" i="2"/>
  <c r="D380" i="2"/>
  <c r="F380" i="2"/>
  <c r="E380" i="2"/>
  <c r="C382" i="2"/>
  <c r="D381" i="2"/>
  <c r="F381" i="2"/>
  <c r="E381" i="2"/>
  <c r="C383" i="2"/>
  <c r="D382" i="2"/>
  <c r="F382" i="2"/>
  <c r="E382" i="2"/>
  <c r="C384" i="2"/>
  <c r="D383" i="2"/>
  <c r="F383" i="2"/>
  <c r="E383" i="2"/>
  <c r="C385" i="2"/>
  <c r="D384" i="2"/>
  <c r="E384" i="2"/>
  <c r="F384" i="2"/>
  <c r="C386" i="2"/>
  <c r="D385" i="2"/>
  <c r="F385" i="2"/>
  <c r="E385" i="2"/>
  <c r="C387" i="2"/>
  <c r="D386" i="2"/>
  <c r="F386" i="2"/>
  <c r="E386" i="2"/>
  <c r="C388" i="2"/>
  <c r="D387" i="2"/>
  <c r="F387" i="2"/>
  <c r="E387" i="2"/>
  <c r="C389" i="2"/>
  <c r="D388" i="2"/>
  <c r="F388" i="2"/>
  <c r="E388" i="2"/>
  <c r="C390" i="2"/>
  <c r="D389" i="2"/>
  <c r="F389" i="2"/>
  <c r="E389" i="2"/>
  <c r="C391" i="2"/>
  <c r="D390" i="2"/>
  <c r="F390" i="2"/>
  <c r="E390" i="2"/>
  <c r="C392" i="2"/>
  <c r="D391" i="2"/>
  <c r="F391" i="2"/>
  <c r="E391" i="2"/>
  <c r="C393" i="2"/>
  <c r="D392" i="2"/>
  <c r="F392" i="2"/>
  <c r="E392" i="2"/>
  <c r="C394" i="2"/>
  <c r="D393" i="2"/>
  <c r="F393" i="2"/>
  <c r="E393" i="2"/>
  <c r="C395" i="2"/>
  <c r="D394" i="2"/>
  <c r="F394" i="2"/>
  <c r="E394" i="2"/>
  <c r="C396" i="2"/>
  <c r="D395" i="2"/>
  <c r="F395" i="2"/>
  <c r="E395" i="2"/>
  <c r="C397" i="2"/>
  <c r="D396" i="2"/>
  <c r="F396" i="2"/>
  <c r="E396" i="2"/>
  <c r="C398" i="2"/>
  <c r="D397" i="2"/>
  <c r="F397" i="2"/>
  <c r="E397" i="2"/>
  <c r="C399" i="2"/>
  <c r="D398" i="2"/>
  <c r="F398" i="2"/>
  <c r="E398" i="2"/>
  <c r="C400" i="2"/>
  <c r="D399" i="2"/>
  <c r="E399" i="2"/>
  <c r="F399" i="2"/>
  <c r="C401" i="2"/>
  <c r="D400" i="2"/>
  <c r="F400" i="2"/>
  <c r="E400" i="2"/>
  <c r="C402" i="2"/>
  <c r="D401" i="2"/>
  <c r="F401" i="2"/>
  <c r="E401" i="2"/>
  <c r="C403" i="2"/>
  <c r="D402" i="2"/>
  <c r="F402" i="2"/>
  <c r="E402" i="2"/>
  <c r="C404" i="2"/>
  <c r="D403" i="2"/>
  <c r="F403" i="2"/>
  <c r="E403" i="2"/>
  <c r="C405" i="2"/>
  <c r="D404" i="2"/>
  <c r="F404" i="2"/>
  <c r="E404" i="2"/>
  <c r="C406" i="2"/>
  <c r="D405" i="2"/>
  <c r="F405" i="2"/>
  <c r="E405" i="2"/>
  <c r="C407" i="2"/>
  <c r="D406" i="2"/>
  <c r="F406" i="2"/>
  <c r="E406" i="2"/>
  <c r="C408" i="2"/>
  <c r="D407" i="2"/>
  <c r="F407" i="2"/>
  <c r="E407" i="2"/>
  <c r="C409" i="2"/>
  <c r="D408" i="2"/>
  <c r="F408" i="2"/>
  <c r="E408" i="2"/>
  <c r="C410" i="2"/>
  <c r="D409" i="2"/>
  <c r="F409" i="2"/>
  <c r="E409" i="2"/>
  <c r="C411" i="2"/>
  <c r="D410" i="2"/>
  <c r="C412" i="2"/>
  <c r="D411" i="2"/>
  <c r="F410" i="2"/>
  <c r="E410" i="2"/>
  <c r="F411" i="2"/>
  <c r="E411" i="2"/>
  <c r="C413" i="2"/>
  <c r="D412" i="2"/>
  <c r="F412" i="2"/>
  <c r="E412" i="2"/>
  <c r="C414" i="2"/>
  <c r="D413" i="2"/>
  <c r="C415" i="2"/>
  <c r="D414" i="2"/>
  <c r="F413" i="2"/>
  <c r="E413" i="2"/>
  <c r="F414" i="2"/>
  <c r="E414" i="2"/>
  <c r="C416" i="2"/>
  <c r="D415" i="2"/>
  <c r="F415" i="2"/>
  <c r="E415" i="2"/>
  <c r="C417" i="2"/>
  <c r="D416" i="2"/>
  <c r="F416" i="2"/>
  <c r="E416" i="2"/>
  <c r="C418" i="2"/>
  <c r="D417" i="2"/>
  <c r="F417" i="2"/>
  <c r="E417" i="2"/>
  <c r="C419" i="2"/>
  <c r="D418" i="2"/>
  <c r="F418" i="2"/>
  <c r="E418" i="2"/>
  <c r="C420" i="2"/>
  <c r="D419" i="2"/>
  <c r="F419" i="2"/>
  <c r="E419" i="2"/>
  <c r="C421" i="2"/>
  <c r="D420" i="2"/>
  <c r="E420" i="2"/>
  <c r="F420" i="2"/>
  <c r="C422" i="2"/>
  <c r="D421" i="2"/>
  <c r="F421" i="2"/>
  <c r="E421" i="2"/>
  <c r="C423" i="2"/>
  <c r="D422" i="2"/>
  <c r="F422" i="2"/>
  <c r="E422" i="2"/>
  <c r="C424" i="2"/>
  <c r="D423" i="2"/>
  <c r="F423" i="2"/>
  <c r="E423" i="2"/>
  <c r="C425" i="2"/>
  <c r="D424" i="2"/>
  <c r="F424" i="2"/>
  <c r="E424" i="2"/>
  <c r="C426" i="2"/>
  <c r="D425" i="2"/>
  <c r="C427" i="2"/>
  <c r="D426" i="2"/>
  <c r="F425" i="2"/>
  <c r="E425" i="2"/>
  <c r="F426" i="2"/>
  <c r="E426" i="2"/>
  <c r="C428" i="2"/>
  <c r="D427" i="2"/>
  <c r="C429" i="2"/>
  <c r="D428" i="2"/>
  <c r="F427" i="2"/>
  <c r="E427" i="2"/>
  <c r="C430" i="2"/>
  <c r="D429" i="2"/>
  <c r="E428" i="2"/>
  <c r="F428" i="2"/>
  <c r="C431" i="2"/>
  <c r="D430" i="2"/>
  <c r="F429" i="2"/>
  <c r="E429" i="2"/>
  <c r="F430" i="2"/>
  <c r="E430" i="2"/>
  <c r="C432" i="2"/>
  <c r="D431" i="2"/>
  <c r="C433" i="2"/>
  <c r="D432" i="2"/>
  <c r="F431" i="2"/>
  <c r="E431" i="2"/>
  <c r="F432" i="2"/>
  <c r="E432" i="2"/>
  <c r="C434" i="2"/>
  <c r="D433" i="2"/>
  <c r="F433" i="2"/>
  <c r="E433" i="2"/>
  <c r="C435" i="2"/>
  <c r="D434" i="2"/>
  <c r="F434" i="2"/>
  <c r="E434" i="2"/>
  <c r="C436" i="2"/>
  <c r="D435" i="2"/>
  <c r="F435" i="2"/>
  <c r="E435" i="2"/>
  <c r="C437" i="2"/>
  <c r="D436" i="2"/>
  <c r="F436" i="2"/>
  <c r="E436" i="2"/>
  <c r="C438" i="2"/>
  <c r="D437" i="2"/>
  <c r="F437" i="2"/>
  <c r="E437" i="2"/>
  <c r="C439" i="2"/>
  <c r="D438" i="2"/>
  <c r="F438" i="2"/>
  <c r="E438" i="2"/>
  <c r="C440" i="2"/>
  <c r="D439" i="2"/>
  <c r="F439" i="2"/>
  <c r="E439" i="2"/>
  <c r="C441" i="2"/>
  <c r="D440" i="2"/>
  <c r="F440" i="2"/>
  <c r="E440" i="2"/>
  <c r="C442" i="2"/>
  <c r="D441" i="2"/>
  <c r="F441" i="2"/>
  <c r="E441" i="2"/>
  <c r="C443" i="2"/>
  <c r="D442" i="2"/>
  <c r="F442" i="2"/>
  <c r="E442" i="2"/>
  <c r="C444" i="2"/>
  <c r="D443" i="2"/>
  <c r="F443" i="2"/>
  <c r="E443" i="2"/>
  <c r="C445" i="2"/>
  <c r="D444" i="2"/>
  <c r="C446" i="2"/>
  <c r="D445" i="2"/>
  <c r="F444" i="2"/>
  <c r="E444" i="2"/>
  <c r="F445" i="2"/>
  <c r="E445" i="2"/>
  <c r="C447" i="2"/>
  <c r="D446" i="2"/>
  <c r="F446" i="2"/>
  <c r="E446" i="2"/>
  <c r="C448" i="2"/>
  <c r="D447" i="2"/>
  <c r="F447" i="2"/>
  <c r="E447" i="2"/>
  <c r="C449" i="2"/>
  <c r="D448" i="2"/>
  <c r="E448" i="2"/>
  <c r="F448" i="2"/>
  <c r="C450" i="2"/>
  <c r="D449" i="2"/>
  <c r="F449" i="2"/>
  <c r="E449" i="2"/>
  <c r="C451" i="2"/>
  <c r="D450" i="2"/>
  <c r="F450" i="2"/>
  <c r="E450" i="2"/>
  <c r="C452" i="2"/>
  <c r="D451" i="2"/>
  <c r="C453" i="2"/>
  <c r="D452" i="2"/>
  <c r="F451" i="2"/>
  <c r="E451" i="2"/>
  <c r="F452" i="2"/>
  <c r="E452" i="2"/>
  <c r="C454" i="2"/>
  <c r="D453" i="2"/>
  <c r="C455" i="2"/>
  <c r="D454" i="2"/>
  <c r="F453" i="2"/>
  <c r="E453" i="2"/>
  <c r="F454" i="2"/>
  <c r="E454" i="2"/>
  <c r="C456" i="2"/>
  <c r="D455" i="2"/>
  <c r="F455" i="2"/>
  <c r="E455" i="2"/>
  <c r="C457" i="2"/>
  <c r="D456" i="2"/>
  <c r="F456" i="2"/>
  <c r="E456" i="2"/>
  <c r="C458" i="2"/>
  <c r="D457" i="2"/>
  <c r="F457" i="2"/>
  <c r="E457" i="2"/>
  <c r="C459" i="2"/>
  <c r="D458" i="2"/>
  <c r="F458" i="2"/>
  <c r="E458" i="2"/>
  <c r="C460" i="2"/>
  <c r="D459" i="2"/>
  <c r="F459" i="2"/>
  <c r="E459" i="2"/>
  <c r="C461" i="2"/>
  <c r="D460" i="2"/>
  <c r="F460" i="2"/>
  <c r="E460" i="2"/>
  <c r="C462" i="2"/>
  <c r="D461" i="2"/>
  <c r="F461" i="2"/>
  <c r="E461" i="2"/>
  <c r="C463" i="2"/>
  <c r="D462" i="2"/>
  <c r="F462" i="2"/>
  <c r="E462" i="2"/>
  <c r="C464" i="2"/>
  <c r="D463" i="2"/>
  <c r="E463" i="2"/>
  <c r="F463" i="2"/>
  <c r="C465" i="2"/>
  <c r="D464" i="2"/>
  <c r="F464" i="2"/>
  <c r="E464" i="2"/>
  <c r="C466" i="2"/>
  <c r="D465" i="2"/>
  <c r="F465" i="2"/>
  <c r="E465" i="2"/>
  <c r="C467" i="2"/>
  <c r="D466" i="2"/>
  <c r="F466" i="2"/>
  <c r="E466" i="2"/>
  <c r="C468" i="2"/>
  <c r="D467" i="2"/>
  <c r="F467" i="2"/>
  <c r="E467" i="2"/>
  <c r="C469" i="2"/>
  <c r="D468" i="2"/>
  <c r="F468" i="2"/>
  <c r="E468" i="2"/>
  <c r="C470" i="2"/>
  <c r="D469" i="2"/>
  <c r="F469" i="2"/>
  <c r="E469" i="2"/>
  <c r="C471" i="2"/>
  <c r="D470" i="2"/>
  <c r="F470" i="2"/>
  <c r="E470" i="2"/>
  <c r="C472" i="2"/>
  <c r="D471" i="2"/>
  <c r="F471" i="2"/>
  <c r="E471" i="2"/>
  <c r="C473" i="2"/>
  <c r="D472" i="2"/>
  <c r="F472" i="2"/>
  <c r="E472" i="2"/>
  <c r="C474" i="2"/>
  <c r="D473" i="2"/>
  <c r="F473" i="2"/>
  <c r="E473" i="2"/>
  <c r="C475" i="2"/>
  <c r="D474" i="2"/>
  <c r="F474" i="2"/>
  <c r="E474" i="2"/>
  <c r="C476" i="2"/>
  <c r="D475" i="2"/>
  <c r="F475" i="2"/>
  <c r="E475" i="2"/>
  <c r="C477" i="2"/>
  <c r="D476" i="2"/>
  <c r="F476" i="2"/>
  <c r="E476" i="2"/>
  <c r="C478" i="2"/>
  <c r="D477" i="2"/>
  <c r="F477" i="2"/>
  <c r="E477" i="2"/>
  <c r="C479" i="2"/>
  <c r="D478" i="2"/>
  <c r="F478" i="2"/>
  <c r="E478" i="2"/>
  <c r="C480" i="2"/>
  <c r="D479" i="2"/>
  <c r="F479" i="2"/>
  <c r="E479" i="2"/>
  <c r="C481" i="2"/>
  <c r="D480" i="2"/>
  <c r="C482" i="2"/>
  <c r="D481" i="2"/>
  <c r="E480" i="2"/>
  <c r="F480" i="2"/>
  <c r="F481" i="2"/>
  <c r="E481" i="2"/>
  <c r="C483" i="2"/>
  <c r="D482" i="2"/>
  <c r="F482" i="2"/>
  <c r="E482" i="2"/>
  <c r="C484" i="2"/>
  <c r="D483" i="2"/>
  <c r="F483" i="2"/>
  <c r="E483" i="2"/>
  <c r="C485" i="2"/>
  <c r="D484" i="2"/>
  <c r="F484" i="2"/>
  <c r="E484" i="2"/>
  <c r="C486" i="2"/>
  <c r="D485" i="2"/>
  <c r="F485" i="2"/>
  <c r="E485" i="2"/>
  <c r="C487" i="2"/>
  <c r="D486" i="2"/>
  <c r="E486" i="2"/>
  <c r="F486" i="2"/>
  <c r="C488" i="2"/>
  <c r="D487" i="2"/>
  <c r="F487" i="2"/>
  <c r="E487" i="2"/>
  <c r="C489" i="2"/>
  <c r="D488" i="2"/>
  <c r="F488" i="2"/>
  <c r="E488" i="2"/>
  <c r="C490" i="2"/>
  <c r="D489" i="2"/>
  <c r="F489" i="2"/>
  <c r="E489" i="2"/>
  <c r="C491" i="2"/>
  <c r="D490" i="2"/>
  <c r="C492" i="2"/>
  <c r="D491" i="2"/>
  <c r="F490" i="2"/>
  <c r="E490" i="2"/>
  <c r="F491" i="2"/>
  <c r="E491" i="2"/>
  <c r="C493" i="2"/>
  <c r="D492" i="2"/>
  <c r="F492" i="2"/>
  <c r="E492" i="2"/>
  <c r="C494" i="2"/>
  <c r="D493" i="2"/>
  <c r="F493" i="2"/>
  <c r="E493" i="2"/>
  <c r="C495" i="2"/>
  <c r="D494" i="2"/>
  <c r="E494" i="2"/>
  <c r="F494" i="2"/>
  <c r="C496" i="2"/>
  <c r="D495" i="2"/>
  <c r="C497" i="2"/>
  <c r="D496" i="2"/>
  <c r="F495" i="2"/>
  <c r="E495" i="2"/>
  <c r="F496" i="2"/>
  <c r="E496" i="2"/>
  <c r="C498" i="2"/>
  <c r="D497" i="2"/>
  <c r="F497" i="2"/>
  <c r="E497" i="2"/>
  <c r="C499" i="2"/>
  <c r="D498" i="2"/>
  <c r="F498" i="2"/>
  <c r="E498" i="2"/>
  <c r="C500" i="2"/>
  <c r="D499" i="2"/>
  <c r="E499" i="2"/>
  <c r="F499" i="2"/>
  <c r="C501" i="2"/>
  <c r="D500" i="2"/>
  <c r="F500" i="2"/>
  <c r="E500" i="2"/>
  <c r="C502" i="2"/>
  <c r="D501" i="2"/>
  <c r="F501" i="2"/>
  <c r="E501" i="2"/>
  <c r="C503" i="2"/>
  <c r="D502" i="2"/>
  <c r="C504" i="2"/>
  <c r="D503" i="2"/>
  <c r="F502" i="2"/>
  <c r="E502" i="2"/>
  <c r="F503" i="2"/>
  <c r="E503" i="2"/>
  <c r="C505" i="2"/>
  <c r="D504" i="2"/>
  <c r="F504" i="2"/>
  <c r="E504" i="2"/>
  <c r="C506" i="2"/>
  <c r="D505" i="2"/>
  <c r="F505" i="2"/>
  <c r="E505" i="2"/>
  <c r="C507" i="2"/>
  <c r="D506" i="2"/>
  <c r="F506" i="2"/>
  <c r="E506" i="2"/>
  <c r="C508" i="2"/>
  <c r="D507" i="2"/>
  <c r="F507" i="2"/>
  <c r="E507" i="2"/>
  <c r="C509" i="2"/>
  <c r="D508" i="2"/>
  <c r="F508" i="2"/>
  <c r="E508" i="2"/>
  <c r="C510" i="2"/>
  <c r="D509" i="2"/>
  <c r="C511" i="2"/>
  <c r="D510" i="2"/>
  <c r="F509" i="2"/>
  <c r="E509" i="2"/>
  <c r="F510" i="2"/>
  <c r="E510" i="2"/>
  <c r="C512" i="2"/>
  <c r="D511" i="2"/>
  <c r="F511" i="2"/>
  <c r="E511" i="2"/>
  <c r="C513" i="2"/>
  <c r="D512" i="2"/>
  <c r="E512" i="2"/>
  <c r="F512" i="2"/>
  <c r="C514" i="2"/>
  <c r="D513" i="2"/>
  <c r="E513" i="2"/>
  <c r="F513" i="2"/>
  <c r="C515" i="2"/>
  <c r="D514" i="2"/>
  <c r="F514" i="2"/>
  <c r="E514" i="2"/>
  <c r="C516" i="2"/>
  <c r="D515" i="2"/>
  <c r="F515" i="2"/>
  <c r="E515" i="2"/>
  <c r="C517" i="2"/>
  <c r="D516" i="2"/>
  <c r="F516" i="2"/>
  <c r="E516" i="2"/>
  <c r="C518" i="2"/>
  <c r="D517" i="2"/>
  <c r="E517" i="2"/>
  <c r="F517" i="2"/>
  <c r="C519" i="2"/>
  <c r="D518" i="2"/>
  <c r="F518" i="2"/>
  <c r="E518" i="2"/>
  <c r="C520" i="2"/>
  <c r="D519" i="2"/>
  <c r="C521" i="2"/>
  <c r="D520" i="2"/>
  <c r="E519" i="2"/>
  <c r="F519" i="2"/>
  <c r="F520" i="2"/>
  <c r="E520" i="2"/>
  <c r="C522" i="2"/>
  <c r="D521" i="2"/>
  <c r="E521" i="2"/>
  <c r="F521" i="2"/>
  <c r="C523" i="2"/>
  <c r="D522" i="2"/>
  <c r="F522" i="2"/>
  <c r="E522" i="2"/>
  <c r="C524" i="2"/>
  <c r="D523" i="2"/>
  <c r="E523" i="2"/>
  <c r="F523" i="2"/>
  <c r="C525" i="2"/>
  <c r="D524" i="2"/>
  <c r="F524" i="2"/>
  <c r="E524" i="2"/>
  <c r="C526" i="2"/>
  <c r="D525" i="2"/>
  <c r="F525" i="2"/>
  <c r="E525" i="2"/>
  <c r="C527" i="2"/>
  <c r="D526" i="2"/>
  <c r="F526" i="2"/>
  <c r="E526" i="2"/>
  <c r="C528" i="2"/>
  <c r="D527" i="2"/>
  <c r="F527" i="2"/>
  <c r="E527" i="2"/>
  <c r="C529" i="2"/>
  <c r="D528" i="2"/>
  <c r="C530" i="2"/>
  <c r="D529" i="2"/>
  <c r="F528" i="2"/>
  <c r="E528" i="2"/>
  <c r="E529" i="2"/>
  <c r="F529" i="2"/>
  <c r="C531" i="2"/>
  <c r="D530" i="2"/>
  <c r="F530" i="2"/>
  <c r="E530" i="2"/>
  <c r="C532" i="2"/>
  <c r="D531" i="2"/>
  <c r="F531" i="2"/>
  <c r="E531" i="2"/>
  <c r="C533" i="2"/>
  <c r="D532" i="2"/>
  <c r="F532" i="2"/>
  <c r="E532" i="2"/>
  <c r="C534" i="2"/>
  <c r="D533" i="2"/>
  <c r="E533" i="2"/>
  <c r="F533" i="2"/>
  <c r="C535" i="2"/>
  <c r="D534" i="2"/>
  <c r="F534" i="2"/>
  <c r="E534" i="2"/>
  <c r="C536" i="2"/>
  <c r="D535" i="2"/>
  <c r="F535" i="2"/>
  <c r="E535" i="2"/>
  <c r="C537" i="2"/>
  <c r="D536" i="2"/>
  <c r="C538" i="2"/>
  <c r="D537" i="2"/>
  <c r="F536" i="2"/>
  <c r="E536" i="2"/>
  <c r="E537" i="2"/>
  <c r="F537" i="2"/>
  <c r="C539" i="2"/>
  <c r="D538" i="2"/>
  <c r="F538" i="2"/>
  <c r="E538" i="2"/>
  <c r="C540" i="2"/>
  <c r="D539" i="2"/>
  <c r="F539" i="2"/>
  <c r="E539" i="2"/>
  <c r="C541" i="2"/>
  <c r="D540" i="2"/>
  <c r="E540" i="2"/>
  <c r="F540" i="2"/>
  <c r="C542" i="2"/>
  <c r="D541" i="2"/>
  <c r="F541" i="2"/>
  <c r="E541" i="2"/>
  <c r="C543" i="2"/>
  <c r="D542" i="2"/>
  <c r="F542" i="2"/>
  <c r="E542" i="2"/>
  <c r="C544" i="2"/>
  <c r="D543" i="2"/>
  <c r="F543" i="2"/>
  <c r="E543" i="2"/>
  <c r="C545" i="2"/>
  <c r="D544" i="2"/>
  <c r="C546" i="2"/>
  <c r="D545" i="2"/>
  <c r="E544" i="2"/>
  <c r="F544" i="2"/>
  <c r="E545" i="2"/>
  <c r="F545" i="2"/>
  <c r="C547" i="2"/>
  <c r="D546" i="2"/>
  <c r="F546" i="2"/>
  <c r="E546" i="2"/>
  <c r="C548" i="2"/>
  <c r="D547" i="2"/>
  <c r="F547" i="2"/>
  <c r="E547" i="2"/>
  <c r="C549" i="2"/>
  <c r="D548" i="2"/>
  <c r="F548" i="2"/>
  <c r="E548" i="2"/>
  <c r="C550" i="2"/>
  <c r="D549" i="2"/>
  <c r="C551" i="2"/>
  <c r="D550" i="2"/>
  <c r="F549" i="2"/>
  <c r="E549" i="2"/>
  <c r="F550" i="2"/>
  <c r="E550" i="2"/>
  <c r="C552" i="2"/>
  <c r="D551" i="2"/>
  <c r="E551" i="2"/>
  <c r="F551" i="2"/>
  <c r="C553" i="2"/>
  <c r="D552" i="2"/>
  <c r="F552" i="2"/>
  <c r="E552" i="2"/>
  <c r="C554" i="2"/>
  <c r="D553" i="2"/>
  <c r="F553" i="2"/>
  <c r="E553" i="2"/>
  <c r="C555" i="2"/>
  <c r="D554" i="2"/>
  <c r="F554" i="2"/>
  <c r="E554" i="2"/>
  <c r="C556" i="2"/>
  <c r="D555" i="2"/>
  <c r="C557" i="2"/>
  <c r="D556" i="2"/>
  <c r="F555" i="2"/>
  <c r="E555" i="2"/>
  <c r="F556" i="2"/>
  <c r="E556" i="2"/>
  <c r="C558" i="2"/>
  <c r="D557" i="2"/>
  <c r="C559" i="2"/>
  <c r="D558" i="2"/>
  <c r="F557" i="2"/>
  <c r="E557" i="2"/>
  <c r="F558" i="2"/>
  <c r="E558" i="2"/>
  <c r="C560" i="2"/>
  <c r="D560" i="2"/>
  <c r="D559" i="2"/>
  <c r="F559" i="2"/>
  <c r="E559" i="2"/>
  <c r="E560" i="2"/>
  <c r="F560" i="2"/>
  <c r="F561" i="2"/>
  <c r="D561" i="2"/>
  <c r="E561" i="2"/>
</calcChain>
</file>

<file path=xl/sharedStrings.xml><?xml version="1.0" encoding="utf-8"?>
<sst xmlns="http://schemas.openxmlformats.org/spreadsheetml/2006/main" count="23" uniqueCount="15">
  <si>
    <t>Gasoline Prices - Average U.S. Prices for Regular Gasoline</t>
  </si>
  <si>
    <t>Date</t>
  </si>
  <si>
    <t>Price</t>
  </si>
  <si>
    <t>Squared Error</t>
  </si>
  <si>
    <t>Price Rounded to 2nd Decimal</t>
  </si>
  <si>
    <t>Total</t>
  </si>
  <si>
    <t>Absolute Deviation</t>
  </si>
  <si>
    <t>3 Period Forecast</t>
  </si>
  <si>
    <t>Absolute % Error</t>
  </si>
  <si>
    <t>MAD</t>
  </si>
  <si>
    <t>MSE</t>
  </si>
  <si>
    <t>MAPE</t>
  </si>
  <si>
    <t>ALPHA</t>
  </si>
  <si>
    <t>Forecast</t>
  </si>
  <si>
    <t xml:space="preserve">ALPHA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</si>
</sst>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mmm\ dd\,\ yyyy"/>
    <numFmt numFmtId="165" formatCode="0.0000"/>
    <numFmt numFmtId="166" formatCode="0.00000"/>
    <numFmt numFmtId="167" formatCode="0.000000"/>
  </numFmts>
  <fonts count="5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1" applyNumberFormat="1" applyFont="1"/>
    <xf numFmtId="2" fontId="3" fillId="0" borderId="0" xfId="0" applyNumberFormat="1" applyFont="1"/>
    <xf numFmtId="2" fontId="4" fillId="0" borderId="0" xfId="1" applyNumberFormat="1" applyFont="1"/>
    <xf numFmtId="165" fontId="3" fillId="0" borderId="0" xfId="0" applyNumberFormat="1" applyFont="1"/>
    <xf numFmtId="2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66" fontId="3" fillId="0" borderId="0" xfId="0" applyNumberFormat="1" applyFont="1"/>
    <xf numFmtId="167" fontId="3" fillId="0" borderId="0" xfId="0" applyNumberFormat="1" applyFont="1"/>
    <xf numFmtId="10" fontId="0" fillId="0" borderId="0" xfId="0" applyNumberFormat="1"/>
    <xf numFmtId="10" fontId="3" fillId="0" borderId="0" xfId="0" applyNumberFormat="1" applyFont="1" applyAlignment="1">
      <alignment wrapText="1"/>
    </xf>
    <xf numFmtId="10" fontId="3" fillId="0" borderId="0" xfId="0" applyNumberFormat="1" applyFont="1"/>
    <xf numFmtId="2" fontId="0" fillId="0" borderId="0" xfId="0" applyNumberFormat="1"/>
  </cellXfs>
  <cellStyles count="2">
    <cellStyle name="Currency" xfId="1" builtinId="4"/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5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DFBA71-F4B8-424E-850A-553F8A745F98}" name="Table1" displayName="Table1" ref="A4:G562" totalsRowCount="1" dataDxfId="27">
  <autoFilter ref="A4:G561" xr:uid="{12DFBA71-F4B8-424E-850A-553F8A745F98}"/>
  <tableColumns count="7">
    <tableColumn id="1" xr3:uid="{24AC0EB0-B3E2-4F6E-AB39-31A6964617DA}" name="Date" totalsRowLabel="Total" dataDxfId="26" totalsRowDxfId="18"/>
    <tableColumn id="2" xr3:uid="{76827703-2A72-4B23-8701-D89F0498B590}" name="Price" dataDxfId="25" totalsRowDxfId="17" dataCellStyle="Currency"/>
    <tableColumn id="3" xr3:uid="{253A6F4B-DA1B-4B31-A96B-403B7A4DD609}" name="Price Rounded to 2nd Decimal" dataDxfId="24" totalsRowDxfId="16" dataCellStyle="Currency">
      <calculatedColumnFormula>ROUND(B5,2)</calculatedColumnFormula>
    </tableColumn>
    <tableColumn id="4" xr3:uid="{E27807D5-C880-4261-8CAC-F45EF21C7F3A}" name="3 Period Forecast" dataDxfId="23" totalsRowDxfId="15">
      <calculatedColumnFormula>(C2+C3+C4)/3</calculatedColumnFormula>
    </tableColumn>
    <tableColumn id="5" xr3:uid="{1C217A08-FE35-470A-A9DD-2C03CCBDE0DE}" name="Absolute Deviation" totalsRowFunction="average" dataDxfId="22" totalsRowDxfId="14">
      <calculatedColumnFormula>ABS(B5-D5)</calculatedColumnFormula>
    </tableColumn>
    <tableColumn id="6" xr3:uid="{2A0D3E0D-C488-4868-AD9F-52B66533922A}" name="Squared Error" totalsRowFunction="average" dataDxfId="21" totalsRowDxfId="13">
      <calculatedColumnFormula>E5*E5</calculatedColumnFormula>
    </tableColumn>
    <tableColumn id="7" xr3:uid="{90AD417B-ECE7-4A37-A8E6-AC6F959A81EA}" name="Absolute % Error" totalsRowFunction="average" dataDxfId="20" totalsRowDxfId="12">
      <calculatedColumnFormula>E5*100/B5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01B35A-1A8A-2B45-94EC-C573AF715BAB}" name="Table13" displayName="Table13" ref="A3:F561" totalsRowCount="1" dataDxfId="19">
  <autoFilter ref="A3:F560" xr:uid="{C801B35A-1A8A-2B45-94EC-C573AF715BAB}"/>
  <tableColumns count="6">
    <tableColumn id="2" xr3:uid="{CE2D6776-8229-4143-8EC7-A0E6A91F0B5C}" name="Price" dataDxfId="11" totalsRowDxfId="10" dataCellStyle="Currency"/>
    <tableColumn id="3" xr3:uid="{120FC808-F634-6948-AEA5-12F7A44992AD}" name="Price Rounded to 2nd Decimal" dataDxfId="9" totalsRowDxfId="8" dataCellStyle="Currency">
      <calculatedColumnFormula>ROUND(A4,2)</calculatedColumnFormula>
    </tableColumn>
    <tableColumn id="4" xr3:uid="{4F17FB76-A02E-FC4C-9E11-15AB1A16F535}" name="Forecast" dataDxfId="7" totalsRowDxfId="6">
      <calculatedColumnFormula>(#REF!+#REF!+B3)/3</calculatedColumnFormula>
    </tableColumn>
    <tableColumn id="5" xr3:uid="{0A27E327-368B-3841-A2C5-FF521C98292E}" name="Absolute Deviation" totalsRowFunction="average" dataDxfId="5" totalsRowDxfId="4">
      <calculatedColumnFormula>ABS(B4-C4)</calculatedColumnFormula>
    </tableColumn>
    <tableColumn id="6" xr3:uid="{EE6DEA76-5B6A-DC46-882C-C9CEAF2C5987}" name="Squared Error" totalsRowFunction="average" dataDxfId="3" totalsRowDxfId="2">
      <calculatedColumnFormula>D4*D4</calculatedColumnFormula>
    </tableColumn>
    <tableColumn id="7" xr3:uid="{F9697A9A-FF35-0D47-BD31-048E9B64DA07}" name="Absolute % Error" totalsRowFunction="average" dataDxfId="1" totalsRowDxfId="0">
      <calculatedColumnFormula>D4/B4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3"/>
  <sheetViews>
    <sheetView topLeftCell="B1" workbookViewId="0">
      <selection activeCell="G8" sqref="G8"/>
    </sheetView>
  </sheetViews>
  <sheetFormatPr defaultColWidth="8.85546875" defaultRowHeight="15" x14ac:dyDescent="0.2"/>
  <cols>
    <col min="1" max="1" width="14.85546875" style="2" customWidth="1"/>
    <col min="2" max="2" width="13" style="5" customWidth="1"/>
    <col min="3" max="3" width="35.140625" style="5" bestFit="1" customWidth="1"/>
    <col min="4" max="4" width="10.85546875" style="6" customWidth="1"/>
    <col min="5" max="5" width="12" style="6" customWidth="1"/>
    <col min="6" max="6" width="11.42578125" style="2" customWidth="1"/>
    <col min="7" max="7" width="12.140625" style="2" customWidth="1"/>
    <col min="8" max="16384" width="8.85546875" style="2"/>
  </cols>
  <sheetData>
    <row r="1" spans="1:9" ht="15.75" x14ac:dyDescent="0.25">
      <c r="A1" s="1" t="s">
        <v>0</v>
      </c>
    </row>
    <row r="2" spans="1:9" ht="15.75" x14ac:dyDescent="0.25">
      <c r="A2" s="1"/>
    </row>
    <row r="3" spans="1:9" ht="15.75" x14ac:dyDescent="0.25">
      <c r="A3" s="1"/>
    </row>
    <row r="4" spans="1:9" ht="46.5" customHeight="1" x14ac:dyDescent="0.25">
      <c r="A4" s="3" t="s">
        <v>1</v>
      </c>
      <c r="B4" s="7" t="s">
        <v>2</v>
      </c>
      <c r="C4" s="7" t="s">
        <v>4</v>
      </c>
      <c r="D4" s="9" t="s">
        <v>7</v>
      </c>
      <c r="E4" s="9" t="s">
        <v>6</v>
      </c>
      <c r="F4" s="10" t="s">
        <v>3</v>
      </c>
      <c r="G4" s="10" t="s">
        <v>8</v>
      </c>
      <c r="I4"/>
    </row>
    <row r="5" spans="1:9" x14ac:dyDescent="0.2">
      <c r="A5" s="4">
        <v>36528</v>
      </c>
      <c r="B5" s="5">
        <v>1.26</v>
      </c>
      <c r="C5" s="5">
        <f>ROUND(B5,2)</f>
        <v>1.26</v>
      </c>
      <c r="I5"/>
    </row>
    <row r="6" spans="1:9" x14ac:dyDescent="0.2">
      <c r="A6" s="4">
        <v>36535</v>
      </c>
      <c r="B6" s="5">
        <v>1.252</v>
      </c>
      <c r="C6" s="5">
        <f t="shared" ref="C6:C69" si="0">ROUND(B6,2)</f>
        <v>1.25</v>
      </c>
      <c r="I6"/>
    </row>
    <row r="7" spans="1:9" x14ac:dyDescent="0.2">
      <c r="A7" s="4">
        <v>36542</v>
      </c>
      <c r="B7" s="5">
        <v>1.268</v>
      </c>
      <c r="C7" s="5">
        <f t="shared" si="0"/>
        <v>1.27</v>
      </c>
      <c r="I7"/>
    </row>
    <row r="8" spans="1:9" x14ac:dyDescent="0.2">
      <c r="A8" s="4">
        <v>36549</v>
      </c>
      <c r="B8" s="5">
        <v>1.3069999999999999</v>
      </c>
      <c r="C8" s="5">
        <f t="shared" si="0"/>
        <v>1.31</v>
      </c>
      <c r="D8" s="6">
        <f>(C5+C6+C7)/3</f>
        <v>1.26</v>
      </c>
      <c r="E8" s="6">
        <f>C8-D8</f>
        <v>5.0000000000000044E-2</v>
      </c>
      <c r="F8" s="8">
        <f>E8*E8</f>
        <v>2.5000000000000044E-3</v>
      </c>
      <c r="G8" s="6">
        <f>E8*100/C8</f>
        <v>3.8167938931297742</v>
      </c>
      <c r="I8"/>
    </row>
    <row r="9" spans="1:9" x14ac:dyDescent="0.2">
      <c r="A9" s="4">
        <v>36556</v>
      </c>
      <c r="B9" s="5">
        <v>1.3069999999999999</v>
      </c>
      <c r="C9" s="5">
        <f t="shared" si="0"/>
        <v>1.31</v>
      </c>
      <c r="D9" s="6">
        <f t="shared" ref="D9:D72" si="1">(C6+C7+C8)/3</f>
        <v>1.2766666666666666</v>
      </c>
      <c r="E9" s="6">
        <f>ROUND(ABS(C9-D9),2)</f>
        <v>0.03</v>
      </c>
      <c r="F9" s="8">
        <f>E9*E9</f>
        <v>8.9999999999999998E-4</v>
      </c>
      <c r="G9" s="6">
        <f t="shared" ref="G9:G72" si="2">E9*100/C9</f>
        <v>2.2900763358778624</v>
      </c>
      <c r="I9"/>
    </row>
    <row r="10" spans="1:9" x14ac:dyDescent="0.2">
      <c r="A10" s="4">
        <v>36563</v>
      </c>
      <c r="B10" s="5">
        <v>1.319</v>
      </c>
      <c r="C10" s="5">
        <f t="shared" si="0"/>
        <v>1.32</v>
      </c>
      <c r="D10" s="6">
        <f t="shared" si="1"/>
        <v>1.2966666666666666</v>
      </c>
      <c r="E10" s="6">
        <f t="shared" ref="E10:E73" si="3">ROUND(ABS(C10-D10),2)</f>
        <v>0.02</v>
      </c>
      <c r="F10" s="8">
        <f t="shared" ref="F10:F73" si="4">E10*E10</f>
        <v>4.0000000000000002E-4</v>
      </c>
      <c r="G10" s="6">
        <f t="shared" si="2"/>
        <v>1.5151515151515151</v>
      </c>
      <c r="I10"/>
    </row>
    <row r="11" spans="1:9" x14ac:dyDescent="0.2">
      <c r="A11" s="4">
        <v>36570</v>
      </c>
      <c r="B11" s="5">
        <v>1.35</v>
      </c>
      <c r="C11" s="5">
        <f t="shared" si="0"/>
        <v>1.35</v>
      </c>
      <c r="D11" s="6">
        <f t="shared" si="1"/>
        <v>1.3133333333333335</v>
      </c>
      <c r="E11" s="6">
        <f t="shared" si="3"/>
        <v>0.04</v>
      </c>
      <c r="F11" s="8">
        <f t="shared" si="4"/>
        <v>1.6000000000000001E-3</v>
      </c>
      <c r="G11" s="6">
        <f t="shared" si="2"/>
        <v>2.9629629629629628</v>
      </c>
      <c r="I11"/>
    </row>
    <row r="12" spans="1:9" x14ac:dyDescent="0.2">
      <c r="A12" s="4">
        <v>36577</v>
      </c>
      <c r="B12" s="5">
        <v>1.4</v>
      </c>
      <c r="C12" s="5">
        <f t="shared" si="0"/>
        <v>1.4</v>
      </c>
      <c r="D12" s="6">
        <f t="shared" si="1"/>
        <v>1.3266666666666667</v>
      </c>
      <c r="E12" s="6">
        <f t="shared" si="3"/>
        <v>7.0000000000000007E-2</v>
      </c>
      <c r="F12" s="8">
        <f t="shared" si="4"/>
        <v>4.9000000000000007E-3</v>
      </c>
      <c r="G12" s="6">
        <f t="shared" si="2"/>
        <v>5.0000000000000009</v>
      </c>
      <c r="I12"/>
    </row>
    <row r="13" spans="1:9" x14ac:dyDescent="0.2">
      <c r="A13" s="4">
        <v>36584</v>
      </c>
      <c r="B13" s="5">
        <v>1.413</v>
      </c>
      <c r="C13" s="5">
        <f t="shared" si="0"/>
        <v>1.41</v>
      </c>
      <c r="D13" s="6">
        <f t="shared" si="1"/>
        <v>1.3566666666666667</v>
      </c>
      <c r="E13" s="6">
        <f t="shared" si="3"/>
        <v>0.05</v>
      </c>
      <c r="F13" s="8">
        <f t="shared" si="4"/>
        <v>2.5000000000000005E-3</v>
      </c>
      <c r="G13" s="6">
        <f t="shared" si="2"/>
        <v>3.5460992907801421</v>
      </c>
      <c r="I13"/>
    </row>
    <row r="14" spans="1:9" x14ac:dyDescent="0.2">
      <c r="A14" s="4">
        <v>36591</v>
      </c>
      <c r="B14" s="5">
        <v>1.49</v>
      </c>
      <c r="C14" s="5">
        <f t="shared" si="0"/>
        <v>1.49</v>
      </c>
      <c r="D14" s="6">
        <f t="shared" si="1"/>
        <v>1.3866666666666667</v>
      </c>
      <c r="E14" s="6">
        <f t="shared" si="3"/>
        <v>0.1</v>
      </c>
      <c r="F14" s="8">
        <f t="shared" si="4"/>
        <v>1.0000000000000002E-2</v>
      </c>
      <c r="G14" s="6">
        <f t="shared" si="2"/>
        <v>6.7114093959731544</v>
      </c>
      <c r="I14"/>
    </row>
    <row r="15" spans="1:9" x14ac:dyDescent="0.2">
      <c r="A15" s="4">
        <v>36598</v>
      </c>
      <c r="B15" s="5">
        <v>1.5109999999999999</v>
      </c>
      <c r="C15" s="5">
        <f t="shared" si="0"/>
        <v>1.51</v>
      </c>
      <c r="D15" s="6">
        <f t="shared" si="1"/>
        <v>1.4333333333333333</v>
      </c>
      <c r="E15" s="6">
        <f t="shared" si="3"/>
        <v>0.08</v>
      </c>
      <c r="F15" s="8">
        <f t="shared" si="4"/>
        <v>6.4000000000000003E-3</v>
      </c>
      <c r="G15" s="6">
        <f t="shared" si="2"/>
        <v>5.298013245033113</v>
      </c>
      <c r="I15"/>
    </row>
    <row r="16" spans="1:9" x14ac:dyDescent="0.2">
      <c r="A16" s="4">
        <v>36605</v>
      </c>
      <c r="B16" s="5">
        <v>1.508</v>
      </c>
      <c r="C16" s="5">
        <f t="shared" si="0"/>
        <v>1.51</v>
      </c>
      <c r="D16" s="6">
        <f t="shared" si="1"/>
        <v>1.47</v>
      </c>
      <c r="E16" s="6">
        <f t="shared" si="3"/>
        <v>0.04</v>
      </c>
      <c r="F16" s="8">
        <f t="shared" si="4"/>
        <v>1.6000000000000001E-3</v>
      </c>
      <c r="G16" s="6">
        <f t="shared" si="2"/>
        <v>2.6490066225165565</v>
      </c>
      <c r="I16"/>
    </row>
    <row r="17" spans="1:9" x14ac:dyDescent="0.2">
      <c r="A17" s="4">
        <v>36612</v>
      </c>
      <c r="B17" s="5">
        <v>1.484</v>
      </c>
      <c r="C17" s="5">
        <f t="shared" si="0"/>
        <v>1.48</v>
      </c>
      <c r="D17" s="6">
        <f t="shared" si="1"/>
        <v>1.5033333333333332</v>
      </c>
      <c r="E17" s="6">
        <f t="shared" si="3"/>
        <v>0.02</v>
      </c>
      <c r="F17" s="8">
        <f t="shared" si="4"/>
        <v>4.0000000000000002E-4</v>
      </c>
      <c r="G17" s="6">
        <f t="shared" si="2"/>
        <v>1.3513513513513513</v>
      </c>
      <c r="I17"/>
    </row>
    <row r="18" spans="1:9" x14ac:dyDescent="0.2">
      <c r="A18" s="4">
        <v>36619</v>
      </c>
      <c r="B18" s="5">
        <v>1.4780000000000002</v>
      </c>
      <c r="C18" s="5">
        <f t="shared" si="0"/>
        <v>1.48</v>
      </c>
      <c r="D18" s="6">
        <f t="shared" si="1"/>
        <v>1.5</v>
      </c>
      <c r="E18" s="6">
        <f t="shared" si="3"/>
        <v>0.02</v>
      </c>
      <c r="F18" s="8">
        <f t="shared" si="4"/>
        <v>4.0000000000000002E-4</v>
      </c>
      <c r="G18" s="6">
        <f t="shared" si="2"/>
        <v>1.3513513513513513</v>
      </c>
      <c r="I18"/>
    </row>
    <row r="19" spans="1:9" x14ac:dyDescent="0.2">
      <c r="A19" s="4">
        <v>36626</v>
      </c>
      <c r="B19" s="5">
        <v>1.4469999999999998</v>
      </c>
      <c r="C19" s="5">
        <f t="shared" si="0"/>
        <v>1.45</v>
      </c>
      <c r="D19" s="6">
        <f t="shared" si="1"/>
        <v>1.4900000000000002</v>
      </c>
      <c r="E19" s="6">
        <f t="shared" si="3"/>
        <v>0.04</v>
      </c>
      <c r="F19" s="8">
        <f t="shared" si="4"/>
        <v>1.6000000000000001E-3</v>
      </c>
      <c r="G19" s="6">
        <f t="shared" si="2"/>
        <v>2.7586206896551726</v>
      </c>
      <c r="I19"/>
    </row>
    <row r="20" spans="1:9" x14ac:dyDescent="0.2">
      <c r="A20" s="4">
        <v>36633</v>
      </c>
      <c r="B20" s="5">
        <v>1.415</v>
      </c>
      <c r="C20" s="5">
        <f t="shared" si="0"/>
        <v>1.42</v>
      </c>
      <c r="D20" s="6">
        <f t="shared" si="1"/>
        <v>1.47</v>
      </c>
      <c r="E20" s="6">
        <f t="shared" si="3"/>
        <v>0.05</v>
      </c>
      <c r="F20" s="8">
        <f t="shared" si="4"/>
        <v>2.5000000000000005E-3</v>
      </c>
      <c r="G20" s="6">
        <f t="shared" si="2"/>
        <v>3.5211267605633805</v>
      </c>
      <c r="I20"/>
    </row>
    <row r="21" spans="1:9" x14ac:dyDescent="0.2">
      <c r="A21" s="4">
        <v>36640</v>
      </c>
      <c r="B21" s="5">
        <v>1.4059999999999999</v>
      </c>
      <c r="C21" s="5">
        <f t="shared" si="0"/>
        <v>1.41</v>
      </c>
      <c r="D21" s="6">
        <f t="shared" si="1"/>
        <v>1.45</v>
      </c>
      <c r="E21" s="6">
        <f t="shared" si="3"/>
        <v>0.04</v>
      </c>
      <c r="F21" s="8">
        <f t="shared" si="4"/>
        <v>1.6000000000000001E-3</v>
      </c>
      <c r="G21" s="6">
        <f t="shared" si="2"/>
        <v>2.8368794326241136</v>
      </c>
      <c r="I21"/>
    </row>
    <row r="22" spans="1:9" x14ac:dyDescent="0.2">
      <c r="A22" s="4">
        <v>36647</v>
      </c>
      <c r="B22" s="5">
        <v>1.3859999999999999</v>
      </c>
      <c r="C22" s="5">
        <f t="shared" si="0"/>
        <v>1.39</v>
      </c>
      <c r="D22" s="6">
        <f t="shared" si="1"/>
        <v>1.4266666666666667</v>
      </c>
      <c r="E22" s="6">
        <f t="shared" si="3"/>
        <v>0.04</v>
      </c>
      <c r="F22" s="8">
        <f t="shared" si="4"/>
        <v>1.6000000000000001E-3</v>
      </c>
      <c r="G22" s="6">
        <f t="shared" si="2"/>
        <v>2.877697841726619</v>
      </c>
      <c r="I22"/>
    </row>
    <row r="23" spans="1:9" x14ac:dyDescent="0.2">
      <c r="A23" s="4">
        <v>36654</v>
      </c>
      <c r="B23" s="5">
        <v>1.4269999999999998</v>
      </c>
      <c r="C23" s="5">
        <f t="shared" si="0"/>
        <v>1.43</v>
      </c>
      <c r="D23" s="6">
        <f t="shared" si="1"/>
        <v>1.4066666666666665</v>
      </c>
      <c r="E23" s="6">
        <f t="shared" si="3"/>
        <v>0.02</v>
      </c>
      <c r="F23" s="8">
        <f t="shared" si="4"/>
        <v>4.0000000000000002E-4</v>
      </c>
      <c r="G23" s="6">
        <f t="shared" si="2"/>
        <v>1.3986013986013988</v>
      </c>
      <c r="I23"/>
    </row>
    <row r="24" spans="1:9" x14ac:dyDescent="0.2">
      <c r="A24" s="4">
        <v>36661</v>
      </c>
      <c r="B24" s="5">
        <v>1.466</v>
      </c>
      <c r="C24" s="5">
        <f t="shared" si="0"/>
        <v>1.47</v>
      </c>
      <c r="D24" s="6">
        <f t="shared" si="1"/>
        <v>1.41</v>
      </c>
      <c r="E24" s="6">
        <f t="shared" si="3"/>
        <v>0.06</v>
      </c>
      <c r="F24" s="8">
        <f t="shared" si="4"/>
        <v>3.5999999999999999E-3</v>
      </c>
      <c r="G24" s="6">
        <f t="shared" si="2"/>
        <v>4.0816326530612246</v>
      </c>
      <c r="I24"/>
    </row>
    <row r="25" spans="1:9" x14ac:dyDescent="0.2">
      <c r="A25" s="4">
        <v>36668</v>
      </c>
      <c r="B25" s="5">
        <v>1.494</v>
      </c>
      <c r="C25" s="5">
        <f t="shared" si="0"/>
        <v>1.49</v>
      </c>
      <c r="D25" s="6">
        <f t="shared" si="1"/>
        <v>1.43</v>
      </c>
      <c r="E25" s="6">
        <f t="shared" si="3"/>
        <v>0.06</v>
      </c>
      <c r="F25" s="8">
        <f t="shared" si="4"/>
        <v>3.5999999999999999E-3</v>
      </c>
      <c r="G25" s="6">
        <f t="shared" si="2"/>
        <v>4.026845637583893</v>
      </c>
      <c r="I25"/>
    </row>
    <row r="26" spans="1:9" x14ac:dyDescent="0.2">
      <c r="A26" s="4">
        <v>36675</v>
      </c>
      <c r="B26" s="5">
        <v>1.5090000000000001</v>
      </c>
      <c r="C26" s="5">
        <f t="shared" si="0"/>
        <v>1.51</v>
      </c>
      <c r="D26" s="6">
        <f t="shared" si="1"/>
        <v>1.4633333333333332</v>
      </c>
      <c r="E26" s="6">
        <f t="shared" si="3"/>
        <v>0.05</v>
      </c>
      <c r="F26" s="8">
        <f t="shared" si="4"/>
        <v>2.5000000000000005E-3</v>
      </c>
      <c r="G26" s="6">
        <f t="shared" si="2"/>
        <v>3.3112582781456954</v>
      </c>
      <c r="I26"/>
    </row>
    <row r="27" spans="1:9" x14ac:dyDescent="0.2">
      <c r="A27" s="4">
        <v>36682</v>
      </c>
      <c r="B27" s="5">
        <v>1.5349999999999999</v>
      </c>
      <c r="C27" s="5">
        <f t="shared" si="0"/>
        <v>1.54</v>
      </c>
      <c r="D27" s="6">
        <f t="shared" si="1"/>
        <v>1.49</v>
      </c>
      <c r="E27" s="6">
        <f t="shared" si="3"/>
        <v>0.05</v>
      </c>
      <c r="F27" s="8">
        <f t="shared" si="4"/>
        <v>2.5000000000000005E-3</v>
      </c>
      <c r="G27" s="6">
        <f t="shared" si="2"/>
        <v>3.2467532467532467</v>
      </c>
      <c r="I27"/>
    </row>
    <row r="28" spans="1:9" x14ac:dyDescent="0.2">
      <c r="A28" s="4">
        <v>36689</v>
      </c>
      <c r="B28" s="5">
        <v>1.607</v>
      </c>
      <c r="C28" s="5">
        <f t="shared" si="0"/>
        <v>1.61</v>
      </c>
      <c r="D28" s="6">
        <f t="shared" si="1"/>
        <v>1.5133333333333334</v>
      </c>
      <c r="E28" s="6">
        <f t="shared" si="3"/>
        <v>0.1</v>
      </c>
      <c r="F28" s="8">
        <f t="shared" si="4"/>
        <v>1.0000000000000002E-2</v>
      </c>
      <c r="G28" s="6">
        <f t="shared" si="2"/>
        <v>6.2111801242236018</v>
      </c>
      <c r="I28"/>
    </row>
    <row r="29" spans="1:9" x14ac:dyDescent="0.2">
      <c r="A29" s="4">
        <v>36696</v>
      </c>
      <c r="B29" s="5">
        <v>1.6640000000000001</v>
      </c>
      <c r="C29" s="5">
        <f t="shared" si="0"/>
        <v>1.66</v>
      </c>
      <c r="D29" s="6">
        <f t="shared" si="1"/>
        <v>1.5533333333333335</v>
      </c>
      <c r="E29" s="6">
        <f t="shared" si="3"/>
        <v>0.11</v>
      </c>
      <c r="F29" s="8">
        <f t="shared" si="4"/>
        <v>1.21E-2</v>
      </c>
      <c r="G29" s="6">
        <f t="shared" si="2"/>
        <v>6.6265060240963862</v>
      </c>
      <c r="I29"/>
    </row>
    <row r="30" spans="1:9" x14ac:dyDescent="0.2">
      <c r="A30" s="4">
        <v>36703</v>
      </c>
      <c r="B30" s="5">
        <v>1.641</v>
      </c>
      <c r="C30" s="5">
        <f t="shared" si="0"/>
        <v>1.64</v>
      </c>
      <c r="D30" s="6">
        <f t="shared" si="1"/>
        <v>1.6033333333333335</v>
      </c>
      <c r="E30" s="6">
        <f t="shared" si="3"/>
        <v>0.04</v>
      </c>
      <c r="F30" s="8">
        <f t="shared" si="4"/>
        <v>1.6000000000000001E-3</v>
      </c>
      <c r="G30" s="6">
        <f t="shared" si="2"/>
        <v>2.4390243902439024</v>
      </c>
      <c r="I30"/>
    </row>
    <row r="31" spans="1:9" x14ac:dyDescent="0.2">
      <c r="A31" s="4">
        <v>36710</v>
      </c>
      <c r="B31" s="5">
        <v>1.6059999999999999</v>
      </c>
      <c r="C31" s="5">
        <f t="shared" si="0"/>
        <v>1.61</v>
      </c>
      <c r="D31" s="6">
        <f t="shared" si="1"/>
        <v>1.6366666666666667</v>
      </c>
      <c r="E31" s="6">
        <f t="shared" si="3"/>
        <v>0.03</v>
      </c>
      <c r="F31" s="8">
        <f t="shared" si="4"/>
        <v>8.9999999999999998E-4</v>
      </c>
      <c r="G31" s="6">
        <f t="shared" si="2"/>
        <v>1.8633540372670807</v>
      </c>
      <c r="I31"/>
    </row>
    <row r="32" spans="1:9" x14ac:dyDescent="0.2">
      <c r="A32" s="4">
        <v>36717</v>
      </c>
      <c r="B32" s="5">
        <v>1.571</v>
      </c>
      <c r="C32" s="5">
        <f t="shared" si="0"/>
        <v>1.57</v>
      </c>
      <c r="D32" s="6">
        <f t="shared" si="1"/>
        <v>1.6366666666666667</v>
      </c>
      <c r="E32" s="6">
        <f t="shared" si="3"/>
        <v>7.0000000000000007E-2</v>
      </c>
      <c r="F32" s="8">
        <f t="shared" si="4"/>
        <v>4.9000000000000007E-3</v>
      </c>
      <c r="G32" s="6">
        <f t="shared" si="2"/>
        <v>4.4585987261146505</v>
      </c>
      <c r="I32"/>
    </row>
    <row r="33" spans="1:9" x14ac:dyDescent="0.2">
      <c r="A33" s="4">
        <v>36724</v>
      </c>
      <c r="B33" s="5">
        <v>1.5209999999999999</v>
      </c>
      <c r="C33" s="5">
        <f t="shared" si="0"/>
        <v>1.52</v>
      </c>
      <c r="D33" s="6">
        <f t="shared" si="1"/>
        <v>1.6066666666666667</v>
      </c>
      <c r="E33" s="6">
        <f t="shared" si="3"/>
        <v>0.09</v>
      </c>
      <c r="F33" s="8">
        <f t="shared" si="4"/>
        <v>8.0999999999999996E-3</v>
      </c>
      <c r="G33" s="6">
        <f t="shared" si="2"/>
        <v>5.9210526315789469</v>
      </c>
      <c r="I33"/>
    </row>
    <row r="34" spans="1:9" x14ac:dyDescent="0.2">
      <c r="A34" s="4">
        <v>36731</v>
      </c>
      <c r="B34" s="5">
        <v>1.4990000000000001</v>
      </c>
      <c r="C34" s="5">
        <f t="shared" si="0"/>
        <v>1.5</v>
      </c>
      <c r="D34" s="6">
        <f t="shared" si="1"/>
        <v>1.5666666666666667</v>
      </c>
      <c r="E34" s="6">
        <f t="shared" si="3"/>
        <v>7.0000000000000007E-2</v>
      </c>
      <c r="F34" s="8">
        <f t="shared" si="4"/>
        <v>4.9000000000000007E-3</v>
      </c>
      <c r="G34" s="6">
        <f t="shared" si="2"/>
        <v>4.666666666666667</v>
      </c>
      <c r="I34"/>
    </row>
    <row r="35" spans="1:9" x14ac:dyDescent="0.2">
      <c r="A35" s="4">
        <v>36738</v>
      </c>
      <c r="B35" s="5">
        <v>1.4469999999999998</v>
      </c>
      <c r="C35" s="5">
        <f t="shared" si="0"/>
        <v>1.45</v>
      </c>
      <c r="D35" s="6">
        <f t="shared" si="1"/>
        <v>1.53</v>
      </c>
      <c r="E35" s="6">
        <f t="shared" si="3"/>
        <v>0.08</v>
      </c>
      <c r="F35" s="8">
        <f t="shared" si="4"/>
        <v>6.4000000000000003E-3</v>
      </c>
      <c r="G35" s="6">
        <f t="shared" si="2"/>
        <v>5.5172413793103452</v>
      </c>
      <c r="I35"/>
    </row>
    <row r="36" spans="1:9" x14ac:dyDescent="0.2">
      <c r="A36" s="4">
        <v>36745</v>
      </c>
      <c r="B36" s="5">
        <v>1.4369999999999998</v>
      </c>
      <c r="C36" s="5">
        <f t="shared" si="0"/>
        <v>1.44</v>
      </c>
      <c r="D36" s="6">
        <f t="shared" si="1"/>
        <v>1.49</v>
      </c>
      <c r="E36" s="6">
        <f t="shared" si="3"/>
        <v>0.05</v>
      </c>
      <c r="F36" s="8">
        <f t="shared" si="4"/>
        <v>2.5000000000000005E-3</v>
      </c>
      <c r="G36" s="6">
        <f t="shared" si="2"/>
        <v>3.4722222222222223</v>
      </c>
      <c r="I36"/>
    </row>
    <row r="37" spans="1:9" x14ac:dyDescent="0.2">
      <c r="A37" s="4">
        <v>36752</v>
      </c>
      <c r="B37" s="5">
        <v>1.42</v>
      </c>
      <c r="C37" s="5">
        <f t="shared" si="0"/>
        <v>1.42</v>
      </c>
      <c r="D37" s="6">
        <f t="shared" si="1"/>
        <v>1.4633333333333336</v>
      </c>
      <c r="E37" s="6">
        <f t="shared" si="3"/>
        <v>0.04</v>
      </c>
      <c r="F37" s="8">
        <f t="shared" si="4"/>
        <v>1.6000000000000001E-3</v>
      </c>
      <c r="G37" s="6">
        <f t="shared" si="2"/>
        <v>2.8169014084507045</v>
      </c>
      <c r="I37"/>
    </row>
    <row r="38" spans="1:9" x14ac:dyDescent="0.2">
      <c r="A38" s="4">
        <v>36759</v>
      </c>
      <c r="B38" s="5">
        <v>1.444</v>
      </c>
      <c r="C38" s="5">
        <f t="shared" si="0"/>
        <v>1.44</v>
      </c>
      <c r="D38" s="6">
        <f t="shared" si="1"/>
        <v>1.4366666666666665</v>
      </c>
      <c r="E38" s="6">
        <f t="shared" si="3"/>
        <v>0</v>
      </c>
      <c r="F38" s="8">
        <f t="shared" si="4"/>
        <v>0</v>
      </c>
      <c r="G38" s="6">
        <f t="shared" si="2"/>
        <v>0</v>
      </c>
      <c r="I38"/>
    </row>
    <row r="39" spans="1:9" x14ac:dyDescent="0.2">
      <c r="A39" s="4">
        <v>36766</v>
      </c>
      <c r="B39" s="5">
        <v>1.456</v>
      </c>
      <c r="C39" s="5">
        <f t="shared" si="0"/>
        <v>1.46</v>
      </c>
      <c r="D39" s="6">
        <f t="shared" si="1"/>
        <v>1.4333333333333333</v>
      </c>
      <c r="E39" s="6">
        <f t="shared" si="3"/>
        <v>0.03</v>
      </c>
      <c r="F39" s="8">
        <f t="shared" si="4"/>
        <v>8.9999999999999998E-4</v>
      </c>
      <c r="G39" s="6">
        <f t="shared" si="2"/>
        <v>2.0547945205479454</v>
      </c>
      <c r="I39"/>
    </row>
    <row r="40" spans="1:9" x14ac:dyDescent="0.2">
      <c r="A40" s="4">
        <v>36773</v>
      </c>
      <c r="B40" s="5">
        <v>1.5019999999999998</v>
      </c>
      <c r="C40" s="5">
        <f t="shared" si="0"/>
        <v>1.5</v>
      </c>
      <c r="D40" s="6">
        <f t="shared" si="1"/>
        <v>1.4400000000000002</v>
      </c>
      <c r="E40" s="6">
        <f t="shared" si="3"/>
        <v>0.06</v>
      </c>
      <c r="F40" s="8">
        <f t="shared" si="4"/>
        <v>3.5999999999999999E-3</v>
      </c>
      <c r="G40" s="6">
        <f t="shared" si="2"/>
        <v>4</v>
      </c>
      <c r="I40"/>
    </row>
    <row r="41" spans="1:9" x14ac:dyDescent="0.2">
      <c r="A41" s="4">
        <v>36780</v>
      </c>
      <c r="B41" s="5">
        <v>1.5349999999999999</v>
      </c>
      <c r="C41" s="5">
        <f t="shared" si="0"/>
        <v>1.54</v>
      </c>
      <c r="D41" s="6">
        <f t="shared" si="1"/>
        <v>1.4666666666666668</v>
      </c>
      <c r="E41" s="6">
        <f t="shared" si="3"/>
        <v>7.0000000000000007E-2</v>
      </c>
      <c r="F41" s="8">
        <f t="shared" si="4"/>
        <v>4.9000000000000007E-3</v>
      </c>
      <c r="G41" s="6">
        <f t="shared" si="2"/>
        <v>4.5454545454545459</v>
      </c>
      <c r="I41"/>
    </row>
    <row r="42" spans="1:9" x14ac:dyDescent="0.2">
      <c r="A42" s="4">
        <v>36787</v>
      </c>
      <c r="B42" s="5">
        <v>1.5390000000000001</v>
      </c>
      <c r="C42" s="5">
        <f t="shared" si="0"/>
        <v>1.54</v>
      </c>
      <c r="D42" s="6">
        <f t="shared" si="1"/>
        <v>1.5</v>
      </c>
      <c r="E42" s="6">
        <f t="shared" si="3"/>
        <v>0.04</v>
      </c>
      <c r="F42" s="8">
        <f t="shared" si="4"/>
        <v>1.6000000000000001E-3</v>
      </c>
      <c r="G42" s="6">
        <f t="shared" si="2"/>
        <v>2.5974025974025974</v>
      </c>
      <c r="I42"/>
    </row>
    <row r="43" spans="1:9" x14ac:dyDescent="0.2">
      <c r="A43" s="4">
        <v>36794</v>
      </c>
      <c r="B43" s="5">
        <v>1.5249999999999999</v>
      </c>
      <c r="C43" s="5">
        <f t="shared" si="0"/>
        <v>1.53</v>
      </c>
      <c r="D43" s="6">
        <f t="shared" si="1"/>
        <v>1.5266666666666666</v>
      </c>
      <c r="E43" s="6">
        <f t="shared" si="3"/>
        <v>0</v>
      </c>
      <c r="F43" s="8">
        <f t="shared" si="4"/>
        <v>0</v>
      </c>
      <c r="G43" s="6">
        <f t="shared" si="2"/>
        <v>0</v>
      </c>
      <c r="I43"/>
    </row>
    <row r="44" spans="1:9" x14ac:dyDescent="0.2">
      <c r="A44" s="4">
        <v>36801</v>
      </c>
      <c r="B44" s="5">
        <v>1.4980000000000002</v>
      </c>
      <c r="C44" s="5">
        <f t="shared" si="0"/>
        <v>1.5</v>
      </c>
      <c r="D44" s="6">
        <f t="shared" si="1"/>
        <v>1.5366666666666668</v>
      </c>
      <c r="E44" s="6">
        <f t="shared" si="3"/>
        <v>0.04</v>
      </c>
      <c r="F44" s="8">
        <f t="shared" si="4"/>
        <v>1.6000000000000001E-3</v>
      </c>
      <c r="G44" s="6">
        <f t="shared" si="2"/>
        <v>2.6666666666666665</v>
      </c>
      <c r="I44"/>
    </row>
    <row r="45" spans="1:9" x14ac:dyDescent="0.2">
      <c r="A45" s="4">
        <v>36808</v>
      </c>
      <c r="B45" s="5">
        <v>1.4730000000000001</v>
      </c>
      <c r="C45" s="5">
        <f t="shared" si="0"/>
        <v>1.47</v>
      </c>
      <c r="D45" s="6">
        <f t="shared" si="1"/>
        <v>1.5233333333333334</v>
      </c>
      <c r="E45" s="6">
        <f t="shared" si="3"/>
        <v>0.05</v>
      </c>
      <c r="F45" s="8">
        <f t="shared" si="4"/>
        <v>2.5000000000000005E-3</v>
      </c>
      <c r="G45" s="6">
        <f t="shared" si="2"/>
        <v>3.4013605442176873</v>
      </c>
      <c r="I45"/>
    </row>
    <row r="46" spans="1:9" x14ac:dyDescent="0.2">
      <c r="A46" s="4">
        <v>36815</v>
      </c>
      <c r="B46" s="5">
        <v>1.516</v>
      </c>
      <c r="C46" s="5">
        <f t="shared" si="0"/>
        <v>1.52</v>
      </c>
      <c r="D46" s="6">
        <f t="shared" si="1"/>
        <v>1.5</v>
      </c>
      <c r="E46" s="6">
        <f t="shared" si="3"/>
        <v>0.02</v>
      </c>
      <c r="F46" s="8">
        <f t="shared" si="4"/>
        <v>4.0000000000000002E-4</v>
      </c>
      <c r="G46" s="6">
        <f t="shared" si="2"/>
        <v>1.3157894736842106</v>
      </c>
      <c r="I46"/>
    </row>
    <row r="47" spans="1:9" x14ac:dyDescent="0.2">
      <c r="A47" s="4">
        <v>36822</v>
      </c>
      <c r="B47" s="5">
        <v>1.5319999999999998</v>
      </c>
      <c r="C47" s="5">
        <f t="shared" si="0"/>
        <v>1.53</v>
      </c>
      <c r="D47" s="6">
        <f t="shared" si="1"/>
        <v>1.4966666666666668</v>
      </c>
      <c r="E47" s="6">
        <f t="shared" si="3"/>
        <v>0.03</v>
      </c>
      <c r="F47" s="8">
        <f t="shared" si="4"/>
        <v>8.9999999999999998E-4</v>
      </c>
      <c r="G47" s="6">
        <f t="shared" si="2"/>
        <v>1.9607843137254901</v>
      </c>
      <c r="I47"/>
    </row>
    <row r="48" spans="1:9" x14ac:dyDescent="0.2">
      <c r="A48" s="4">
        <v>36829</v>
      </c>
      <c r="B48" s="5">
        <v>1.5230000000000001</v>
      </c>
      <c r="C48" s="5">
        <f t="shared" si="0"/>
        <v>1.52</v>
      </c>
      <c r="D48" s="6">
        <f t="shared" si="1"/>
        <v>1.5066666666666668</v>
      </c>
      <c r="E48" s="6">
        <f t="shared" si="3"/>
        <v>0.01</v>
      </c>
      <c r="F48" s="8">
        <f t="shared" si="4"/>
        <v>1E-4</v>
      </c>
      <c r="G48" s="6">
        <f t="shared" si="2"/>
        <v>0.65789473684210531</v>
      </c>
      <c r="I48"/>
    </row>
    <row r="49" spans="1:9" x14ac:dyDescent="0.2">
      <c r="A49" s="4">
        <v>36836</v>
      </c>
      <c r="B49" s="5">
        <v>1.5019999999999998</v>
      </c>
      <c r="C49" s="5">
        <f t="shared" si="0"/>
        <v>1.5</v>
      </c>
      <c r="D49" s="6">
        <f t="shared" si="1"/>
        <v>1.5233333333333334</v>
      </c>
      <c r="E49" s="6">
        <f t="shared" si="3"/>
        <v>0.02</v>
      </c>
      <c r="F49" s="8">
        <f t="shared" si="4"/>
        <v>4.0000000000000002E-4</v>
      </c>
      <c r="G49" s="6">
        <f t="shared" si="2"/>
        <v>1.3333333333333333</v>
      </c>
      <c r="I49"/>
    </row>
    <row r="50" spans="1:9" x14ac:dyDescent="0.2">
      <c r="A50" s="4">
        <v>36843</v>
      </c>
      <c r="B50" s="5">
        <v>1.5009999999999999</v>
      </c>
      <c r="C50" s="5">
        <f t="shared" si="0"/>
        <v>1.5</v>
      </c>
      <c r="D50" s="6">
        <f t="shared" si="1"/>
        <v>1.5166666666666666</v>
      </c>
      <c r="E50" s="6">
        <f t="shared" si="3"/>
        <v>0.02</v>
      </c>
      <c r="F50" s="8">
        <f t="shared" si="4"/>
        <v>4.0000000000000002E-4</v>
      </c>
      <c r="G50" s="6">
        <f t="shared" si="2"/>
        <v>1.3333333333333333</v>
      </c>
      <c r="I50"/>
    </row>
    <row r="51" spans="1:9" x14ac:dyDescent="0.2">
      <c r="A51" s="4">
        <v>36850</v>
      </c>
      <c r="B51" s="5">
        <v>1.4869999999999999</v>
      </c>
      <c r="C51" s="5">
        <f t="shared" si="0"/>
        <v>1.49</v>
      </c>
      <c r="D51" s="6">
        <f t="shared" si="1"/>
        <v>1.5066666666666666</v>
      </c>
      <c r="E51" s="6">
        <f t="shared" si="3"/>
        <v>0.02</v>
      </c>
      <c r="F51" s="8">
        <f t="shared" si="4"/>
        <v>4.0000000000000002E-4</v>
      </c>
      <c r="G51" s="6">
        <f t="shared" si="2"/>
        <v>1.3422818791946309</v>
      </c>
      <c r="I51"/>
    </row>
    <row r="52" spans="1:9" x14ac:dyDescent="0.2">
      <c r="A52" s="4">
        <v>36857</v>
      </c>
      <c r="B52" s="5">
        <v>1.4890000000000001</v>
      </c>
      <c r="C52" s="5">
        <f t="shared" si="0"/>
        <v>1.49</v>
      </c>
      <c r="D52" s="6">
        <f t="shared" si="1"/>
        <v>1.4966666666666668</v>
      </c>
      <c r="E52" s="6">
        <f t="shared" si="3"/>
        <v>0.01</v>
      </c>
      <c r="F52" s="8">
        <f t="shared" si="4"/>
        <v>1E-4</v>
      </c>
      <c r="G52" s="6">
        <f t="shared" si="2"/>
        <v>0.67114093959731547</v>
      </c>
      <c r="I52"/>
    </row>
    <row r="53" spans="1:9" x14ac:dyDescent="0.2">
      <c r="A53" s="4">
        <v>36864</v>
      </c>
      <c r="B53" s="5">
        <v>1.464</v>
      </c>
      <c r="C53" s="5">
        <f t="shared" si="0"/>
        <v>1.46</v>
      </c>
      <c r="D53" s="6">
        <f t="shared" si="1"/>
        <v>1.4933333333333334</v>
      </c>
      <c r="E53" s="6">
        <f t="shared" si="3"/>
        <v>0.03</v>
      </c>
      <c r="F53" s="8">
        <f t="shared" si="4"/>
        <v>8.9999999999999998E-4</v>
      </c>
      <c r="G53" s="6">
        <f t="shared" si="2"/>
        <v>2.0547945205479454</v>
      </c>
      <c r="I53"/>
    </row>
    <row r="54" spans="1:9" x14ac:dyDescent="0.2">
      <c r="A54" s="4">
        <v>36871</v>
      </c>
      <c r="B54" s="5">
        <v>1.425</v>
      </c>
      <c r="C54" s="5">
        <f t="shared" si="0"/>
        <v>1.43</v>
      </c>
      <c r="D54" s="6">
        <f t="shared" si="1"/>
        <v>1.4799999999999998</v>
      </c>
      <c r="E54" s="6">
        <f t="shared" si="3"/>
        <v>0.05</v>
      </c>
      <c r="F54" s="8">
        <f t="shared" si="4"/>
        <v>2.5000000000000005E-3</v>
      </c>
      <c r="G54" s="6">
        <f t="shared" si="2"/>
        <v>3.4965034965034967</v>
      </c>
      <c r="I54"/>
    </row>
    <row r="55" spans="1:9" x14ac:dyDescent="0.2">
      <c r="A55" s="4">
        <v>36878</v>
      </c>
      <c r="B55" s="5">
        <v>1.3959999999999999</v>
      </c>
      <c r="C55" s="5">
        <f t="shared" si="0"/>
        <v>1.4</v>
      </c>
      <c r="D55" s="6">
        <f t="shared" si="1"/>
        <v>1.46</v>
      </c>
      <c r="E55" s="6">
        <f t="shared" si="3"/>
        <v>0.06</v>
      </c>
      <c r="F55" s="8">
        <f t="shared" si="4"/>
        <v>3.5999999999999999E-3</v>
      </c>
      <c r="G55" s="6">
        <f t="shared" si="2"/>
        <v>4.2857142857142856</v>
      </c>
      <c r="I55"/>
    </row>
    <row r="56" spans="1:9" x14ac:dyDescent="0.2">
      <c r="A56" s="4">
        <v>36885</v>
      </c>
      <c r="B56" s="5">
        <v>1.3880000000000001</v>
      </c>
      <c r="C56" s="5">
        <f t="shared" si="0"/>
        <v>1.39</v>
      </c>
      <c r="D56" s="6">
        <f t="shared" si="1"/>
        <v>1.4299999999999997</v>
      </c>
      <c r="E56" s="6">
        <f t="shared" si="3"/>
        <v>0.04</v>
      </c>
      <c r="F56" s="8">
        <f t="shared" si="4"/>
        <v>1.6000000000000001E-3</v>
      </c>
      <c r="G56" s="6">
        <f t="shared" si="2"/>
        <v>2.877697841726619</v>
      </c>
      <c r="I56"/>
    </row>
    <row r="57" spans="1:9" x14ac:dyDescent="0.2">
      <c r="A57" s="4">
        <v>36892</v>
      </c>
      <c r="B57" s="5">
        <v>1.3769999999999998</v>
      </c>
      <c r="C57" s="5">
        <f t="shared" si="0"/>
        <v>1.38</v>
      </c>
      <c r="D57" s="6">
        <f t="shared" si="1"/>
        <v>1.4066666666666665</v>
      </c>
      <c r="E57" s="6">
        <f t="shared" si="3"/>
        <v>0.03</v>
      </c>
      <c r="F57" s="8">
        <f t="shared" si="4"/>
        <v>8.9999999999999998E-4</v>
      </c>
      <c r="G57" s="6">
        <f t="shared" si="2"/>
        <v>2.1739130434782612</v>
      </c>
      <c r="I57"/>
    </row>
    <row r="58" spans="1:9" x14ac:dyDescent="0.2">
      <c r="A58" s="4">
        <v>36899</v>
      </c>
      <c r="B58" s="5">
        <v>1.4</v>
      </c>
      <c r="C58" s="5">
        <f t="shared" si="0"/>
        <v>1.4</v>
      </c>
      <c r="D58" s="6">
        <f t="shared" si="1"/>
        <v>1.39</v>
      </c>
      <c r="E58" s="6">
        <f t="shared" si="3"/>
        <v>0.01</v>
      </c>
      <c r="F58" s="8">
        <f t="shared" si="4"/>
        <v>1E-4</v>
      </c>
      <c r="G58" s="6">
        <f t="shared" si="2"/>
        <v>0.7142857142857143</v>
      </c>
      <c r="I58"/>
    </row>
    <row r="59" spans="1:9" x14ac:dyDescent="0.2">
      <c r="A59" s="4">
        <v>36906</v>
      </c>
      <c r="B59" s="5">
        <v>1.4580000000000002</v>
      </c>
      <c r="C59" s="5">
        <f t="shared" si="0"/>
        <v>1.46</v>
      </c>
      <c r="D59" s="6">
        <f t="shared" si="1"/>
        <v>1.39</v>
      </c>
      <c r="E59" s="6">
        <f t="shared" si="3"/>
        <v>7.0000000000000007E-2</v>
      </c>
      <c r="F59" s="8">
        <f t="shared" si="4"/>
        <v>4.9000000000000007E-3</v>
      </c>
      <c r="G59" s="6">
        <f t="shared" si="2"/>
        <v>4.794520547945206</v>
      </c>
      <c r="I59"/>
    </row>
    <row r="60" spans="1:9" x14ac:dyDescent="0.2">
      <c r="A60" s="4">
        <v>36913</v>
      </c>
      <c r="B60" s="5">
        <v>1.456</v>
      </c>
      <c r="C60" s="5">
        <f t="shared" si="0"/>
        <v>1.46</v>
      </c>
      <c r="D60" s="6">
        <f t="shared" si="1"/>
        <v>1.4133333333333333</v>
      </c>
      <c r="E60" s="6">
        <f t="shared" si="3"/>
        <v>0.05</v>
      </c>
      <c r="F60" s="8">
        <f t="shared" si="4"/>
        <v>2.5000000000000005E-3</v>
      </c>
      <c r="G60" s="6">
        <f t="shared" si="2"/>
        <v>3.4246575342465753</v>
      </c>
      <c r="I60"/>
    </row>
    <row r="61" spans="1:9" x14ac:dyDescent="0.2">
      <c r="A61" s="4">
        <v>36920</v>
      </c>
      <c r="B61" s="5">
        <v>1.446</v>
      </c>
      <c r="C61" s="5">
        <f t="shared" si="0"/>
        <v>1.45</v>
      </c>
      <c r="D61" s="6">
        <f t="shared" si="1"/>
        <v>1.4400000000000002</v>
      </c>
      <c r="E61" s="6">
        <f t="shared" si="3"/>
        <v>0.01</v>
      </c>
      <c r="F61" s="8">
        <f t="shared" si="4"/>
        <v>1E-4</v>
      </c>
      <c r="G61" s="6">
        <f t="shared" si="2"/>
        <v>0.68965517241379315</v>
      </c>
      <c r="I61"/>
    </row>
    <row r="62" spans="1:9" x14ac:dyDescent="0.2">
      <c r="A62" s="4">
        <v>36927</v>
      </c>
      <c r="B62" s="5">
        <v>1.4259999999999999</v>
      </c>
      <c r="C62" s="5">
        <f t="shared" si="0"/>
        <v>1.43</v>
      </c>
      <c r="D62" s="6">
        <f t="shared" si="1"/>
        <v>1.4566666666666668</v>
      </c>
      <c r="E62" s="6">
        <f t="shared" si="3"/>
        <v>0.03</v>
      </c>
      <c r="F62" s="8">
        <f t="shared" si="4"/>
        <v>8.9999999999999998E-4</v>
      </c>
      <c r="G62" s="6">
        <f t="shared" si="2"/>
        <v>2.0979020979020979</v>
      </c>
      <c r="I62"/>
    </row>
    <row r="63" spans="1:9" x14ac:dyDescent="0.2">
      <c r="A63" s="4">
        <v>36934</v>
      </c>
      <c r="B63" s="5">
        <v>1.46</v>
      </c>
      <c r="C63" s="5">
        <f t="shared" si="0"/>
        <v>1.46</v>
      </c>
      <c r="D63" s="6">
        <f t="shared" si="1"/>
        <v>1.4466666666666665</v>
      </c>
      <c r="E63" s="6">
        <f t="shared" si="3"/>
        <v>0.01</v>
      </c>
      <c r="F63" s="8">
        <f t="shared" si="4"/>
        <v>1E-4</v>
      </c>
      <c r="G63" s="6">
        <f t="shared" si="2"/>
        <v>0.68493150684931503</v>
      </c>
      <c r="I63"/>
    </row>
    <row r="64" spans="1:9" x14ac:dyDescent="0.2">
      <c r="A64" s="4">
        <v>36941</v>
      </c>
      <c r="B64" s="5">
        <v>1.429</v>
      </c>
      <c r="C64" s="5">
        <f t="shared" si="0"/>
        <v>1.43</v>
      </c>
      <c r="D64" s="6">
        <f t="shared" si="1"/>
        <v>1.4466666666666665</v>
      </c>
      <c r="E64" s="6">
        <f t="shared" si="3"/>
        <v>0.02</v>
      </c>
      <c r="F64" s="8">
        <f t="shared" si="4"/>
        <v>4.0000000000000002E-4</v>
      </c>
      <c r="G64" s="6">
        <f t="shared" si="2"/>
        <v>1.3986013986013988</v>
      </c>
      <c r="I64"/>
    </row>
    <row r="65" spans="1:9" x14ac:dyDescent="0.2">
      <c r="A65" s="4">
        <v>36948</v>
      </c>
      <c r="B65" s="5">
        <v>1.41</v>
      </c>
      <c r="C65" s="5">
        <f t="shared" si="0"/>
        <v>1.41</v>
      </c>
      <c r="D65" s="6">
        <f t="shared" si="1"/>
        <v>1.4399999999999997</v>
      </c>
      <c r="E65" s="6">
        <f t="shared" si="3"/>
        <v>0.03</v>
      </c>
      <c r="F65" s="8">
        <f t="shared" si="4"/>
        <v>8.9999999999999998E-4</v>
      </c>
      <c r="G65" s="6">
        <f t="shared" si="2"/>
        <v>2.1276595744680851</v>
      </c>
      <c r="I65"/>
    </row>
    <row r="66" spans="1:9" x14ac:dyDescent="0.2">
      <c r="A66" s="4">
        <v>36955</v>
      </c>
      <c r="B66" s="5">
        <v>1.393</v>
      </c>
      <c r="C66" s="5">
        <f t="shared" si="0"/>
        <v>1.39</v>
      </c>
      <c r="D66" s="6">
        <f t="shared" si="1"/>
        <v>1.4333333333333333</v>
      </c>
      <c r="E66" s="6">
        <f t="shared" si="3"/>
        <v>0.04</v>
      </c>
      <c r="F66" s="8">
        <f t="shared" si="4"/>
        <v>1.6000000000000001E-3</v>
      </c>
      <c r="G66" s="6">
        <f t="shared" si="2"/>
        <v>2.877697841726619</v>
      </c>
      <c r="I66"/>
    </row>
    <row r="67" spans="1:9" x14ac:dyDescent="0.2">
      <c r="A67" s="4">
        <v>36962</v>
      </c>
      <c r="B67" s="5">
        <v>1.3869999999999998</v>
      </c>
      <c r="C67" s="5">
        <f t="shared" si="0"/>
        <v>1.39</v>
      </c>
      <c r="D67" s="6">
        <f t="shared" si="1"/>
        <v>1.41</v>
      </c>
      <c r="E67" s="6">
        <f t="shared" si="3"/>
        <v>0.02</v>
      </c>
      <c r="F67" s="8">
        <f t="shared" si="4"/>
        <v>4.0000000000000002E-4</v>
      </c>
      <c r="G67" s="6">
        <f t="shared" si="2"/>
        <v>1.4388489208633095</v>
      </c>
      <c r="I67"/>
    </row>
    <row r="68" spans="1:9" x14ac:dyDescent="0.2">
      <c r="A68" s="4">
        <v>36969</v>
      </c>
      <c r="B68" s="5">
        <v>1.3769999999999998</v>
      </c>
      <c r="C68" s="5">
        <f t="shared" si="0"/>
        <v>1.38</v>
      </c>
      <c r="D68" s="6">
        <f t="shared" si="1"/>
        <v>1.3966666666666665</v>
      </c>
      <c r="E68" s="6">
        <f t="shared" si="3"/>
        <v>0.02</v>
      </c>
      <c r="F68" s="8">
        <f t="shared" si="4"/>
        <v>4.0000000000000002E-4</v>
      </c>
      <c r="G68" s="6">
        <f t="shared" si="2"/>
        <v>1.4492753623188408</v>
      </c>
      <c r="I68"/>
    </row>
    <row r="69" spans="1:9" x14ac:dyDescent="0.2">
      <c r="A69" s="4">
        <v>36976</v>
      </c>
      <c r="B69" s="5">
        <v>1.379</v>
      </c>
      <c r="C69" s="5">
        <f t="shared" si="0"/>
        <v>1.38</v>
      </c>
      <c r="D69" s="6">
        <f t="shared" si="1"/>
        <v>1.3866666666666667</v>
      </c>
      <c r="E69" s="6">
        <f t="shared" si="3"/>
        <v>0.01</v>
      </c>
      <c r="F69" s="8">
        <f t="shared" si="4"/>
        <v>1E-4</v>
      </c>
      <c r="G69" s="6">
        <f t="shared" si="2"/>
        <v>0.7246376811594204</v>
      </c>
      <c r="I69"/>
    </row>
    <row r="70" spans="1:9" x14ac:dyDescent="0.2">
      <c r="A70" s="4">
        <v>36983</v>
      </c>
      <c r="B70" s="5">
        <v>1.411</v>
      </c>
      <c r="C70" s="5">
        <f t="shared" ref="C70:C133" si="5">ROUND(B70,2)</f>
        <v>1.41</v>
      </c>
      <c r="D70" s="6">
        <f t="shared" si="1"/>
        <v>1.3833333333333331</v>
      </c>
      <c r="E70" s="6">
        <f t="shared" si="3"/>
        <v>0.03</v>
      </c>
      <c r="F70" s="8">
        <f t="shared" si="4"/>
        <v>8.9999999999999998E-4</v>
      </c>
      <c r="G70" s="6">
        <f t="shared" si="2"/>
        <v>2.1276595744680851</v>
      </c>
      <c r="I70"/>
    </row>
    <row r="71" spans="1:9" x14ac:dyDescent="0.2">
      <c r="A71" s="4">
        <v>36990</v>
      </c>
      <c r="B71" s="5">
        <v>1.4690000000000001</v>
      </c>
      <c r="C71" s="5">
        <f t="shared" si="5"/>
        <v>1.47</v>
      </c>
      <c r="D71" s="6">
        <f t="shared" si="1"/>
        <v>1.39</v>
      </c>
      <c r="E71" s="6">
        <f t="shared" si="3"/>
        <v>0.08</v>
      </c>
      <c r="F71" s="8">
        <f t="shared" si="4"/>
        <v>6.4000000000000003E-3</v>
      </c>
      <c r="G71" s="6">
        <f t="shared" si="2"/>
        <v>5.4421768707482991</v>
      </c>
      <c r="I71"/>
    </row>
    <row r="72" spans="1:9" x14ac:dyDescent="0.2">
      <c r="A72" s="4">
        <v>36997</v>
      </c>
      <c r="B72" s="5">
        <v>1.5349999999999999</v>
      </c>
      <c r="C72" s="5">
        <f t="shared" si="5"/>
        <v>1.54</v>
      </c>
      <c r="D72" s="6">
        <f t="shared" si="1"/>
        <v>1.42</v>
      </c>
      <c r="E72" s="6">
        <f t="shared" si="3"/>
        <v>0.12</v>
      </c>
      <c r="F72" s="8">
        <f t="shared" si="4"/>
        <v>1.44E-2</v>
      </c>
      <c r="G72" s="6">
        <f t="shared" si="2"/>
        <v>7.7922077922077921</v>
      </c>
      <c r="I72"/>
    </row>
    <row r="73" spans="1:9" x14ac:dyDescent="0.2">
      <c r="A73" s="4">
        <v>37004</v>
      </c>
      <c r="B73" s="5">
        <v>1.5859999999999999</v>
      </c>
      <c r="C73" s="5">
        <f t="shared" si="5"/>
        <v>1.59</v>
      </c>
      <c r="D73" s="6">
        <f t="shared" ref="D73:D136" si="6">(C70+C71+C72)/3</f>
        <v>1.4733333333333334</v>
      </c>
      <c r="E73" s="6">
        <f t="shared" si="3"/>
        <v>0.12</v>
      </c>
      <c r="F73" s="8">
        <f t="shared" si="4"/>
        <v>1.44E-2</v>
      </c>
      <c r="G73" s="6">
        <f t="shared" ref="G73:G136" si="7">E73*100/C73</f>
        <v>7.5471698113207539</v>
      </c>
      <c r="I73"/>
    </row>
    <row r="74" spans="1:9" x14ac:dyDescent="0.2">
      <c r="A74" s="4">
        <v>37011</v>
      </c>
      <c r="B74" s="5">
        <v>1.585</v>
      </c>
      <c r="C74" s="5">
        <f t="shared" si="5"/>
        <v>1.59</v>
      </c>
      <c r="D74" s="6">
        <f t="shared" si="6"/>
        <v>1.5333333333333332</v>
      </c>
      <c r="E74" s="6">
        <f t="shared" ref="E74:E137" si="8">ROUND(ABS(C74-D74),2)</f>
        <v>0.06</v>
      </c>
      <c r="F74" s="8">
        <f t="shared" ref="F74:F137" si="9">E74*E74</f>
        <v>3.5999999999999999E-3</v>
      </c>
      <c r="G74" s="6">
        <f t="shared" si="7"/>
        <v>3.773584905660377</v>
      </c>
      <c r="I74"/>
    </row>
    <row r="75" spans="1:9" x14ac:dyDescent="0.2">
      <c r="A75" s="4">
        <v>37018</v>
      </c>
      <c r="B75" s="5">
        <v>1.659</v>
      </c>
      <c r="C75" s="5">
        <f t="shared" si="5"/>
        <v>1.66</v>
      </c>
      <c r="D75" s="6">
        <f t="shared" si="6"/>
        <v>1.5733333333333333</v>
      </c>
      <c r="E75" s="6">
        <f t="shared" si="8"/>
        <v>0.09</v>
      </c>
      <c r="F75" s="8">
        <f t="shared" si="9"/>
        <v>8.0999999999999996E-3</v>
      </c>
      <c r="G75" s="6">
        <f t="shared" si="7"/>
        <v>5.4216867469879517</v>
      </c>
      <c r="I75"/>
    </row>
    <row r="76" spans="1:9" x14ac:dyDescent="0.2">
      <c r="A76" s="4">
        <v>37025</v>
      </c>
      <c r="B76" s="5">
        <v>1.663</v>
      </c>
      <c r="C76" s="5">
        <f t="shared" si="5"/>
        <v>1.66</v>
      </c>
      <c r="D76" s="6">
        <f t="shared" si="6"/>
        <v>1.6133333333333333</v>
      </c>
      <c r="E76" s="6">
        <f t="shared" si="8"/>
        <v>0.05</v>
      </c>
      <c r="F76" s="8">
        <f t="shared" si="9"/>
        <v>2.5000000000000005E-3</v>
      </c>
      <c r="G76" s="6">
        <f t="shared" si="7"/>
        <v>3.0120481927710845</v>
      </c>
      <c r="I76"/>
    </row>
    <row r="77" spans="1:9" x14ac:dyDescent="0.2">
      <c r="A77" s="4">
        <v>37032</v>
      </c>
      <c r="B77" s="5">
        <v>1.6369999999999998</v>
      </c>
      <c r="C77" s="5">
        <f t="shared" si="5"/>
        <v>1.64</v>
      </c>
      <c r="D77" s="6">
        <f t="shared" si="6"/>
        <v>1.6366666666666667</v>
      </c>
      <c r="E77" s="6">
        <f t="shared" si="8"/>
        <v>0</v>
      </c>
      <c r="F77" s="8">
        <f t="shared" si="9"/>
        <v>0</v>
      </c>
      <c r="G77" s="6">
        <f t="shared" si="7"/>
        <v>0</v>
      </c>
      <c r="I77"/>
    </row>
    <row r="78" spans="1:9" x14ac:dyDescent="0.2">
      <c r="A78" s="4">
        <v>37039</v>
      </c>
      <c r="B78" s="5">
        <v>1.6559999999999999</v>
      </c>
      <c r="C78" s="5">
        <f t="shared" si="5"/>
        <v>1.66</v>
      </c>
      <c r="D78" s="6">
        <f t="shared" si="6"/>
        <v>1.6533333333333333</v>
      </c>
      <c r="E78" s="6">
        <f t="shared" si="8"/>
        <v>0.01</v>
      </c>
      <c r="F78" s="8">
        <f t="shared" si="9"/>
        <v>1E-4</v>
      </c>
      <c r="G78" s="6">
        <f t="shared" si="7"/>
        <v>0.60240963855421692</v>
      </c>
      <c r="I78"/>
    </row>
    <row r="79" spans="1:9" x14ac:dyDescent="0.2">
      <c r="A79" s="4">
        <v>37046</v>
      </c>
      <c r="B79" s="5">
        <v>1.63</v>
      </c>
      <c r="C79" s="5">
        <f t="shared" si="5"/>
        <v>1.63</v>
      </c>
      <c r="D79" s="6">
        <f t="shared" si="6"/>
        <v>1.6533333333333333</v>
      </c>
      <c r="E79" s="6">
        <f t="shared" si="8"/>
        <v>0.02</v>
      </c>
      <c r="F79" s="8">
        <f t="shared" si="9"/>
        <v>4.0000000000000002E-4</v>
      </c>
      <c r="G79" s="6">
        <f t="shared" si="7"/>
        <v>1.2269938650306749</v>
      </c>
      <c r="I79"/>
    </row>
    <row r="80" spans="1:9" x14ac:dyDescent="0.2">
      <c r="A80" s="4">
        <v>37053</v>
      </c>
      <c r="B80" s="5">
        <v>1.58</v>
      </c>
      <c r="C80" s="5">
        <f t="shared" si="5"/>
        <v>1.58</v>
      </c>
      <c r="D80" s="6">
        <f t="shared" si="6"/>
        <v>1.6433333333333333</v>
      </c>
      <c r="E80" s="6">
        <f t="shared" si="8"/>
        <v>0.06</v>
      </c>
      <c r="F80" s="8">
        <f t="shared" si="9"/>
        <v>3.5999999999999999E-3</v>
      </c>
      <c r="G80" s="6">
        <f t="shared" si="7"/>
        <v>3.7974683544303796</v>
      </c>
      <c r="I80"/>
    </row>
    <row r="81" spans="1:9" x14ac:dyDescent="0.2">
      <c r="A81" s="4">
        <v>37060</v>
      </c>
      <c r="B81" s="5">
        <v>1.526</v>
      </c>
      <c r="C81" s="5">
        <f t="shared" si="5"/>
        <v>1.53</v>
      </c>
      <c r="D81" s="6">
        <f t="shared" si="6"/>
        <v>1.6233333333333333</v>
      </c>
      <c r="E81" s="6">
        <f t="shared" si="8"/>
        <v>0.09</v>
      </c>
      <c r="F81" s="8">
        <f t="shared" si="9"/>
        <v>8.0999999999999996E-3</v>
      </c>
      <c r="G81" s="6">
        <f t="shared" si="7"/>
        <v>5.8823529411764701</v>
      </c>
      <c r="I81"/>
    </row>
    <row r="82" spans="1:9" x14ac:dyDescent="0.2">
      <c r="A82" s="4">
        <v>37067</v>
      </c>
      <c r="B82" s="5">
        <v>1.454</v>
      </c>
      <c r="C82" s="5">
        <f t="shared" si="5"/>
        <v>1.45</v>
      </c>
      <c r="D82" s="6">
        <f t="shared" si="6"/>
        <v>1.58</v>
      </c>
      <c r="E82" s="6">
        <f t="shared" si="8"/>
        <v>0.13</v>
      </c>
      <c r="F82" s="8">
        <f t="shared" si="9"/>
        <v>1.6900000000000002E-2</v>
      </c>
      <c r="G82" s="6">
        <f t="shared" si="7"/>
        <v>8.9655172413793114</v>
      </c>
      <c r="I82"/>
    </row>
    <row r="83" spans="1:9" x14ac:dyDescent="0.2">
      <c r="A83" s="4">
        <v>37074</v>
      </c>
      <c r="B83" s="5">
        <v>1.3840000000000001</v>
      </c>
      <c r="C83" s="5">
        <f t="shared" si="5"/>
        <v>1.38</v>
      </c>
      <c r="D83" s="6">
        <f t="shared" si="6"/>
        <v>1.5200000000000002</v>
      </c>
      <c r="E83" s="6">
        <f t="shared" si="8"/>
        <v>0.14000000000000001</v>
      </c>
      <c r="F83" s="8">
        <f t="shared" si="9"/>
        <v>1.9600000000000003E-2</v>
      </c>
      <c r="G83" s="6">
        <f t="shared" si="7"/>
        <v>10.144927536231886</v>
      </c>
      <c r="I83"/>
    </row>
    <row r="84" spans="1:9" x14ac:dyDescent="0.2">
      <c r="A84" s="4">
        <v>37081</v>
      </c>
      <c r="B84" s="5">
        <v>1.35</v>
      </c>
      <c r="C84" s="5">
        <f t="shared" si="5"/>
        <v>1.35</v>
      </c>
      <c r="D84" s="6">
        <f t="shared" si="6"/>
        <v>1.4533333333333331</v>
      </c>
      <c r="E84" s="6">
        <f t="shared" si="8"/>
        <v>0.1</v>
      </c>
      <c r="F84" s="8">
        <f t="shared" si="9"/>
        <v>1.0000000000000002E-2</v>
      </c>
      <c r="G84" s="6">
        <f t="shared" si="7"/>
        <v>7.4074074074074066</v>
      </c>
      <c r="I84"/>
    </row>
    <row r="85" spans="1:9" x14ac:dyDescent="0.2">
      <c r="A85" s="4">
        <v>37088</v>
      </c>
      <c r="B85" s="5">
        <v>1.33</v>
      </c>
      <c r="C85" s="5">
        <f t="shared" si="5"/>
        <v>1.33</v>
      </c>
      <c r="D85" s="6">
        <f t="shared" si="6"/>
        <v>1.3933333333333333</v>
      </c>
      <c r="E85" s="6">
        <f t="shared" si="8"/>
        <v>0.06</v>
      </c>
      <c r="F85" s="8">
        <f t="shared" si="9"/>
        <v>3.5999999999999999E-3</v>
      </c>
      <c r="G85" s="6">
        <f t="shared" si="7"/>
        <v>4.511278195488722</v>
      </c>
      <c r="I85"/>
    </row>
    <row r="86" spans="1:9" x14ac:dyDescent="0.2">
      <c r="A86" s="4">
        <v>37095</v>
      </c>
      <c r="B86" s="5">
        <v>1.3180000000000001</v>
      </c>
      <c r="C86" s="5">
        <f t="shared" si="5"/>
        <v>1.32</v>
      </c>
      <c r="D86" s="6">
        <f t="shared" si="6"/>
        <v>1.3533333333333335</v>
      </c>
      <c r="E86" s="6">
        <f t="shared" si="8"/>
        <v>0.03</v>
      </c>
      <c r="F86" s="8">
        <f t="shared" si="9"/>
        <v>8.9999999999999998E-4</v>
      </c>
      <c r="G86" s="6">
        <f t="shared" si="7"/>
        <v>2.2727272727272725</v>
      </c>
      <c r="I86"/>
    </row>
    <row r="87" spans="1:9" x14ac:dyDescent="0.2">
      <c r="A87" s="4">
        <v>37102</v>
      </c>
      <c r="B87" s="5">
        <v>1.319</v>
      </c>
      <c r="C87" s="5">
        <f t="shared" si="5"/>
        <v>1.32</v>
      </c>
      <c r="D87" s="6">
        <f t="shared" si="6"/>
        <v>1.3333333333333333</v>
      </c>
      <c r="E87" s="6">
        <f t="shared" si="8"/>
        <v>0.01</v>
      </c>
      <c r="F87" s="8">
        <f t="shared" si="9"/>
        <v>1E-4</v>
      </c>
      <c r="G87" s="6">
        <f t="shared" si="7"/>
        <v>0.75757575757575757</v>
      </c>
      <c r="I87"/>
    </row>
    <row r="88" spans="1:9" x14ac:dyDescent="0.2">
      <c r="A88" s="4">
        <v>37109</v>
      </c>
      <c r="B88" s="5">
        <v>1.319</v>
      </c>
      <c r="C88" s="5">
        <f t="shared" si="5"/>
        <v>1.32</v>
      </c>
      <c r="D88" s="6">
        <f t="shared" si="6"/>
        <v>1.3233333333333335</v>
      </c>
      <c r="E88" s="6">
        <f t="shared" si="8"/>
        <v>0</v>
      </c>
      <c r="F88" s="8">
        <f t="shared" si="9"/>
        <v>0</v>
      </c>
      <c r="G88" s="6">
        <f t="shared" si="7"/>
        <v>0</v>
      </c>
      <c r="I88"/>
    </row>
    <row r="89" spans="1:9" x14ac:dyDescent="0.2">
      <c r="A89" s="4">
        <v>37116</v>
      </c>
      <c r="B89" s="5">
        <v>1.347</v>
      </c>
      <c r="C89" s="5">
        <f t="shared" si="5"/>
        <v>1.35</v>
      </c>
      <c r="D89" s="6">
        <f t="shared" si="6"/>
        <v>1.32</v>
      </c>
      <c r="E89" s="6">
        <f t="shared" si="8"/>
        <v>0.03</v>
      </c>
      <c r="F89" s="8">
        <f t="shared" si="9"/>
        <v>8.9999999999999998E-4</v>
      </c>
      <c r="G89" s="6">
        <f t="shared" si="7"/>
        <v>2.2222222222222219</v>
      </c>
      <c r="I89"/>
    </row>
    <row r="90" spans="1:9" x14ac:dyDescent="0.2">
      <c r="A90" s="4">
        <v>37123</v>
      </c>
      <c r="B90" s="5">
        <v>1.399</v>
      </c>
      <c r="C90" s="5">
        <f t="shared" si="5"/>
        <v>1.4</v>
      </c>
      <c r="D90" s="6">
        <f t="shared" si="6"/>
        <v>1.33</v>
      </c>
      <c r="E90" s="6">
        <f t="shared" si="8"/>
        <v>7.0000000000000007E-2</v>
      </c>
      <c r="F90" s="8">
        <f t="shared" si="9"/>
        <v>4.9000000000000007E-3</v>
      </c>
      <c r="G90" s="6">
        <f t="shared" si="7"/>
        <v>5.0000000000000009</v>
      </c>
      <c r="I90"/>
    </row>
    <row r="91" spans="1:9" x14ac:dyDescent="0.2">
      <c r="A91" s="4">
        <v>37130</v>
      </c>
      <c r="B91" s="5">
        <v>1.48</v>
      </c>
      <c r="C91" s="5">
        <f t="shared" si="5"/>
        <v>1.48</v>
      </c>
      <c r="D91" s="6">
        <f t="shared" si="6"/>
        <v>1.3566666666666667</v>
      </c>
      <c r="E91" s="6">
        <f t="shared" si="8"/>
        <v>0.12</v>
      </c>
      <c r="F91" s="8">
        <f t="shared" si="9"/>
        <v>1.44E-2</v>
      </c>
      <c r="G91" s="6">
        <f t="shared" si="7"/>
        <v>8.1081081081081088</v>
      </c>
      <c r="I91"/>
    </row>
    <row r="92" spans="1:9" x14ac:dyDescent="0.2">
      <c r="A92" s="4">
        <v>37137</v>
      </c>
      <c r="B92" s="5">
        <v>1.538</v>
      </c>
      <c r="C92" s="5">
        <f t="shared" si="5"/>
        <v>1.54</v>
      </c>
      <c r="D92" s="6">
        <f t="shared" si="6"/>
        <v>1.4100000000000001</v>
      </c>
      <c r="E92" s="6">
        <f t="shared" si="8"/>
        <v>0.13</v>
      </c>
      <c r="F92" s="8">
        <f t="shared" si="9"/>
        <v>1.6900000000000002E-2</v>
      </c>
      <c r="G92" s="6">
        <f t="shared" si="7"/>
        <v>8.4415584415584419</v>
      </c>
      <c r="I92"/>
    </row>
    <row r="93" spans="1:9" x14ac:dyDescent="0.2">
      <c r="A93" s="4">
        <v>37144</v>
      </c>
      <c r="B93" s="5">
        <v>1.5109999999999999</v>
      </c>
      <c r="C93" s="5">
        <f t="shared" si="5"/>
        <v>1.51</v>
      </c>
      <c r="D93" s="6">
        <f t="shared" si="6"/>
        <v>1.4733333333333334</v>
      </c>
      <c r="E93" s="6">
        <f t="shared" si="8"/>
        <v>0.04</v>
      </c>
      <c r="F93" s="8">
        <f t="shared" si="9"/>
        <v>1.6000000000000001E-3</v>
      </c>
      <c r="G93" s="6">
        <f t="shared" si="7"/>
        <v>2.6490066225165565</v>
      </c>
      <c r="I93"/>
    </row>
    <row r="94" spans="1:9" x14ac:dyDescent="0.2">
      <c r="A94" s="4">
        <v>37151</v>
      </c>
      <c r="B94" s="5">
        <v>1.516</v>
      </c>
      <c r="C94" s="5">
        <f t="shared" si="5"/>
        <v>1.52</v>
      </c>
      <c r="D94" s="6">
        <f t="shared" si="6"/>
        <v>1.51</v>
      </c>
      <c r="E94" s="6">
        <f t="shared" si="8"/>
        <v>0.01</v>
      </c>
      <c r="F94" s="8">
        <f t="shared" si="9"/>
        <v>1E-4</v>
      </c>
      <c r="G94" s="6">
        <f t="shared" si="7"/>
        <v>0.65789473684210531</v>
      </c>
      <c r="I94"/>
    </row>
    <row r="95" spans="1:9" x14ac:dyDescent="0.2">
      <c r="A95" s="4">
        <v>37158</v>
      </c>
      <c r="B95" s="5">
        <v>1.46</v>
      </c>
      <c r="C95" s="5">
        <f t="shared" si="5"/>
        <v>1.46</v>
      </c>
      <c r="D95" s="6">
        <f t="shared" si="6"/>
        <v>1.5233333333333334</v>
      </c>
      <c r="E95" s="6">
        <f t="shared" si="8"/>
        <v>0.06</v>
      </c>
      <c r="F95" s="8">
        <f t="shared" si="9"/>
        <v>3.5999999999999999E-3</v>
      </c>
      <c r="G95" s="6">
        <f t="shared" si="7"/>
        <v>4.1095890410958908</v>
      </c>
      <c r="I95"/>
    </row>
    <row r="96" spans="1:9" x14ac:dyDescent="0.2">
      <c r="A96" s="4">
        <v>37165</v>
      </c>
      <c r="B96" s="5">
        <v>1.381</v>
      </c>
      <c r="C96" s="5">
        <f t="shared" si="5"/>
        <v>1.38</v>
      </c>
      <c r="D96" s="6">
        <f t="shared" si="6"/>
        <v>1.4966666666666668</v>
      </c>
      <c r="E96" s="6">
        <f t="shared" si="8"/>
        <v>0.12</v>
      </c>
      <c r="F96" s="8">
        <f t="shared" si="9"/>
        <v>1.44E-2</v>
      </c>
      <c r="G96" s="6">
        <f t="shared" si="7"/>
        <v>8.6956521739130448</v>
      </c>
      <c r="I96"/>
    </row>
    <row r="97" spans="1:9" x14ac:dyDescent="0.2">
      <c r="A97" s="4">
        <v>37172</v>
      </c>
      <c r="B97" s="5">
        <v>1.31</v>
      </c>
      <c r="C97" s="5">
        <f t="shared" si="5"/>
        <v>1.31</v>
      </c>
      <c r="D97" s="6">
        <f t="shared" si="6"/>
        <v>1.4533333333333331</v>
      </c>
      <c r="E97" s="6">
        <f t="shared" si="8"/>
        <v>0.14000000000000001</v>
      </c>
      <c r="F97" s="8">
        <f t="shared" si="9"/>
        <v>1.9600000000000003E-2</v>
      </c>
      <c r="G97" s="6">
        <f t="shared" si="7"/>
        <v>10.68702290076336</v>
      </c>
      <c r="I97"/>
    </row>
    <row r="98" spans="1:9" x14ac:dyDescent="0.2">
      <c r="A98" s="4">
        <v>37179</v>
      </c>
      <c r="B98" s="5">
        <v>1.264</v>
      </c>
      <c r="C98" s="5">
        <f t="shared" si="5"/>
        <v>1.26</v>
      </c>
      <c r="D98" s="6">
        <f t="shared" si="6"/>
        <v>1.3833333333333335</v>
      </c>
      <c r="E98" s="6">
        <f t="shared" si="8"/>
        <v>0.12</v>
      </c>
      <c r="F98" s="8">
        <f t="shared" si="9"/>
        <v>1.44E-2</v>
      </c>
      <c r="G98" s="6">
        <f t="shared" si="7"/>
        <v>9.5238095238095237</v>
      </c>
      <c r="I98"/>
    </row>
    <row r="99" spans="1:9" x14ac:dyDescent="0.2">
      <c r="A99" s="4">
        <v>37186</v>
      </c>
      <c r="B99" s="5">
        <v>1.2209999999999999</v>
      </c>
      <c r="C99" s="5">
        <f t="shared" si="5"/>
        <v>1.22</v>
      </c>
      <c r="D99" s="6">
        <f t="shared" si="6"/>
        <v>1.3166666666666667</v>
      </c>
      <c r="E99" s="6">
        <f t="shared" si="8"/>
        <v>0.1</v>
      </c>
      <c r="F99" s="8">
        <f t="shared" si="9"/>
        <v>1.0000000000000002E-2</v>
      </c>
      <c r="G99" s="6">
        <f t="shared" si="7"/>
        <v>8.1967213114754092</v>
      </c>
      <c r="I99"/>
    </row>
    <row r="100" spans="1:9" x14ac:dyDescent="0.2">
      <c r="A100" s="4">
        <v>37193</v>
      </c>
      <c r="B100" s="5">
        <v>1.1930000000000001</v>
      </c>
      <c r="C100" s="5">
        <f t="shared" si="5"/>
        <v>1.19</v>
      </c>
      <c r="D100" s="6">
        <f t="shared" si="6"/>
        <v>1.2633333333333334</v>
      </c>
      <c r="E100" s="6">
        <f t="shared" si="8"/>
        <v>7.0000000000000007E-2</v>
      </c>
      <c r="F100" s="8">
        <f t="shared" si="9"/>
        <v>4.9000000000000007E-3</v>
      </c>
      <c r="G100" s="6">
        <f t="shared" si="7"/>
        <v>5.8823529411764719</v>
      </c>
      <c r="I100"/>
    </row>
    <row r="101" spans="1:9" x14ac:dyDescent="0.2">
      <c r="A101" s="4">
        <v>37200</v>
      </c>
      <c r="B101" s="5">
        <v>1.17</v>
      </c>
      <c r="C101" s="5">
        <f t="shared" si="5"/>
        <v>1.17</v>
      </c>
      <c r="D101" s="6">
        <f t="shared" si="6"/>
        <v>1.2233333333333334</v>
      </c>
      <c r="E101" s="6">
        <f t="shared" si="8"/>
        <v>0.05</v>
      </c>
      <c r="F101" s="8">
        <f t="shared" si="9"/>
        <v>2.5000000000000005E-3</v>
      </c>
      <c r="G101" s="6">
        <f t="shared" si="7"/>
        <v>4.2735042735042734</v>
      </c>
      <c r="I101"/>
    </row>
    <row r="102" spans="1:9" x14ac:dyDescent="0.2">
      <c r="A102" s="4">
        <v>37207</v>
      </c>
      <c r="B102" s="5">
        <v>1.147</v>
      </c>
      <c r="C102" s="5">
        <f t="shared" si="5"/>
        <v>1.1499999999999999</v>
      </c>
      <c r="D102" s="6">
        <f t="shared" si="6"/>
        <v>1.1933333333333334</v>
      </c>
      <c r="E102" s="6">
        <f t="shared" si="8"/>
        <v>0.04</v>
      </c>
      <c r="F102" s="8">
        <f t="shared" si="9"/>
        <v>1.6000000000000001E-3</v>
      </c>
      <c r="G102" s="6">
        <f t="shared" si="7"/>
        <v>3.4782608695652177</v>
      </c>
      <c r="I102"/>
    </row>
    <row r="103" spans="1:9" x14ac:dyDescent="0.2">
      <c r="A103" s="4">
        <v>37214</v>
      </c>
      <c r="B103" s="5">
        <v>1.1399999999999999</v>
      </c>
      <c r="C103" s="5">
        <f t="shared" si="5"/>
        <v>1.1399999999999999</v>
      </c>
      <c r="D103" s="6">
        <f t="shared" si="6"/>
        <v>1.17</v>
      </c>
      <c r="E103" s="6">
        <f t="shared" si="8"/>
        <v>0.03</v>
      </c>
      <c r="F103" s="8">
        <f t="shared" si="9"/>
        <v>8.9999999999999998E-4</v>
      </c>
      <c r="G103" s="6">
        <f t="shared" si="7"/>
        <v>2.6315789473684212</v>
      </c>
      <c r="I103"/>
    </row>
    <row r="104" spans="1:9" x14ac:dyDescent="0.2">
      <c r="A104" s="4">
        <v>37221</v>
      </c>
      <c r="B104" s="5">
        <v>1.097</v>
      </c>
      <c r="C104" s="5">
        <f t="shared" si="5"/>
        <v>1.1000000000000001</v>
      </c>
      <c r="D104" s="6">
        <f t="shared" si="6"/>
        <v>1.1533333333333333</v>
      </c>
      <c r="E104" s="6">
        <f t="shared" si="8"/>
        <v>0.05</v>
      </c>
      <c r="F104" s="8">
        <f t="shared" si="9"/>
        <v>2.5000000000000005E-3</v>
      </c>
      <c r="G104" s="6">
        <f t="shared" si="7"/>
        <v>4.545454545454545</v>
      </c>
      <c r="I104"/>
    </row>
    <row r="105" spans="1:9" x14ac:dyDescent="0.2">
      <c r="A105" s="4">
        <v>37228</v>
      </c>
      <c r="B105" s="5">
        <v>1.0840000000000001</v>
      </c>
      <c r="C105" s="5">
        <f t="shared" si="5"/>
        <v>1.08</v>
      </c>
      <c r="D105" s="6">
        <f t="shared" si="6"/>
        <v>1.1300000000000001</v>
      </c>
      <c r="E105" s="6">
        <f t="shared" si="8"/>
        <v>0.05</v>
      </c>
      <c r="F105" s="8">
        <f t="shared" si="9"/>
        <v>2.5000000000000005E-3</v>
      </c>
      <c r="G105" s="6">
        <f t="shared" si="7"/>
        <v>4.6296296296296298</v>
      </c>
      <c r="I105"/>
    </row>
    <row r="106" spans="1:9" x14ac:dyDescent="0.2">
      <c r="A106" s="4">
        <v>37235</v>
      </c>
      <c r="B106" s="5">
        <v>1.075</v>
      </c>
      <c r="C106" s="5">
        <f t="shared" si="5"/>
        <v>1.08</v>
      </c>
      <c r="D106" s="6">
        <f t="shared" si="6"/>
        <v>1.1066666666666667</v>
      </c>
      <c r="E106" s="6">
        <f t="shared" si="8"/>
        <v>0.03</v>
      </c>
      <c r="F106" s="8">
        <f t="shared" si="9"/>
        <v>8.9999999999999998E-4</v>
      </c>
      <c r="G106" s="6">
        <f t="shared" si="7"/>
        <v>2.7777777777777777</v>
      </c>
      <c r="I106"/>
    </row>
    <row r="107" spans="1:9" x14ac:dyDescent="0.2">
      <c r="A107" s="4">
        <v>37242</v>
      </c>
      <c r="B107" s="5">
        <v>1.042</v>
      </c>
      <c r="C107" s="5">
        <f t="shared" si="5"/>
        <v>1.04</v>
      </c>
      <c r="D107" s="6">
        <f t="shared" si="6"/>
        <v>1.0866666666666667</v>
      </c>
      <c r="E107" s="6">
        <f t="shared" si="8"/>
        <v>0.05</v>
      </c>
      <c r="F107" s="8">
        <f t="shared" si="9"/>
        <v>2.5000000000000005E-3</v>
      </c>
      <c r="G107" s="6">
        <f t="shared" si="7"/>
        <v>4.8076923076923075</v>
      </c>
      <c r="I107"/>
    </row>
    <row r="108" spans="1:9" x14ac:dyDescent="0.2">
      <c r="A108" s="4">
        <v>37249</v>
      </c>
      <c r="B108" s="5">
        <v>1.0629999999999999</v>
      </c>
      <c r="C108" s="5">
        <f t="shared" si="5"/>
        <v>1.06</v>
      </c>
      <c r="D108" s="6">
        <f t="shared" si="6"/>
        <v>1.0666666666666667</v>
      </c>
      <c r="E108" s="6">
        <f t="shared" si="8"/>
        <v>0.01</v>
      </c>
      <c r="F108" s="8">
        <f t="shared" si="9"/>
        <v>1E-4</v>
      </c>
      <c r="G108" s="6">
        <f t="shared" si="7"/>
        <v>0.94339622641509424</v>
      </c>
      <c r="I108"/>
    </row>
    <row r="109" spans="1:9" x14ac:dyDescent="0.2">
      <c r="A109" s="4">
        <v>37256</v>
      </c>
      <c r="B109" s="5">
        <v>1.0959999999999999</v>
      </c>
      <c r="C109" s="5">
        <f t="shared" si="5"/>
        <v>1.1000000000000001</v>
      </c>
      <c r="D109" s="6">
        <f t="shared" si="6"/>
        <v>1.06</v>
      </c>
      <c r="E109" s="6">
        <f t="shared" si="8"/>
        <v>0.04</v>
      </c>
      <c r="F109" s="8">
        <f t="shared" si="9"/>
        <v>1.6000000000000001E-3</v>
      </c>
      <c r="G109" s="6">
        <f t="shared" si="7"/>
        <v>3.6363636363636362</v>
      </c>
      <c r="I109"/>
    </row>
    <row r="110" spans="1:9" x14ac:dyDescent="0.2">
      <c r="A110" s="4">
        <v>37263</v>
      </c>
      <c r="B110" s="5">
        <v>1.109</v>
      </c>
      <c r="C110" s="5">
        <f t="shared" si="5"/>
        <v>1.1100000000000001</v>
      </c>
      <c r="D110" s="6">
        <f t="shared" si="6"/>
        <v>1.0666666666666667</v>
      </c>
      <c r="E110" s="6">
        <f t="shared" si="8"/>
        <v>0.04</v>
      </c>
      <c r="F110" s="8">
        <f t="shared" si="9"/>
        <v>1.6000000000000001E-3</v>
      </c>
      <c r="G110" s="6">
        <f t="shared" si="7"/>
        <v>3.6036036036036032</v>
      </c>
      <c r="I110"/>
    </row>
    <row r="111" spans="1:9" x14ac:dyDescent="0.2">
      <c r="A111" s="4">
        <v>37270</v>
      </c>
      <c r="B111" s="5">
        <v>1.099</v>
      </c>
      <c r="C111" s="5">
        <f t="shared" si="5"/>
        <v>1.1000000000000001</v>
      </c>
      <c r="D111" s="6">
        <f t="shared" si="6"/>
        <v>1.0900000000000001</v>
      </c>
      <c r="E111" s="6">
        <f t="shared" si="8"/>
        <v>0.01</v>
      </c>
      <c r="F111" s="8">
        <f t="shared" si="9"/>
        <v>1E-4</v>
      </c>
      <c r="G111" s="6">
        <f t="shared" si="7"/>
        <v>0.90909090909090906</v>
      </c>
      <c r="I111"/>
    </row>
    <row r="112" spans="1:9" x14ac:dyDescent="0.2">
      <c r="A112" s="4">
        <v>37277</v>
      </c>
      <c r="B112" s="5">
        <v>1.087</v>
      </c>
      <c r="C112" s="5">
        <f t="shared" si="5"/>
        <v>1.0900000000000001</v>
      </c>
      <c r="D112" s="6">
        <f t="shared" si="6"/>
        <v>1.1033333333333333</v>
      </c>
      <c r="E112" s="6">
        <f t="shared" si="8"/>
        <v>0.01</v>
      </c>
      <c r="F112" s="8">
        <f t="shared" si="9"/>
        <v>1E-4</v>
      </c>
      <c r="G112" s="6">
        <f t="shared" si="7"/>
        <v>0.9174311926605504</v>
      </c>
      <c r="I112"/>
    </row>
    <row r="113" spans="1:9" x14ac:dyDescent="0.2">
      <c r="A113" s="4">
        <v>37284</v>
      </c>
      <c r="B113" s="5">
        <v>1.081</v>
      </c>
      <c r="C113" s="5">
        <f t="shared" si="5"/>
        <v>1.08</v>
      </c>
      <c r="D113" s="6">
        <f t="shared" si="6"/>
        <v>1.0999999999999999</v>
      </c>
      <c r="E113" s="6">
        <f t="shared" si="8"/>
        <v>0.02</v>
      </c>
      <c r="F113" s="8">
        <f t="shared" si="9"/>
        <v>4.0000000000000002E-4</v>
      </c>
      <c r="G113" s="6">
        <f t="shared" si="7"/>
        <v>1.8518518518518516</v>
      </c>
      <c r="I113"/>
    </row>
    <row r="114" spans="1:9" x14ac:dyDescent="0.2">
      <c r="A114" s="4">
        <v>37291</v>
      </c>
      <c r="B114" s="5">
        <v>1.0979999999999999</v>
      </c>
      <c r="C114" s="5">
        <f t="shared" si="5"/>
        <v>1.1000000000000001</v>
      </c>
      <c r="D114" s="6">
        <f t="shared" si="6"/>
        <v>1.0900000000000001</v>
      </c>
      <c r="E114" s="6">
        <f t="shared" si="8"/>
        <v>0.01</v>
      </c>
      <c r="F114" s="8">
        <f t="shared" si="9"/>
        <v>1E-4</v>
      </c>
      <c r="G114" s="6">
        <f t="shared" si="7"/>
        <v>0.90909090909090906</v>
      </c>
      <c r="I114"/>
    </row>
    <row r="115" spans="1:9" x14ac:dyDescent="0.2">
      <c r="A115" s="4">
        <v>37298</v>
      </c>
      <c r="B115" s="5">
        <v>1.085</v>
      </c>
      <c r="C115" s="5">
        <f t="shared" si="5"/>
        <v>1.0900000000000001</v>
      </c>
      <c r="D115" s="6">
        <f t="shared" si="6"/>
        <v>1.0900000000000001</v>
      </c>
      <c r="E115" s="6">
        <f t="shared" si="8"/>
        <v>0</v>
      </c>
      <c r="F115" s="8">
        <f t="shared" si="9"/>
        <v>0</v>
      </c>
      <c r="G115" s="6">
        <f t="shared" si="7"/>
        <v>0</v>
      </c>
      <c r="I115"/>
    </row>
    <row r="116" spans="1:9" x14ac:dyDescent="0.2">
      <c r="A116" s="4">
        <v>37305</v>
      </c>
      <c r="B116" s="5">
        <v>1.089</v>
      </c>
      <c r="C116" s="5">
        <f t="shared" si="5"/>
        <v>1.0900000000000001</v>
      </c>
      <c r="D116" s="6">
        <f t="shared" si="6"/>
        <v>1.0900000000000001</v>
      </c>
      <c r="E116" s="6">
        <f t="shared" si="8"/>
        <v>0</v>
      </c>
      <c r="F116" s="8">
        <f t="shared" si="9"/>
        <v>0</v>
      </c>
      <c r="G116" s="6">
        <f t="shared" si="7"/>
        <v>0</v>
      </c>
      <c r="I116"/>
    </row>
    <row r="117" spans="1:9" x14ac:dyDescent="0.2">
      <c r="A117" s="4">
        <v>37312</v>
      </c>
      <c r="B117" s="5">
        <v>1.087</v>
      </c>
      <c r="C117" s="5">
        <f t="shared" si="5"/>
        <v>1.0900000000000001</v>
      </c>
      <c r="D117" s="6">
        <f t="shared" si="6"/>
        <v>1.0933333333333335</v>
      </c>
      <c r="E117" s="6">
        <f t="shared" si="8"/>
        <v>0</v>
      </c>
      <c r="F117" s="8">
        <f t="shared" si="9"/>
        <v>0</v>
      </c>
      <c r="G117" s="6">
        <f t="shared" si="7"/>
        <v>0</v>
      </c>
      <c r="I117"/>
    </row>
    <row r="118" spans="1:9" x14ac:dyDescent="0.2">
      <c r="A118" s="4">
        <v>37319</v>
      </c>
      <c r="B118" s="5">
        <v>1.1179999999999999</v>
      </c>
      <c r="C118" s="5">
        <f t="shared" si="5"/>
        <v>1.1200000000000001</v>
      </c>
      <c r="D118" s="6">
        <f t="shared" si="6"/>
        <v>1.0900000000000001</v>
      </c>
      <c r="E118" s="6">
        <f t="shared" si="8"/>
        <v>0.03</v>
      </c>
      <c r="F118" s="8">
        <f t="shared" si="9"/>
        <v>8.9999999999999998E-4</v>
      </c>
      <c r="G118" s="6">
        <f t="shared" si="7"/>
        <v>2.6785714285714284</v>
      </c>
      <c r="I118"/>
    </row>
    <row r="119" spans="1:9" x14ac:dyDescent="0.2">
      <c r="A119" s="4">
        <v>37326</v>
      </c>
      <c r="B119" s="5">
        <v>1.194</v>
      </c>
      <c r="C119" s="5">
        <f t="shared" si="5"/>
        <v>1.19</v>
      </c>
      <c r="D119" s="6">
        <f t="shared" si="6"/>
        <v>1.1000000000000001</v>
      </c>
      <c r="E119" s="6">
        <f t="shared" si="8"/>
        <v>0.09</v>
      </c>
      <c r="F119" s="8">
        <f t="shared" si="9"/>
        <v>8.0999999999999996E-3</v>
      </c>
      <c r="G119" s="6">
        <f t="shared" si="7"/>
        <v>7.5630252100840343</v>
      </c>
      <c r="I119"/>
    </row>
    <row r="120" spans="1:9" x14ac:dyDescent="0.2">
      <c r="A120" s="4">
        <v>37333</v>
      </c>
      <c r="B120" s="5">
        <v>1.262</v>
      </c>
      <c r="C120" s="5">
        <f t="shared" si="5"/>
        <v>1.26</v>
      </c>
      <c r="D120" s="6">
        <f t="shared" si="6"/>
        <v>1.1333333333333333</v>
      </c>
      <c r="E120" s="6">
        <f t="shared" si="8"/>
        <v>0.13</v>
      </c>
      <c r="F120" s="8">
        <f t="shared" si="9"/>
        <v>1.6900000000000002E-2</v>
      </c>
      <c r="G120" s="6">
        <f t="shared" si="7"/>
        <v>10.317460317460318</v>
      </c>
      <c r="I120"/>
    </row>
    <row r="121" spans="1:9" x14ac:dyDescent="0.2">
      <c r="A121" s="4">
        <v>37340</v>
      </c>
      <c r="B121" s="5">
        <v>1.3080000000000001</v>
      </c>
      <c r="C121" s="5">
        <f t="shared" si="5"/>
        <v>1.31</v>
      </c>
      <c r="D121" s="6">
        <f t="shared" si="6"/>
        <v>1.1900000000000002</v>
      </c>
      <c r="E121" s="6">
        <f t="shared" si="8"/>
        <v>0.12</v>
      </c>
      <c r="F121" s="8">
        <f t="shared" si="9"/>
        <v>1.44E-2</v>
      </c>
      <c r="G121" s="6">
        <f t="shared" si="7"/>
        <v>9.1603053435114496</v>
      </c>
      <c r="I121"/>
    </row>
    <row r="122" spans="1:9" x14ac:dyDescent="0.2">
      <c r="A122" s="4">
        <v>37347</v>
      </c>
      <c r="B122" s="5">
        <v>1.339</v>
      </c>
      <c r="C122" s="5">
        <f t="shared" si="5"/>
        <v>1.34</v>
      </c>
      <c r="D122" s="6">
        <f t="shared" si="6"/>
        <v>1.2533333333333334</v>
      </c>
      <c r="E122" s="6">
        <f t="shared" si="8"/>
        <v>0.09</v>
      </c>
      <c r="F122" s="8">
        <f t="shared" si="9"/>
        <v>8.0999999999999996E-3</v>
      </c>
      <c r="G122" s="6">
        <f t="shared" si="7"/>
        <v>6.7164179104477606</v>
      </c>
      <c r="I122"/>
    </row>
    <row r="123" spans="1:9" x14ac:dyDescent="0.2">
      <c r="A123" s="4">
        <v>37354</v>
      </c>
      <c r="B123" s="5">
        <v>1.3819999999999999</v>
      </c>
      <c r="C123" s="5">
        <f t="shared" si="5"/>
        <v>1.38</v>
      </c>
      <c r="D123" s="6">
        <f t="shared" si="6"/>
        <v>1.3033333333333335</v>
      </c>
      <c r="E123" s="6">
        <f t="shared" si="8"/>
        <v>0.08</v>
      </c>
      <c r="F123" s="8">
        <f t="shared" si="9"/>
        <v>6.4000000000000003E-3</v>
      </c>
      <c r="G123" s="6">
        <f t="shared" si="7"/>
        <v>5.7971014492753632</v>
      </c>
      <c r="I123"/>
    </row>
    <row r="124" spans="1:9" x14ac:dyDescent="0.2">
      <c r="A124" s="4">
        <v>37361</v>
      </c>
      <c r="B124" s="5">
        <v>1.3680000000000001</v>
      </c>
      <c r="C124" s="5">
        <f t="shared" si="5"/>
        <v>1.37</v>
      </c>
      <c r="D124" s="6">
        <f t="shared" si="6"/>
        <v>1.3433333333333335</v>
      </c>
      <c r="E124" s="6">
        <f t="shared" si="8"/>
        <v>0.03</v>
      </c>
      <c r="F124" s="8">
        <f t="shared" si="9"/>
        <v>8.9999999999999998E-4</v>
      </c>
      <c r="G124" s="6">
        <f t="shared" si="7"/>
        <v>2.1897810218978102</v>
      </c>
      <c r="I124"/>
    </row>
    <row r="125" spans="1:9" x14ac:dyDescent="0.2">
      <c r="A125" s="4">
        <v>37368</v>
      </c>
      <c r="B125" s="5">
        <v>1.367</v>
      </c>
      <c r="C125" s="5">
        <f t="shared" si="5"/>
        <v>1.37</v>
      </c>
      <c r="D125" s="6">
        <f t="shared" si="6"/>
        <v>1.3633333333333333</v>
      </c>
      <c r="E125" s="6">
        <f t="shared" si="8"/>
        <v>0.01</v>
      </c>
      <c r="F125" s="8">
        <f t="shared" si="9"/>
        <v>1E-4</v>
      </c>
      <c r="G125" s="6">
        <f t="shared" si="7"/>
        <v>0.72992700729927007</v>
      </c>
      <c r="I125"/>
    </row>
    <row r="126" spans="1:9" x14ac:dyDescent="0.2">
      <c r="A126" s="4">
        <v>37375</v>
      </c>
      <c r="B126" s="5">
        <v>1.3530000000000002</v>
      </c>
      <c r="C126" s="5">
        <f t="shared" si="5"/>
        <v>1.35</v>
      </c>
      <c r="D126" s="6">
        <f t="shared" si="6"/>
        <v>1.3733333333333333</v>
      </c>
      <c r="E126" s="6">
        <f t="shared" si="8"/>
        <v>0.02</v>
      </c>
      <c r="F126" s="8">
        <f t="shared" si="9"/>
        <v>4.0000000000000002E-4</v>
      </c>
      <c r="G126" s="6">
        <f t="shared" si="7"/>
        <v>1.4814814814814814</v>
      </c>
      <c r="I126"/>
    </row>
    <row r="127" spans="1:9" x14ac:dyDescent="0.2">
      <c r="A127" s="4">
        <v>37382</v>
      </c>
      <c r="B127" s="5">
        <v>1.3559999999999999</v>
      </c>
      <c r="C127" s="5">
        <f t="shared" si="5"/>
        <v>1.36</v>
      </c>
      <c r="D127" s="6">
        <f t="shared" si="6"/>
        <v>1.3633333333333333</v>
      </c>
      <c r="E127" s="6">
        <f t="shared" si="8"/>
        <v>0</v>
      </c>
      <c r="F127" s="8">
        <f t="shared" si="9"/>
        <v>0</v>
      </c>
      <c r="G127" s="6">
        <f t="shared" si="7"/>
        <v>0</v>
      </c>
      <c r="I127"/>
    </row>
    <row r="128" spans="1:9" x14ac:dyDescent="0.2">
      <c r="A128" s="4">
        <v>37389</v>
      </c>
      <c r="B128" s="5">
        <v>1.349</v>
      </c>
      <c r="C128" s="5">
        <f t="shared" si="5"/>
        <v>1.35</v>
      </c>
      <c r="D128" s="6">
        <f t="shared" si="6"/>
        <v>1.36</v>
      </c>
      <c r="E128" s="6">
        <f t="shared" si="8"/>
        <v>0.01</v>
      </c>
      <c r="F128" s="8">
        <f t="shared" si="9"/>
        <v>1E-4</v>
      </c>
      <c r="G128" s="6">
        <f t="shared" si="7"/>
        <v>0.7407407407407407</v>
      </c>
      <c r="I128"/>
    </row>
    <row r="129" spans="1:9" x14ac:dyDescent="0.2">
      <c r="A129" s="4">
        <v>37396</v>
      </c>
      <c r="B129" s="5">
        <v>1.36</v>
      </c>
      <c r="C129" s="5">
        <f t="shared" si="5"/>
        <v>1.36</v>
      </c>
      <c r="D129" s="6">
        <f t="shared" si="6"/>
        <v>1.3533333333333335</v>
      </c>
      <c r="E129" s="6">
        <f t="shared" si="8"/>
        <v>0.01</v>
      </c>
      <c r="F129" s="8">
        <f t="shared" si="9"/>
        <v>1E-4</v>
      </c>
      <c r="G129" s="6">
        <f t="shared" si="7"/>
        <v>0.73529411764705876</v>
      </c>
      <c r="I129"/>
    </row>
    <row r="130" spans="1:9" x14ac:dyDescent="0.2">
      <c r="A130" s="4">
        <v>37403</v>
      </c>
      <c r="B130" s="5">
        <v>1.3480000000000001</v>
      </c>
      <c r="C130" s="5">
        <f t="shared" si="5"/>
        <v>1.35</v>
      </c>
      <c r="D130" s="6">
        <f t="shared" si="6"/>
        <v>1.3566666666666667</v>
      </c>
      <c r="E130" s="6">
        <f t="shared" si="8"/>
        <v>0.01</v>
      </c>
      <c r="F130" s="8">
        <f t="shared" si="9"/>
        <v>1E-4</v>
      </c>
      <c r="G130" s="6">
        <f t="shared" si="7"/>
        <v>0.7407407407407407</v>
      </c>
      <c r="I130"/>
    </row>
    <row r="131" spans="1:9" x14ac:dyDescent="0.2">
      <c r="A131" s="4">
        <v>37410</v>
      </c>
      <c r="B131" s="5">
        <v>1.3530000000000002</v>
      </c>
      <c r="C131" s="5">
        <f t="shared" si="5"/>
        <v>1.35</v>
      </c>
      <c r="D131" s="6">
        <f t="shared" si="6"/>
        <v>1.3533333333333335</v>
      </c>
      <c r="E131" s="6">
        <f t="shared" si="8"/>
        <v>0</v>
      </c>
      <c r="F131" s="8">
        <f t="shared" si="9"/>
        <v>0</v>
      </c>
      <c r="G131" s="6">
        <f t="shared" si="7"/>
        <v>0</v>
      </c>
      <c r="I131"/>
    </row>
    <row r="132" spans="1:9" x14ac:dyDescent="0.2">
      <c r="A132" s="4">
        <v>37417</v>
      </c>
      <c r="B132" s="5">
        <v>1.3319999999999999</v>
      </c>
      <c r="C132" s="5">
        <f t="shared" si="5"/>
        <v>1.33</v>
      </c>
      <c r="D132" s="6">
        <f t="shared" si="6"/>
        <v>1.3533333333333335</v>
      </c>
      <c r="E132" s="6">
        <f t="shared" si="8"/>
        <v>0.02</v>
      </c>
      <c r="F132" s="8">
        <f t="shared" si="9"/>
        <v>4.0000000000000002E-4</v>
      </c>
      <c r="G132" s="6">
        <f t="shared" si="7"/>
        <v>1.5037593984962405</v>
      </c>
      <c r="I132"/>
    </row>
    <row r="133" spans="1:9" x14ac:dyDescent="0.2">
      <c r="A133" s="4">
        <v>37424</v>
      </c>
      <c r="B133" s="5">
        <v>1.335</v>
      </c>
      <c r="C133" s="5">
        <f t="shared" si="5"/>
        <v>1.34</v>
      </c>
      <c r="D133" s="6">
        <f t="shared" si="6"/>
        <v>1.3433333333333335</v>
      </c>
      <c r="E133" s="6">
        <f t="shared" si="8"/>
        <v>0</v>
      </c>
      <c r="F133" s="8">
        <f t="shared" si="9"/>
        <v>0</v>
      </c>
      <c r="G133" s="6">
        <f t="shared" si="7"/>
        <v>0</v>
      </c>
      <c r="I133"/>
    </row>
    <row r="134" spans="1:9" x14ac:dyDescent="0.2">
      <c r="A134" s="4">
        <v>37431</v>
      </c>
      <c r="B134" s="5">
        <v>1.3419999999999999</v>
      </c>
      <c r="C134" s="5">
        <f t="shared" ref="C134:C197" si="10">ROUND(B134,2)</f>
        <v>1.34</v>
      </c>
      <c r="D134" s="6">
        <f t="shared" si="6"/>
        <v>1.34</v>
      </c>
      <c r="E134" s="6">
        <f t="shared" si="8"/>
        <v>0</v>
      </c>
      <c r="F134" s="8">
        <f t="shared" si="9"/>
        <v>0</v>
      </c>
      <c r="G134" s="6">
        <f t="shared" si="7"/>
        <v>0</v>
      </c>
      <c r="I134"/>
    </row>
    <row r="135" spans="1:9" x14ac:dyDescent="0.2">
      <c r="A135" s="4">
        <v>37438</v>
      </c>
      <c r="B135" s="5">
        <v>1.357</v>
      </c>
      <c r="C135" s="5">
        <f t="shared" si="10"/>
        <v>1.36</v>
      </c>
      <c r="D135" s="6">
        <f t="shared" si="6"/>
        <v>1.3366666666666667</v>
      </c>
      <c r="E135" s="6">
        <f t="shared" si="8"/>
        <v>0.02</v>
      </c>
      <c r="F135" s="8">
        <f t="shared" si="9"/>
        <v>4.0000000000000002E-4</v>
      </c>
      <c r="G135" s="6">
        <f t="shared" si="7"/>
        <v>1.4705882352941175</v>
      </c>
      <c r="I135"/>
    </row>
    <row r="136" spans="1:9" x14ac:dyDescent="0.2">
      <c r="A136" s="4">
        <v>37445</v>
      </c>
      <c r="B136" s="5">
        <v>1.345</v>
      </c>
      <c r="C136" s="5">
        <f t="shared" si="10"/>
        <v>1.35</v>
      </c>
      <c r="D136" s="6">
        <f t="shared" si="6"/>
        <v>1.3466666666666667</v>
      </c>
      <c r="E136" s="6">
        <f t="shared" si="8"/>
        <v>0</v>
      </c>
      <c r="F136" s="8">
        <f t="shared" si="9"/>
        <v>0</v>
      </c>
      <c r="G136" s="6">
        <f t="shared" si="7"/>
        <v>0</v>
      </c>
      <c r="I136"/>
    </row>
    <row r="137" spans="1:9" x14ac:dyDescent="0.2">
      <c r="A137" s="4">
        <v>37452</v>
      </c>
      <c r="B137" s="5">
        <v>1.361</v>
      </c>
      <c r="C137" s="5">
        <f t="shared" si="10"/>
        <v>1.36</v>
      </c>
      <c r="D137" s="6">
        <f t="shared" ref="D137:D200" si="11">(C134+C135+C136)/3</f>
        <v>1.3500000000000003</v>
      </c>
      <c r="E137" s="6">
        <f t="shared" si="8"/>
        <v>0.01</v>
      </c>
      <c r="F137" s="8">
        <f t="shared" si="9"/>
        <v>1E-4</v>
      </c>
      <c r="G137" s="6">
        <f t="shared" ref="G137:G200" si="12">E137*100/C137</f>
        <v>0.73529411764705876</v>
      </c>
      <c r="I137"/>
    </row>
    <row r="138" spans="1:9" x14ac:dyDescent="0.2">
      <c r="A138" s="4">
        <v>37459</v>
      </c>
      <c r="B138" s="5">
        <v>1.381</v>
      </c>
      <c r="C138" s="5">
        <f t="shared" si="10"/>
        <v>1.38</v>
      </c>
      <c r="D138" s="6">
        <f t="shared" si="11"/>
        <v>1.3566666666666667</v>
      </c>
      <c r="E138" s="6">
        <f t="shared" ref="E138:E201" si="13">ROUND(ABS(C138-D138),2)</f>
        <v>0.02</v>
      </c>
      <c r="F138" s="8">
        <f t="shared" ref="F138:F201" si="14">E138*E138</f>
        <v>4.0000000000000002E-4</v>
      </c>
      <c r="G138" s="6">
        <f t="shared" si="12"/>
        <v>1.4492753623188408</v>
      </c>
      <c r="I138"/>
    </row>
    <row r="139" spans="1:9" x14ac:dyDescent="0.2">
      <c r="A139" s="4">
        <v>37466</v>
      </c>
      <c r="B139" s="5">
        <v>1.3759999999999999</v>
      </c>
      <c r="C139" s="5">
        <f t="shared" si="10"/>
        <v>1.38</v>
      </c>
      <c r="D139" s="6">
        <f t="shared" si="11"/>
        <v>1.3633333333333333</v>
      </c>
      <c r="E139" s="6">
        <f t="shared" si="13"/>
        <v>0.02</v>
      </c>
      <c r="F139" s="8">
        <f t="shared" si="14"/>
        <v>4.0000000000000002E-4</v>
      </c>
      <c r="G139" s="6">
        <f t="shared" si="12"/>
        <v>1.4492753623188408</v>
      </c>
      <c r="I139"/>
    </row>
    <row r="140" spans="1:9" x14ac:dyDescent="0.2">
      <c r="A140" s="4">
        <v>37473</v>
      </c>
      <c r="B140" s="5">
        <v>1.355</v>
      </c>
      <c r="C140" s="5">
        <f t="shared" si="10"/>
        <v>1.36</v>
      </c>
      <c r="D140" s="6">
        <f t="shared" si="11"/>
        <v>1.3733333333333333</v>
      </c>
      <c r="E140" s="6">
        <f t="shared" si="13"/>
        <v>0.01</v>
      </c>
      <c r="F140" s="8">
        <f t="shared" si="14"/>
        <v>1E-4</v>
      </c>
      <c r="G140" s="6">
        <f t="shared" si="12"/>
        <v>0.73529411764705876</v>
      </c>
      <c r="I140"/>
    </row>
    <row r="141" spans="1:9" x14ac:dyDescent="0.2">
      <c r="A141" s="4">
        <v>37480</v>
      </c>
      <c r="B141" s="5">
        <v>1.355</v>
      </c>
      <c r="C141" s="5">
        <f t="shared" si="10"/>
        <v>1.36</v>
      </c>
      <c r="D141" s="6">
        <f t="shared" si="11"/>
        <v>1.3733333333333333</v>
      </c>
      <c r="E141" s="6">
        <f t="shared" si="13"/>
        <v>0.01</v>
      </c>
      <c r="F141" s="8">
        <f t="shared" si="14"/>
        <v>1E-4</v>
      </c>
      <c r="G141" s="6">
        <f t="shared" si="12"/>
        <v>0.73529411764705876</v>
      </c>
      <c r="I141"/>
    </row>
    <row r="142" spans="1:9" x14ac:dyDescent="0.2">
      <c r="A142" s="4">
        <v>37487</v>
      </c>
      <c r="B142" s="5">
        <v>1.357</v>
      </c>
      <c r="C142" s="5">
        <f t="shared" si="10"/>
        <v>1.36</v>
      </c>
      <c r="D142" s="6">
        <f t="shared" si="11"/>
        <v>1.3666666666666669</v>
      </c>
      <c r="E142" s="6">
        <f t="shared" si="13"/>
        <v>0.01</v>
      </c>
      <c r="F142" s="8">
        <f t="shared" si="14"/>
        <v>1E-4</v>
      </c>
      <c r="G142" s="6">
        <f t="shared" si="12"/>
        <v>0.73529411764705876</v>
      </c>
      <c r="I142"/>
    </row>
    <row r="143" spans="1:9" x14ac:dyDescent="0.2">
      <c r="A143" s="4">
        <v>37494</v>
      </c>
      <c r="B143" s="5">
        <v>1.365</v>
      </c>
      <c r="C143" s="5">
        <f t="shared" si="10"/>
        <v>1.37</v>
      </c>
      <c r="D143" s="6">
        <f t="shared" si="11"/>
        <v>1.36</v>
      </c>
      <c r="E143" s="6">
        <f t="shared" si="13"/>
        <v>0.01</v>
      </c>
      <c r="F143" s="8">
        <f t="shared" si="14"/>
        <v>1E-4</v>
      </c>
      <c r="G143" s="6">
        <f t="shared" si="12"/>
        <v>0.72992700729927007</v>
      </c>
      <c r="I143"/>
    </row>
    <row r="144" spans="1:9" x14ac:dyDescent="0.2">
      <c r="A144" s="4">
        <v>37501</v>
      </c>
      <c r="B144" s="5">
        <v>1.3530000000000002</v>
      </c>
      <c r="C144" s="5">
        <f t="shared" si="10"/>
        <v>1.35</v>
      </c>
      <c r="D144" s="6">
        <f t="shared" si="11"/>
        <v>1.3633333333333333</v>
      </c>
      <c r="E144" s="6">
        <f t="shared" si="13"/>
        <v>0.01</v>
      </c>
      <c r="F144" s="8">
        <f t="shared" si="14"/>
        <v>1E-4</v>
      </c>
      <c r="G144" s="6">
        <f t="shared" si="12"/>
        <v>0.7407407407407407</v>
      </c>
      <c r="I144"/>
    </row>
    <row r="145" spans="1:9" x14ac:dyDescent="0.2">
      <c r="A145" s="4">
        <v>37508</v>
      </c>
      <c r="B145" s="5">
        <v>1.355</v>
      </c>
      <c r="C145" s="5">
        <f t="shared" si="10"/>
        <v>1.36</v>
      </c>
      <c r="D145" s="6">
        <f t="shared" si="11"/>
        <v>1.36</v>
      </c>
      <c r="E145" s="6">
        <f t="shared" si="13"/>
        <v>0</v>
      </c>
      <c r="F145" s="8">
        <f t="shared" si="14"/>
        <v>0</v>
      </c>
      <c r="G145" s="6">
        <f t="shared" si="12"/>
        <v>0</v>
      </c>
      <c r="I145"/>
    </row>
    <row r="146" spans="1:9" x14ac:dyDescent="0.2">
      <c r="A146" s="4">
        <v>37515</v>
      </c>
      <c r="B146" s="5">
        <v>1.367</v>
      </c>
      <c r="C146" s="5">
        <f t="shared" si="10"/>
        <v>1.37</v>
      </c>
      <c r="D146" s="6">
        <f t="shared" si="11"/>
        <v>1.36</v>
      </c>
      <c r="E146" s="6">
        <f t="shared" si="13"/>
        <v>0.01</v>
      </c>
      <c r="F146" s="8">
        <f t="shared" si="14"/>
        <v>1E-4</v>
      </c>
      <c r="G146" s="6">
        <f t="shared" si="12"/>
        <v>0.72992700729927007</v>
      </c>
      <c r="I146"/>
    </row>
    <row r="147" spans="1:9" x14ac:dyDescent="0.2">
      <c r="A147" s="4">
        <v>37522</v>
      </c>
      <c r="B147" s="5">
        <v>1.357</v>
      </c>
      <c r="C147" s="5">
        <f t="shared" si="10"/>
        <v>1.36</v>
      </c>
      <c r="D147" s="6">
        <f t="shared" si="11"/>
        <v>1.36</v>
      </c>
      <c r="E147" s="6">
        <f t="shared" si="13"/>
        <v>0</v>
      </c>
      <c r="F147" s="8">
        <f t="shared" si="14"/>
        <v>0</v>
      </c>
      <c r="G147" s="6">
        <f t="shared" si="12"/>
        <v>0</v>
      </c>
      <c r="I147"/>
    </row>
    <row r="148" spans="1:9" x14ac:dyDescent="0.2">
      <c r="A148" s="4">
        <v>37529</v>
      </c>
      <c r="B148" s="5">
        <v>1.385</v>
      </c>
      <c r="C148" s="5">
        <f t="shared" si="10"/>
        <v>1.39</v>
      </c>
      <c r="D148" s="6">
        <f t="shared" si="11"/>
        <v>1.3633333333333335</v>
      </c>
      <c r="E148" s="6">
        <f t="shared" si="13"/>
        <v>0.03</v>
      </c>
      <c r="F148" s="8">
        <f t="shared" si="14"/>
        <v>8.9999999999999998E-4</v>
      </c>
      <c r="G148" s="6">
        <f t="shared" si="12"/>
        <v>2.1582733812949644</v>
      </c>
      <c r="I148"/>
    </row>
    <row r="149" spans="1:9" x14ac:dyDescent="0.2">
      <c r="A149" s="4">
        <v>37536</v>
      </c>
      <c r="B149" s="5">
        <v>1.4159999999999999</v>
      </c>
      <c r="C149" s="5">
        <f t="shared" si="10"/>
        <v>1.42</v>
      </c>
      <c r="D149" s="6">
        <f t="shared" si="11"/>
        <v>1.3733333333333333</v>
      </c>
      <c r="E149" s="6">
        <f t="shared" si="13"/>
        <v>0.05</v>
      </c>
      <c r="F149" s="8">
        <f t="shared" si="14"/>
        <v>2.5000000000000005E-3</v>
      </c>
      <c r="G149" s="6">
        <f t="shared" si="12"/>
        <v>3.5211267605633805</v>
      </c>
      <c r="I149"/>
    </row>
    <row r="150" spans="1:9" x14ac:dyDescent="0.2">
      <c r="A150" s="4">
        <v>37543</v>
      </c>
      <c r="B150" s="5">
        <v>1.4219999999999999</v>
      </c>
      <c r="C150" s="5">
        <f t="shared" si="10"/>
        <v>1.42</v>
      </c>
      <c r="D150" s="6">
        <f t="shared" si="11"/>
        <v>1.39</v>
      </c>
      <c r="E150" s="6">
        <f t="shared" si="13"/>
        <v>0.03</v>
      </c>
      <c r="F150" s="8">
        <f t="shared" si="14"/>
        <v>8.9999999999999998E-4</v>
      </c>
      <c r="G150" s="6">
        <f t="shared" si="12"/>
        <v>2.1126760563380285</v>
      </c>
      <c r="I150"/>
    </row>
    <row r="151" spans="1:9" x14ac:dyDescent="0.2">
      <c r="A151" s="4">
        <v>37550</v>
      </c>
      <c r="B151" s="5">
        <v>1.4430000000000001</v>
      </c>
      <c r="C151" s="5">
        <f t="shared" si="10"/>
        <v>1.44</v>
      </c>
      <c r="D151" s="6">
        <f t="shared" si="11"/>
        <v>1.41</v>
      </c>
      <c r="E151" s="6">
        <f t="shared" si="13"/>
        <v>0.03</v>
      </c>
      <c r="F151" s="8">
        <f t="shared" si="14"/>
        <v>8.9999999999999998E-4</v>
      </c>
      <c r="G151" s="6">
        <f t="shared" si="12"/>
        <v>2.0833333333333335</v>
      </c>
      <c r="I151"/>
    </row>
    <row r="152" spans="1:9" x14ac:dyDescent="0.2">
      <c r="A152" s="4">
        <v>37557</v>
      </c>
      <c r="B152" s="5">
        <v>1.4269999999999998</v>
      </c>
      <c r="C152" s="5">
        <f t="shared" si="10"/>
        <v>1.43</v>
      </c>
      <c r="D152" s="6">
        <f t="shared" si="11"/>
        <v>1.4266666666666665</v>
      </c>
      <c r="E152" s="6">
        <f t="shared" si="13"/>
        <v>0</v>
      </c>
      <c r="F152" s="8">
        <f t="shared" si="14"/>
        <v>0</v>
      </c>
      <c r="G152" s="6">
        <f t="shared" si="12"/>
        <v>0</v>
      </c>
      <c r="I152"/>
    </row>
    <row r="153" spans="1:9" x14ac:dyDescent="0.2">
      <c r="A153" s="4">
        <v>37564</v>
      </c>
      <c r="B153" s="5">
        <v>1.4269999999999998</v>
      </c>
      <c r="C153" s="5">
        <f t="shared" si="10"/>
        <v>1.43</v>
      </c>
      <c r="D153" s="6">
        <f t="shared" si="11"/>
        <v>1.43</v>
      </c>
      <c r="E153" s="6">
        <f t="shared" si="13"/>
        <v>0</v>
      </c>
      <c r="F153" s="8">
        <f t="shared" si="14"/>
        <v>0</v>
      </c>
      <c r="G153" s="6">
        <f t="shared" si="12"/>
        <v>0</v>
      </c>
      <c r="I153"/>
    </row>
    <row r="154" spans="1:9" x14ac:dyDescent="0.2">
      <c r="A154" s="4">
        <v>37571</v>
      </c>
      <c r="B154" s="5">
        <v>1.4059999999999999</v>
      </c>
      <c r="C154" s="5">
        <f t="shared" si="10"/>
        <v>1.41</v>
      </c>
      <c r="D154" s="6">
        <f t="shared" si="11"/>
        <v>1.4333333333333333</v>
      </c>
      <c r="E154" s="6">
        <f t="shared" si="13"/>
        <v>0.02</v>
      </c>
      <c r="F154" s="8">
        <f t="shared" si="14"/>
        <v>4.0000000000000002E-4</v>
      </c>
      <c r="G154" s="6">
        <f t="shared" si="12"/>
        <v>1.4184397163120568</v>
      </c>
      <c r="I154"/>
    </row>
    <row r="155" spans="1:9" x14ac:dyDescent="0.2">
      <c r="A155" s="4">
        <v>37578</v>
      </c>
      <c r="B155" s="5">
        <v>1.37</v>
      </c>
      <c r="C155" s="5">
        <f t="shared" si="10"/>
        <v>1.37</v>
      </c>
      <c r="D155" s="6">
        <f t="shared" si="11"/>
        <v>1.4233333333333331</v>
      </c>
      <c r="E155" s="6">
        <f t="shared" si="13"/>
        <v>0.05</v>
      </c>
      <c r="F155" s="8">
        <f t="shared" si="14"/>
        <v>2.5000000000000005E-3</v>
      </c>
      <c r="G155" s="6">
        <f t="shared" si="12"/>
        <v>3.6496350364963499</v>
      </c>
      <c r="I155"/>
    </row>
    <row r="156" spans="1:9" x14ac:dyDescent="0.2">
      <c r="A156" s="4">
        <v>37585</v>
      </c>
      <c r="B156" s="5">
        <v>1.3359999999999999</v>
      </c>
      <c r="C156" s="5">
        <f t="shared" si="10"/>
        <v>1.34</v>
      </c>
      <c r="D156" s="6">
        <f t="shared" si="11"/>
        <v>1.4033333333333333</v>
      </c>
      <c r="E156" s="6">
        <f t="shared" si="13"/>
        <v>0.06</v>
      </c>
      <c r="F156" s="8">
        <f t="shared" si="14"/>
        <v>3.5999999999999999E-3</v>
      </c>
      <c r="G156" s="6">
        <f t="shared" si="12"/>
        <v>4.4776119402985071</v>
      </c>
      <c r="I156"/>
    </row>
    <row r="157" spans="1:9" x14ac:dyDescent="0.2">
      <c r="A157" s="4">
        <v>37592</v>
      </c>
      <c r="B157" s="5">
        <v>1.3159999999999998</v>
      </c>
      <c r="C157" s="5">
        <f t="shared" si="10"/>
        <v>1.32</v>
      </c>
      <c r="D157" s="6">
        <f t="shared" si="11"/>
        <v>1.3733333333333333</v>
      </c>
      <c r="E157" s="6">
        <f t="shared" si="13"/>
        <v>0.05</v>
      </c>
      <c r="F157" s="8">
        <f t="shared" si="14"/>
        <v>2.5000000000000005E-3</v>
      </c>
      <c r="G157" s="6">
        <f t="shared" si="12"/>
        <v>3.7878787878787876</v>
      </c>
      <c r="I157"/>
    </row>
    <row r="158" spans="1:9" x14ac:dyDescent="0.2">
      <c r="A158" s="4">
        <v>37599</v>
      </c>
      <c r="B158" s="5">
        <v>1.3159999999999998</v>
      </c>
      <c r="C158" s="5">
        <f t="shared" si="10"/>
        <v>1.32</v>
      </c>
      <c r="D158" s="6">
        <f t="shared" si="11"/>
        <v>1.3433333333333335</v>
      </c>
      <c r="E158" s="6">
        <f t="shared" si="13"/>
        <v>0.02</v>
      </c>
      <c r="F158" s="8">
        <f t="shared" si="14"/>
        <v>4.0000000000000002E-4</v>
      </c>
      <c r="G158" s="6">
        <f t="shared" si="12"/>
        <v>1.5151515151515151</v>
      </c>
      <c r="I158"/>
    </row>
    <row r="159" spans="1:9" x14ac:dyDescent="0.2">
      <c r="A159" s="4">
        <v>37606</v>
      </c>
      <c r="B159" s="5">
        <v>1.3219999999999998</v>
      </c>
      <c r="C159" s="5">
        <f t="shared" si="10"/>
        <v>1.32</v>
      </c>
      <c r="D159" s="6">
        <f t="shared" si="11"/>
        <v>1.3266666666666669</v>
      </c>
      <c r="E159" s="6">
        <f t="shared" si="13"/>
        <v>0.01</v>
      </c>
      <c r="F159" s="8">
        <f t="shared" si="14"/>
        <v>1E-4</v>
      </c>
      <c r="G159" s="6">
        <f t="shared" si="12"/>
        <v>0.75757575757575757</v>
      </c>
      <c r="I159"/>
    </row>
    <row r="160" spans="1:9" x14ac:dyDescent="0.2">
      <c r="A160" s="4">
        <v>37613</v>
      </c>
      <c r="B160" s="5">
        <v>1.371</v>
      </c>
      <c r="C160" s="5">
        <f t="shared" si="10"/>
        <v>1.37</v>
      </c>
      <c r="D160" s="6">
        <f t="shared" si="11"/>
        <v>1.32</v>
      </c>
      <c r="E160" s="6">
        <f t="shared" si="13"/>
        <v>0.05</v>
      </c>
      <c r="F160" s="8">
        <f t="shared" si="14"/>
        <v>2.5000000000000005E-3</v>
      </c>
      <c r="G160" s="6">
        <f t="shared" si="12"/>
        <v>3.6496350364963499</v>
      </c>
      <c r="I160"/>
    </row>
    <row r="161" spans="1:9" x14ac:dyDescent="0.2">
      <c r="A161" s="4">
        <v>37620</v>
      </c>
      <c r="B161" s="5">
        <v>1.4169999999999998</v>
      </c>
      <c r="C161" s="5">
        <f t="shared" si="10"/>
        <v>1.42</v>
      </c>
      <c r="D161" s="6">
        <f t="shared" si="11"/>
        <v>1.3366666666666667</v>
      </c>
      <c r="E161" s="6">
        <f t="shared" si="13"/>
        <v>0.08</v>
      </c>
      <c r="F161" s="8">
        <f t="shared" si="14"/>
        <v>6.4000000000000003E-3</v>
      </c>
      <c r="G161" s="6">
        <f t="shared" si="12"/>
        <v>5.6338028169014089</v>
      </c>
      <c r="I161"/>
    </row>
    <row r="162" spans="1:9" x14ac:dyDescent="0.2">
      <c r="A162" s="4">
        <v>37627</v>
      </c>
      <c r="B162" s="5">
        <v>1.4119999999999999</v>
      </c>
      <c r="C162" s="5">
        <f t="shared" si="10"/>
        <v>1.41</v>
      </c>
      <c r="D162" s="6">
        <f t="shared" si="11"/>
        <v>1.37</v>
      </c>
      <c r="E162" s="6">
        <f t="shared" si="13"/>
        <v>0.04</v>
      </c>
      <c r="F162" s="8">
        <f t="shared" si="14"/>
        <v>1.6000000000000001E-3</v>
      </c>
      <c r="G162" s="6">
        <f t="shared" si="12"/>
        <v>2.8368794326241136</v>
      </c>
      <c r="I162"/>
    </row>
    <row r="163" spans="1:9" x14ac:dyDescent="0.2">
      <c r="A163" s="4">
        <v>37634</v>
      </c>
      <c r="B163" s="5">
        <v>1.423</v>
      </c>
      <c r="C163" s="5">
        <f t="shared" si="10"/>
        <v>1.42</v>
      </c>
      <c r="D163" s="6">
        <f t="shared" si="11"/>
        <v>1.4000000000000001</v>
      </c>
      <c r="E163" s="6">
        <f t="shared" si="13"/>
        <v>0.02</v>
      </c>
      <c r="F163" s="8">
        <f t="shared" si="14"/>
        <v>4.0000000000000002E-4</v>
      </c>
      <c r="G163" s="6">
        <f t="shared" si="12"/>
        <v>1.4084507042253522</v>
      </c>
      <c r="I163"/>
    </row>
    <row r="164" spans="1:9" x14ac:dyDescent="0.2">
      <c r="A164" s="4">
        <v>37641</v>
      </c>
      <c r="B164" s="5">
        <v>1.4219999999999999</v>
      </c>
      <c r="C164" s="5">
        <f t="shared" si="10"/>
        <v>1.42</v>
      </c>
      <c r="D164" s="6">
        <f t="shared" si="11"/>
        <v>1.4166666666666667</v>
      </c>
      <c r="E164" s="6">
        <f t="shared" si="13"/>
        <v>0</v>
      </c>
      <c r="F164" s="8">
        <f t="shared" si="14"/>
        <v>0</v>
      </c>
      <c r="G164" s="6">
        <f t="shared" si="12"/>
        <v>0</v>
      </c>
      <c r="I164"/>
    </row>
    <row r="165" spans="1:9" x14ac:dyDescent="0.2">
      <c r="A165" s="4">
        <v>37648</v>
      </c>
      <c r="B165" s="5">
        <v>1.4369999999999998</v>
      </c>
      <c r="C165" s="5">
        <f t="shared" si="10"/>
        <v>1.44</v>
      </c>
      <c r="D165" s="6">
        <f t="shared" si="11"/>
        <v>1.4166666666666667</v>
      </c>
      <c r="E165" s="6">
        <f t="shared" si="13"/>
        <v>0.02</v>
      </c>
      <c r="F165" s="8">
        <f t="shared" si="14"/>
        <v>4.0000000000000002E-4</v>
      </c>
      <c r="G165" s="6">
        <f t="shared" si="12"/>
        <v>1.3888888888888888</v>
      </c>
      <c r="I165"/>
    </row>
    <row r="166" spans="1:9" x14ac:dyDescent="0.2">
      <c r="A166" s="4">
        <v>37655</v>
      </c>
      <c r="B166" s="5">
        <v>1.4990000000000001</v>
      </c>
      <c r="C166" s="5">
        <f t="shared" si="10"/>
        <v>1.5</v>
      </c>
      <c r="D166" s="6">
        <f t="shared" si="11"/>
        <v>1.4266666666666665</v>
      </c>
      <c r="E166" s="6">
        <f t="shared" si="13"/>
        <v>7.0000000000000007E-2</v>
      </c>
      <c r="F166" s="8">
        <f t="shared" si="14"/>
        <v>4.9000000000000007E-3</v>
      </c>
      <c r="G166" s="6">
        <f t="shared" si="12"/>
        <v>4.666666666666667</v>
      </c>
      <c r="I166"/>
    </row>
    <row r="167" spans="1:9" x14ac:dyDescent="0.2">
      <c r="A167" s="4">
        <v>37662</v>
      </c>
      <c r="B167" s="5">
        <v>1.5819999999999999</v>
      </c>
      <c r="C167" s="5">
        <f t="shared" si="10"/>
        <v>1.58</v>
      </c>
      <c r="D167" s="6">
        <f t="shared" si="11"/>
        <v>1.4533333333333331</v>
      </c>
      <c r="E167" s="6">
        <f t="shared" si="13"/>
        <v>0.13</v>
      </c>
      <c r="F167" s="8">
        <f t="shared" si="14"/>
        <v>1.6900000000000002E-2</v>
      </c>
      <c r="G167" s="6">
        <f t="shared" si="12"/>
        <v>8.2278481012658222</v>
      </c>
      <c r="I167"/>
    </row>
    <row r="168" spans="1:9" x14ac:dyDescent="0.2">
      <c r="A168" s="4">
        <v>37669</v>
      </c>
      <c r="B168" s="5">
        <v>1.63</v>
      </c>
      <c r="C168" s="5">
        <f t="shared" si="10"/>
        <v>1.63</v>
      </c>
      <c r="D168" s="6">
        <f t="shared" si="11"/>
        <v>1.5066666666666666</v>
      </c>
      <c r="E168" s="6">
        <f t="shared" si="13"/>
        <v>0.12</v>
      </c>
      <c r="F168" s="8">
        <f t="shared" si="14"/>
        <v>1.44E-2</v>
      </c>
      <c r="G168" s="6">
        <f t="shared" si="12"/>
        <v>7.3619631901840492</v>
      </c>
      <c r="I168"/>
    </row>
    <row r="169" spans="1:9" x14ac:dyDescent="0.2">
      <c r="A169" s="4">
        <v>37676</v>
      </c>
      <c r="B169" s="5">
        <v>1.617</v>
      </c>
      <c r="C169" s="5">
        <f t="shared" si="10"/>
        <v>1.62</v>
      </c>
      <c r="D169" s="6">
        <f t="shared" si="11"/>
        <v>1.57</v>
      </c>
      <c r="E169" s="6">
        <f t="shared" si="13"/>
        <v>0.05</v>
      </c>
      <c r="F169" s="8">
        <f t="shared" si="14"/>
        <v>2.5000000000000005E-3</v>
      </c>
      <c r="G169" s="6">
        <f t="shared" si="12"/>
        <v>3.0864197530864197</v>
      </c>
      <c r="I169"/>
    </row>
    <row r="170" spans="1:9" x14ac:dyDescent="0.2">
      <c r="A170" s="4">
        <v>37683</v>
      </c>
      <c r="B170" s="5">
        <v>1.641</v>
      </c>
      <c r="C170" s="5">
        <f t="shared" si="10"/>
        <v>1.64</v>
      </c>
      <c r="D170" s="6">
        <f t="shared" si="11"/>
        <v>1.61</v>
      </c>
      <c r="E170" s="6">
        <f t="shared" si="13"/>
        <v>0.03</v>
      </c>
      <c r="F170" s="8">
        <f t="shared" si="14"/>
        <v>8.9999999999999998E-4</v>
      </c>
      <c r="G170" s="6">
        <f t="shared" si="12"/>
        <v>1.8292682926829269</v>
      </c>
      <c r="I170"/>
    </row>
    <row r="171" spans="1:9" x14ac:dyDescent="0.2">
      <c r="A171" s="4">
        <v>37690</v>
      </c>
      <c r="B171" s="5">
        <v>1.663</v>
      </c>
      <c r="C171" s="5">
        <f t="shared" si="10"/>
        <v>1.66</v>
      </c>
      <c r="D171" s="6">
        <f t="shared" si="11"/>
        <v>1.63</v>
      </c>
      <c r="E171" s="6">
        <f t="shared" si="13"/>
        <v>0.03</v>
      </c>
      <c r="F171" s="8">
        <f t="shared" si="14"/>
        <v>8.9999999999999998E-4</v>
      </c>
      <c r="G171" s="6">
        <f t="shared" si="12"/>
        <v>1.8072289156626506</v>
      </c>
      <c r="I171"/>
    </row>
    <row r="172" spans="1:9" x14ac:dyDescent="0.2">
      <c r="A172" s="4">
        <v>37697</v>
      </c>
      <c r="B172" s="5">
        <v>1.673</v>
      </c>
      <c r="C172" s="5">
        <f t="shared" si="10"/>
        <v>1.67</v>
      </c>
      <c r="D172" s="6">
        <f t="shared" si="11"/>
        <v>1.64</v>
      </c>
      <c r="E172" s="6">
        <f t="shared" si="13"/>
        <v>0.03</v>
      </c>
      <c r="F172" s="8">
        <f t="shared" si="14"/>
        <v>8.9999999999999998E-4</v>
      </c>
      <c r="G172" s="6">
        <f t="shared" si="12"/>
        <v>1.7964071856287427</v>
      </c>
      <c r="I172"/>
    </row>
    <row r="173" spans="1:9" x14ac:dyDescent="0.2">
      <c r="A173" s="4">
        <v>37704</v>
      </c>
      <c r="B173" s="5">
        <v>1.6259999999999999</v>
      </c>
      <c r="C173" s="5">
        <f t="shared" si="10"/>
        <v>1.63</v>
      </c>
      <c r="D173" s="6">
        <f t="shared" si="11"/>
        <v>1.6566666666666665</v>
      </c>
      <c r="E173" s="6">
        <f t="shared" si="13"/>
        <v>0.03</v>
      </c>
      <c r="F173" s="8">
        <f t="shared" si="14"/>
        <v>8.9999999999999998E-4</v>
      </c>
      <c r="G173" s="6">
        <f t="shared" si="12"/>
        <v>1.8404907975460123</v>
      </c>
      <c r="I173"/>
    </row>
    <row r="174" spans="1:9" x14ac:dyDescent="0.2">
      <c r="A174" s="4">
        <v>37711</v>
      </c>
      <c r="B174" s="5">
        <v>1.577</v>
      </c>
      <c r="C174" s="5">
        <f t="shared" si="10"/>
        <v>1.58</v>
      </c>
      <c r="D174" s="6">
        <f t="shared" si="11"/>
        <v>1.6533333333333333</v>
      </c>
      <c r="E174" s="6">
        <f t="shared" si="13"/>
        <v>7.0000000000000007E-2</v>
      </c>
      <c r="F174" s="8">
        <f t="shared" si="14"/>
        <v>4.9000000000000007E-3</v>
      </c>
      <c r="G174" s="6">
        <f t="shared" si="12"/>
        <v>4.4303797468354436</v>
      </c>
      <c r="I174"/>
    </row>
    <row r="175" spans="1:9" x14ac:dyDescent="0.2">
      <c r="A175" s="4">
        <v>37718</v>
      </c>
      <c r="B175" s="5">
        <v>1.5569999999999999</v>
      </c>
      <c r="C175" s="5">
        <f t="shared" si="10"/>
        <v>1.56</v>
      </c>
      <c r="D175" s="6">
        <f t="shared" si="11"/>
        <v>1.6266666666666667</v>
      </c>
      <c r="E175" s="6">
        <f t="shared" si="13"/>
        <v>7.0000000000000007E-2</v>
      </c>
      <c r="F175" s="8">
        <f t="shared" si="14"/>
        <v>4.9000000000000007E-3</v>
      </c>
      <c r="G175" s="6">
        <f t="shared" si="12"/>
        <v>4.4871794871794872</v>
      </c>
      <c r="I175"/>
    </row>
    <row r="176" spans="1:9" x14ac:dyDescent="0.2">
      <c r="A176" s="4">
        <v>37725</v>
      </c>
      <c r="B176" s="5">
        <v>1.5209999999999999</v>
      </c>
      <c r="C176" s="5">
        <f t="shared" si="10"/>
        <v>1.52</v>
      </c>
      <c r="D176" s="6">
        <f t="shared" si="11"/>
        <v>1.5899999999999999</v>
      </c>
      <c r="E176" s="6">
        <f t="shared" si="13"/>
        <v>7.0000000000000007E-2</v>
      </c>
      <c r="F176" s="8">
        <f t="shared" si="14"/>
        <v>4.9000000000000007E-3</v>
      </c>
      <c r="G176" s="6">
        <f t="shared" si="12"/>
        <v>4.6052631578947372</v>
      </c>
      <c r="I176"/>
    </row>
    <row r="177" spans="1:9" x14ac:dyDescent="0.2">
      <c r="A177" s="4">
        <v>37732</v>
      </c>
      <c r="B177" s="5">
        <v>1.504</v>
      </c>
      <c r="C177" s="5">
        <f t="shared" si="10"/>
        <v>1.5</v>
      </c>
      <c r="D177" s="6">
        <f t="shared" si="11"/>
        <v>1.5533333333333335</v>
      </c>
      <c r="E177" s="6">
        <f t="shared" si="13"/>
        <v>0.05</v>
      </c>
      <c r="F177" s="8">
        <f t="shared" si="14"/>
        <v>2.5000000000000005E-3</v>
      </c>
      <c r="G177" s="6">
        <f t="shared" si="12"/>
        <v>3.3333333333333335</v>
      </c>
      <c r="I177"/>
    </row>
    <row r="178" spans="1:9" x14ac:dyDescent="0.2">
      <c r="A178" s="4">
        <v>37739</v>
      </c>
      <c r="B178" s="5">
        <v>1.486</v>
      </c>
      <c r="C178" s="5">
        <f t="shared" si="10"/>
        <v>1.49</v>
      </c>
      <c r="D178" s="6">
        <f t="shared" si="11"/>
        <v>1.5266666666666666</v>
      </c>
      <c r="E178" s="6">
        <f t="shared" si="13"/>
        <v>0.04</v>
      </c>
      <c r="F178" s="8">
        <f t="shared" si="14"/>
        <v>1.6000000000000001E-3</v>
      </c>
      <c r="G178" s="6">
        <f t="shared" si="12"/>
        <v>2.6845637583892619</v>
      </c>
      <c r="I178"/>
    </row>
    <row r="179" spans="1:9" x14ac:dyDescent="0.2">
      <c r="A179" s="4">
        <v>37746</v>
      </c>
      <c r="B179" s="5">
        <v>1.4409999999999998</v>
      </c>
      <c r="C179" s="5">
        <f t="shared" si="10"/>
        <v>1.44</v>
      </c>
      <c r="D179" s="6">
        <f t="shared" si="11"/>
        <v>1.5033333333333332</v>
      </c>
      <c r="E179" s="6">
        <f t="shared" si="13"/>
        <v>0.06</v>
      </c>
      <c r="F179" s="8">
        <f t="shared" si="14"/>
        <v>3.5999999999999999E-3</v>
      </c>
      <c r="G179" s="6">
        <f t="shared" si="12"/>
        <v>4.166666666666667</v>
      </c>
      <c r="I179"/>
    </row>
    <row r="180" spans="1:9" x14ac:dyDescent="0.2">
      <c r="A180" s="4">
        <v>37753</v>
      </c>
      <c r="B180" s="5">
        <v>1.4269999999999998</v>
      </c>
      <c r="C180" s="5">
        <f t="shared" si="10"/>
        <v>1.43</v>
      </c>
      <c r="D180" s="6">
        <f t="shared" si="11"/>
        <v>1.4766666666666666</v>
      </c>
      <c r="E180" s="6">
        <f t="shared" si="13"/>
        <v>0.05</v>
      </c>
      <c r="F180" s="8">
        <f t="shared" si="14"/>
        <v>2.5000000000000005E-3</v>
      </c>
      <c r="G180" s="6">
        <f t="shared" si="12"/>
        <v>3.4965034965034967</v>
      </c>
      <c r="I180"/>
    </row>
    <row r="181" spans="1:9" x14ac:dyDescent="0.2">
      <c r="A181" s="4">
        <v>37760</v>
      </c>
      <c r="B181" s="5">
        <v>1.444</v>
      </c>
      <c r="C181" s="5">
        <f t="shared" si="10"/>
        <v>1.44</v>
      </c>
      <c r="D181" s="6">
        <f t="shared" si="11"/>
        <v>1.4533333333333331</v>
      </c>
      <c r="E181" s="6">
        <f t="shared" si="13"/>
        <v>0.01</v>
      </c>
      <c r="F181" s="8">
        <f t="shared" si="14"/>
        <v>1E-4</v>
      </c>
      <c r="G181" s="6">
        <f t="shared" si="12"/>
        <v>0.69444444444444442</v>
      </c>
      <c r="I181"/>
    </row>
    <row r="182" spans="1:9" x14ac:dyDescent="0.2">
      <c r="A182" s="4">
        <v>37767</v>
      </c>
      <c r="B182" s="5">
        <v>1.4390000000000001</v>
      </c>
      <c r="C182" s="5">
        <f t="shared" si="10"/>
        <v>1.44</v>
      </c>
      <c r="D182" s="6">
        <f t="shared" si="11"/>
        <v>1.4366666666666668</v>
      </c>
      <c r="E182" s="6">
        <f t="shared" si="13"/>
        <v>0</v>
      </c>
      <c r="F182" s="8">
        <f t="shared" si="14"/>
        <v>0</v>
      </c>
      <c r="G182" s="6">
        <f t="shared" si="12"/>
        <v>0</v>
      </c>
      <c r="I182"/>
    </row>
    <row r="183" spans="1:9" x14ac:dyDescent="0.2">
      <c r="A183" s="4">
        <v>37774</v>
      </c>
      <c r="B183" s="5">
        <v>1.4280000000000002</v>
      </c>
      <c r="C183" s="5">
        <f t="shared" si="10"/>
        <v>1.43</v>
      </c>
      <c r="D183" s="6">
        <f t="shared" si="11"/>
        <v>1.4366666666666668</v>
      </c>
      <c r="E183" s="6">
        <f t="shared" si="13"/>
        <v>0.01</v>
      </c>
      <c r="F183" s="8">
        <f t="shared" si="14"/>
        <v>1E-4</v>
      </c>
      <c r="G183" s="6">
        <f t="shared" si="12"/>
        <v>0.69930069930069938</v>
      </c>
      <c r="I183"/>
    </row>
    <row r="184" spans="1:9" x14ac:dyDescent="0.2">
      <c r="A184" s="4">
        <v>37781</v>
      </c>
      <c r="B184" s="5">
        <v>1.456</v>
      </c>
      <c r="C184" s="5">
        <f t="shared" si="10"/>
        <v>1.46</v>
      </c>
      <c r="D184" s="6">
        <f t="shared" si="11"/>
        <v>1.4366666666666665</v>
      </c>
      <c r="E184" s="6">
        <f t="shared" si="13"/>
        <v>0.02</v>
      </c>
      <c r="F184" s="8">
        <f t="shared" si="14"/>
        <v>4.0000000000000002E-4</v>
      </c>
      <c r="G184" s="6">
        <f t="shared" si="12"/>
        <v>1.3698630136986301</v>
      </c>
      <c r="I184"/>
    </row>
    <row r="185" spans="1:9" x14ac:dyDescent="0.2">
      <c r="A185" s="4">
        <v>37788</v>
      </c>
      <c r="B185" s="5">
        <v>1.48</v>
      </c>
      <c r="C185" s="5">
        <f t="shared" si="10"/>
        <v>1.48</v>
      </c>
      <c r="D185" s="6">
        <f t="shared" si="11"/>
        <v>1.4433333333333334</v>
      </c>
      <c r="E185" s="6">
        <f t="shared" si="13"/>
        <v>0.04</v>
      </c>
      <c r="F185" s="8">
        <f t="shared" si="14"/>
        <v>1.6000000000000001E-3</v>
      </c>
      <c r="G185" s="6">
        <f t="shared" si="12"/>
        <v>2.7027027027027026</v>
      </c>
      <c r="I185"/>
    </row>
    <row r="186" spans="1:9" x14ac:dyDescent="0.2">
      <c r="A186" s="4">
        <v>37795</v>
      </c>
      <c r="B186" s="5">
        <v>1.4509999999999998</v>
      </c>
      <c r="C186" s="5">
        <f t="shared" si="10"/>
        <v>1.45</v>
      </c>
      <c r="D186" s="6">
        <f t="shared" si="11"/>
        <v>1.4566666666666663</v>
      </c>
      <c r="E186" s="6">
        <f t="shared" si="13"/>
        <v>0.01</v>
      </c>
      <c r="F186" s="8">
        <f t="shared" si="14"/>
        <v>1E-4</v>
      </c>
      <c r="G186" s="6">
        <f t="shared" si="12"/>
        <v>0.68965517241379315</v>
      </c>
      <c r="I186"/>
    </row>
    <row r="187" spans="1:9" x14ac:dyDescent="0.2">
      <c r="A187" s="4">
        <v>37802</v>
      </c>
      <c r="B187" s="5">
        <v>1.4430000000000001</v>
      </c>
      <c r="C187" s="5">
        <f t="shared" si="10"/>
        <v>1.44</v>
      </c>
      <c r="D187" s="6">
        <f t="shared" si="11"/>
        <v>1.4633333333333332</v>
      </c>
      <c r="E187" s="6">
        <f t="shared" si="13"/>
        <v>0.02</v>
      </c>
      <c r="F187" s="8">
        <f t="shared" si="14"/>
        <v>4.0000000000000002E-4</v>
      </c>
      <c r="G187" s="6">
        <f t="shared" si="12"/>
        <v>1.3888888888888888</v>
      </c>
      <c r="I187"/>
    </row>
    <row r="188" spans="1:9" x14ac:dyDescent="0.2">
      <c r="A188" s="4">
        <v>37809</v>
      </c>
      <c r="B188" s="5">
        <v>1.4480000000000002</v>
      </c>
      <c r="C188" s="5">
        <f t="shared" si="10"/>
        <v>1.45</v>
      </c>
      <c r="D188" s="6">
        <f t="shared" si="11"/>
        <v>1.4566666666666663</v>
      </c>
      <c r="E188" s="6">
        <f t="shared" si="13"/>
        <v>0.01</v>
      </c>
      <c r="F188" s="8">
        <f t="shared" si="14"/>
        <v>1E-4</v>
      </c>
      <c r="G188" s="6">
        <f t="shared" si="12"/>
        <v>0.68965517241379315</v>
      </c>
      <c r="I188"/>
    </row>
    <row r="189" spans="1:9" x14ac:dyDescent="0.2">
      <c r="A189" s="4">
        <v>37816</v>
      </c>
      <c r="B189" s="5">
        <v>1.4890000000000001</v>
      </c>
      <c r="C189" s="5">
        <f t="shared" si="10"/>
        <v>1.49</v>
      </c>
      <c r="D189" s="6">
        <f t="shared" si="11"/>
        <v>1.4466666666666665</v>
      </c>
      <c r="E189" s="6">
        <f t="shared" si="13"/>
        <v>0.04</v>
      </c>
      <c r="F189" s="8">
        <f t="shared" si="14"/>
        <v>1.6000000000000001E-3</v>
      </c>
      <c r="G189" s="6">
        <f t="shared" si="12"/>
        <v>2.6845637583892619</v>
      </c>
      <c r="I189"/>
    </row>
    <row r="190" spans="1:9" x14ac:dyDescent="0.2">
      <c r="A190" s="4">
        <v>37823</v>
      </c>
      <c r="B190" s="5">
        <v>1.496</v>
      </c>
      <c r="C190" s="5">
        <f t="shared" si="10"/>
        <v>1.5</v>
      </c>
      <c r="D190" s="6">
        <f t="shared" si="11"/>
        <v>1.46</v>
      </c>
      <c r="E190" s="6">
        <f t="shared" si="13"/>
        <v>0.04</v>
      </c>
      <c r="F190" s="8">
        <f t="shared" si="14"/>
        <v>1.6000000000000001E-3</v>
      </c>
      <c r="G190" s="6">
        <f t="shared" si="12"/>
        <v>2.6666666666666665</v>
      </c>
      <c r="I190"/>
    </row>
    <row r="191" spans="1:9" x14ac:dyDescent="0.2">
      <c r="A191" s="4">
        <v>37830</v>
      </c>
      <c r="B191" s="5">
        <v>1.4880000000000002</v>
      </c>
      <c r="C191" s="5">
        <f t="shared" si="10"/>
        <v>1.49</v>
      </c>
      <c r="D191" s="6">
        <f t="shared" si="11"/>
        <v>1.4799999999999998</v>
      </c>
      <c r="E191" s="6">
        <f t="shared" si="13"/>
        <v>0.01</v>
      </c>
      <c r="F191" s="8">
        <f t="shared" si="14"/>
        <v>1E-4</v>
      </c>
      <c r="G191" s="6">
        <f t="shared" si="12"/>
        <v>0.67114093959731547</v>
      </c>
      <c r="I191"/>
    </row>
    <row r="192" spans="1:9" x14ac:dyDescent="0.2">
      <c r="A192" s="4">
        <v>37837</v>
      </c>
      <c r="B192" s="5">
        <v>1.516</v>
      </c>
      <c r="C192" s="5">
        <f t="shared" si="10"/>
        <v>1.52</v>
      </c>
      <c r="D192" s="6">
        <f t="shared" si="11"/>
        <v>1.4933333333333334</v>
      </c>
      <c r="E192" s="6">
        <f t="shared" si="13"/>
        <v>0.03</v>
      </c>
      <c r="F192" s="8">
        <f t="shared" si="14"/>
        <v>8.9999999999999998E-4</v>
      </c>
      <c r="G192" s="6">
        <f t="shared" si="12"/>
        <v>1.9736842105263157</v>
      </c>
      <c r="I192"/>
    </row>
    <row r="193" spans="1:9" x14ac:dyDescent="0.2">
      <c r="A193" s="4">
        <v>37844</v>
      </c>
      <c r="B193" s="5">
        <v>1.55</v>
      </c>
      <c r="C193" s="5">
        <f t="shared" si="10"/>
        <v>1.55</v>
      </c>
      <c r="D193" s="6">
        <f t="shared" si="11"/>
        <v>1.5033333333333332</v>
      </c>
      <c r="E193" s="6">
        <f t="shared" si="13"/>
        <v>0.05</v>
      </c>
      <c r="F193" s="8">
        <f t="shared" si="14"/>
        <v>2.5000000000000005E-3</v>
      </c>
      <c r="G193" s="6">
        <f t="shared" si="12"/>
        <v>3.225806451612903</v>
      </c>
      <c r="I193"/>
    </row>
    <row r="194" spans="1:9" x14ac:dyDescent="0.2">
      <c r="A194" s="4">
        <v>37851</v>
      </c>
      <c r="B194" s="5">
        <v>1.5940000000000001</v>
      </c>
      <c r="C194" s="5">
        <f t="shared" si="10"/>
        <v>1.59</v>
      </c>
      <c r="D194" s="6">
        <f t="shared" si="11"/>
        <v>1.5199999999999998</v>
      </c>
      <c r="E194" s="6">
        <f t="shared" si="13"/>
        <v>7.0000000000000007E-2</v>
      </c>
      <c r="F194" s="8">
        <f t="shared" si="14"/>
        <v>4.9000000000000007E-3</v>
      </c>
      <c r="G194" s="6">
        <f t="shared" si="12"/>
        <v>4.4025157232704402</v>
      </c>
      <c r="I194"/>
    </row>
    <row r="195" spans="1:9" x14ac:dyDescent="0.2">
      <c r="A195" s="4">
        <v>37858</v>
      </c>
      <c r="B195" s="5">
        <v>1.6930000000000001</v>
      </c>
      <c r="C195" s="5">
        <f t="shared" si="10"/>
        <v>1.69</v>
      </c>
      <c r="D195" s="6">
        <f t="shared" si="11"/>
        <v>1.5533333333333335</v>
      </c>
      <c r="E195" s="6">
        <f t="shared" si="13"/>
        <v>0.14000000000000001</v>
      </c>
      <c r="F195" s="8">
        <f t="shared" si="14"/>
        <v>1.9600000000000003E-2</v>
      </c>
      <c r="G195" s="6">
        <f t="shared" si="12"/>
        <v>8.2840236686390547</v>
      </c>
      <c r="I195"/>
    </row>
    <row r="196" spans="1:9" x14ac:dyDescent="0.2">
      <c r="A196" s="4">
        <v>37865</v>
      </c>
      <c r="B196" s="5">
        <v>1.6880000000000002</v>
      </c>
      <c r="C196" s="5">
        <f t="shared" si="10"/>
        <v>1.69</v>
      </c>
      <c r="D196" s="6">
        <f t="shared" si="11"/>
        <v>1.61</v>
      </c>
      <c r="E196" s="6">
        <f t="shared" si="13"/>
        <v>0.08</v>
      </c>
      <c r="F196" s="8">
        <f t="shared" si="14"/>
        <v>6.4000000000000003E-3</v>
      </c>
      <c r="G196" s="6">
        <f t="shared" si="12"/>
        <v>4.7337278106508878</v>
      </c>
      <c r="I196"/>
    </row>
    <row r="197" spans="1:9" x14ac:dyDescent="0.2">
      <c r="A197" s="4">
        <v>37872</v>
      </c>
      <c r="B197" s="5">
        <v>1.653</v>
      </c>
      <c r="C197" s="5">
        <f t="shared" si="10"/>
        <v>1.65</v>
      </c>
      <c r="D197" s="6">
        <f t="shared" si="11"/>
        <v>1.656666666666667</v>
      </c>
      <c r="E197" s="6">
        <f t="shared" si="13"/>
        <v>0.01</v>
      </c>
      <c r="F197" s="8">
        <f t="shared" si="14"/>
        <v>1E-4</v>
      </c>
      <c r="G197" s="6">
        <f t="shared" si="12"/>
        <v>0.60606060606060608</v>
      </c>
      <c r="I197"/>
    </row>
    <row r="198" spans="1:9" x14ac:dyDescent="0.2">
      <c r="A198" s="4">
        <v>37879</v>
      </c>
      <c r="B198" s="5">
        <v>1.6359999999999999</v>
      </c>
      <c r="C198" s="5">
        <f t="shared" ref="C198:C261" si="15">ROUND(B198,2)</f>
        <v>1.64</v>
      </c>
      <c r="D198" s="6">
        <f t="shared" si="11"/>
        <v>1.6766666666666665</v>
      </c>
      <c r="E198" s="6">
        <f t="shared" si="13"/>
        <v>0.04</v>
      </c>
      <c r="F198" s="8">
        <f t="shared" si="14"/>
        <v>1.6000000000000001E-3</v>
      </c>
      <c r="G198" s="6">
        <f t="shared" si="12"/>
        <v>2.4390243902439024</v>
      </c>
      <c r="I198"/>
    </row>
    <row r="199" spans="1:9" x14ac:dyDescent="0.2">
      <c r="A199" s="4">
        <v>37886</v>
      </c>
      <c r="B199" s="5">
        <v>1.58</v>
      </c>
      <c r="C199" s="5">
        <f t="shared" si="15"/>
        <v>1.58</v>
      </c>
      <c r="D199" s="6">
        <f t="shared" si="11"/>
        <v>1.66</v>
      </c>
      <c r="E199" s="6">
        <f t="shared" si="13"/>
        <v>0.08</v>
      </c>
      <c r="F199" s="8">
        <f t="shared" si="14"/>
        <v>6.4000000000000003E-3</v>
      </c>
      <c r="G199" s="6">
        <f t="shared" si="12"/>
        <v>5.0632911392405058</v>
      </c>
      <c r="I199"/>
    </row>
    <row r="200" spans="1:9" x14ac:dyDescent="0.2">
      <c r="A200" s="4">
        <v>37893</v>
      </c>
      <c r="B200" s="5">
        <v>1.524</v>
      </c>
      <c r="C200" s="5">
        <f t="shared" si="15"/>
        <v>1.52</v>
      </c>
      <c r="D200" s="6">
        <f t="shared" si="11"/>
        <v>1.6233333333333333</v>
      </c>
      <c r="E200" s="6">
        <f t="shared" si="13"/>
        <v>0.1</v>
      </c>
      <c r="F200" s="8">
        <f t="shared" si="14"/>
        <v>1.0000000000000002E-2</v>
      </c>
      <c r="G200" s="6">
        <f t="shared" si="12"/>
        <v>6.5789473684210522</v>
      </c>
      <c r="I200"/>
    </row>
    <row r="201" spans="1:9" x14ac:dyDescent="0.2">
      <c r="A201" s="4">
        <v>37900</v>
      </c>
      <c r="B201" s="5">
        <v>1.5109999999999999</v>
      </c>
      <c r="C201" s="5">
        <f t="shared" si="15"/>
        <v>1.51</v>
      </c>
      <c r="D201" s="6">
        <f t="shared" ref="D201:D264" si="16">(C198+C199+C200)/3</f>
        <v>1.58</v>
      </c>
      <c r="E201" s="6">
        <f t="shared" si="13"/>
        <v>7.0000000000000007E-2</v>
      </c>
      <c r="F201" s="8">
        <f t="shared" si="14"/>
        <v>4.9000000000000007E-3</v>
      </c>
      <c r="G201" s="6">
        <f t="shared" ref="G201:G264" si="17">E201*100/C201</f>
        <v>4.6357615894039741</v>
      </c>
      <c r="I201"/>
    </row>
    <row r="202" spans="1:9" x14ac:dyDescent="0.2">
      <c r="A202" s="4">
        <v>37907</v>
      </c>
      <c r="B202" s="5">
        <v>1.5149999999999999</v>
      </c>
      <c r="C202" s="5">
        <f t="shared" si="15"/>
        <v>1.52</v>
      </c>
      <c r="D202" s="6">
        <f t="shared" si="16"/>
        <v>1.5366666666666668</v>
      </c>
      <c r="E202" s="6">
        <f t="shared" ref="E202:E265" si="18">ROUND(ABS(C202-D202),2)</f>
        <v>0.02</v>
      </c>
      <c r="F202" s="8">
        <f t="shared" ref="F202:F265" si="19">E202*E202</f>
        <v>4.0000000000000002E-4</v>
      </c>
      <c r="G202" s="6">
        <f t="shared" si="17"/>
        <v>1.3157894736842106</v>
      </c>
      <c r="I202"/>
    </row>
    <row r="203" spans="1:9" x14ac:dyDescent="0.2">
      <c r="A203" s="4">
        <v>37914</v>
      </c>
      <c r="B203" s="5">
        <v>1.5269999999999999</v>
      </c>
      <c r="C203" s="5">
        <f t="shared" si="15"/>
        <v>1.53</v>
      </c>
      <c r="D203" s="6">
        <f t="shared" si="16"/>
        <v>1.5166666666666668</v>
      </c>
      <c r="E203" s="6">
        <f t="shared" si="18"/>
        <v>0.01</v>
      </c>
      <c r="F203" s="8">
        <f t="shared" si="19"/>
        <v>1E-4</v>
      </c>
      <c r="G203" s="6">
        <f t="shared" si="17"/>
        <v>0.65359477124183007</v>
      </c>
      <c r="I203"/>
    </row>
    <row r="204" spans="1:9" x14ac:dyDescent="0.2">
      <c r="A204" s="4">
        <v>37921</v>
      </c>
      <c r="B204" s="5">
        <v>1.4990000000000001</v>
      </c>
      <c r="C204" s="5">
        <f t="shared" si="15"/>
        <v>1.5</v>
      </c>
      <c r="D204" s="6">
        <f t="shared" si="16"/>
        <v>1.5200000000000002</v>
      </c>
      <c r="E204" s="6">
        <f t="shared" si="18"/>
        <v>0.02</v>
      </c>
      <c r="F204" s="8">
        <f t="shared" si="19"/>
        <v>4.0000000000000002E-4</v>
      </c>
      <c r="G204" s="6">
        <f t="shared" si="17"/>
        <v>1.3333333333333333</v>
      </c>
      <c r="I204"/>
    </row>
    <row r="205" spans="1:9" x14ac:dyDescent="0.2">
      <c r="A205" s="4">
        <v>37928</v>
      </c>
      <c r="B205" s="5">
        <v>1.494</v>
      </c>
      <c r="C205" s="5">
        <f t="shared" si="15"/>
        <v>1.49</v>
      </c>
      <c r="D205" s="6">
        <f t="shared" si="16"/>
        <v>1.5166666666666666</v>
      </c>
      <c r="E205" s="6">
        <f t="shared" si="18"/>
        <v>0.03</v>
      </c>
      <c r="F205" s="8">
        <f t="shared" si="19"/>
        <v>8.9999999999999998E-4</v>
      </c>
      <c r="G205" s="6">
        <f t="shared" si="17"/>
        <v>2.0134228187919465</v>
      </c>
      <c r="I205"/>
    </row>
    <row r="206" spans="1:9" x14ac:dyDescent="0.2">
      <c r="A206" s="4">
        <v>37935</v>
      </c>
      <c r="B206" s="5">
        <v>1.464</v>
      </c>
      <c r="C206" s="5">
        <f t="shared" si="15"/>
        <v>1.46</v>
      </c>
      <c r="D206" s="6">
        <f t="shared" si="16"/>
        <v>1.5066666666666668</v>
      </c>
      <c r="E206" s="6">
        <f t="shared" si="18"/>
        <v>0.05</v>
      </c>
      <c r="F206" s="8">
        <f t="shared" si="19"/>
        <v>2.5000000000000005E-3</v>
      </c>
      <c r="G206" s="6">
        <f t="shared" si="17"/>
        <v>3.4246575342465753</v>
      </c>
      <c r="I206"/>
    </row>
    <row r="207" spans="1:9" x14ac:dyDescent="0.2">
      <c r="A207" s="4">
        <v>37942</v>
      </c>
      <c r="B207" s="5">
        <v>1.4590000000000001</v>
      </c>
      <c r="C207" s="5">
        <f t="shared" si="15"/>
        <v>1.46</v>
      </c>
      <c r="D207" s="6">
        <f t="shared" si="16"/>
        <v>1.4833333333333334</v>
      </c>
      <c r="E207" s="6">
        <f t="shared" si="18"/>
        <v>0.02</v>
      </c>
      <c r="F207" s="8">
        <f t="shared" si="19"/>
        <v>4.0000000000000002E-4</v>
      </c>
      <c r="G207" s="6">
        <f t="shared" si="17"/>
        <v>1.3698630136986301</v>
      </c>
      <c r="I207"/>
    </row>
    <row r="208" spans="1:9" x14ac:dyDescent="0.2">
      <c r="A208" s="4">
        <v>37949</v>
      </c>
      <c r="B208" s="5">
        <v>1.4780000000000002</v>
      </c>
      <c r="C208" s="5">
        <f t="shared" si="15"/>
        <v>1.48</v>
      </c>
      <c r="D208" s="6">
        <f t="shared" si="16"/>
        <v>1.47</v>
      </c>
      <c r="E208" s="6">
        <f t="shared" si="18"/>
        <v>0.01</v>
      </c>
      <c r="F208" s="8">
        <f t="shared" si="19"/>
        <v>1E-4</v>
      </c>
      <c r="G208" s="6">
        <f t="shared" si="17"/>
        <v>0.67567567567567566</v>
      </c>
      <c r="I208"/>
    </row>
    <row r="209" spans="1:9" x14ac:dyDescent="0.2">
      <c r="A209" s="4">
        <v>37956</v>
      </c>
      <c r="B209" s="5">
        <v>1.454</v>
      </c>
      <c r="C209" s="5">
        <f t="shared" si="15"/>
        <v>1.45</v>
      </c>
      <c r="D209" s="6">
        <f t="shared" si="16"/>
        <v>1.4666666666666668</v>
      </c>
      <c r="E209" s="6">
        <f t="shared" si="18"/>
        <v>0.02</v>
      </c>
      <c r="F209" s="8">
        <f t="shared" si="19"/>
        <v>4.0000000000000002E-4</v>
      </c>
      <c r="G209" s="6">
        <f t="shared" si="17"/>
        <v>1.3793103448275863</v>
      </c>
      <c r="I209"/>
    </row>
    <row r="210" spans="1:9" x14ac:dyDescent="0.2">
      <c r="A210" s="4">
        <v>37963</v>
      </c>
      <c r="B210" s="5">
        <v>1.4409999999999998</v>
      </c>
      <c r="C210" s="5">
        <f t="shared" si="15"/>
        <v>1.44</v>
      </c>
      <c r="D210" s="6">
        <f t="shared" si="16"/>
        <v>1.4633333333333332</v>
      </c>
      <c r="E210" s="6">
        <f t="shared" si="18"/>
        <v>0.02</v>
      </c>
      <c r="F210" s="8">
        <f t="shared" si="19"/>
        <v>4.0000000000000002E-4</v>
      </c>
      <c r="G210" s="6">
        <f t="shared" si="17"/>
        <v>1.3888888888888888</v>
      </c>
      <c r="I210"/>
    </row>
    <row r="211" spans="1:9" x14ac:dyDescent="0.2">
      <c r="A211" s="4">
        <v>37970</v>
      </c>
      <c r="B211" s="5">
        <v>1.4330000000000001</v>
      </c>
      <c r="C211" s="5">
        <f t="shared" si="15"/>
        <v>1.43</v>
      </c>
      <c r="D211" s="6">
        <f t="shared" si="16"/>
        <v>1.4566666666666663</v>
      </c>
      <c r="E211" s="6">
        <f t="shared" si="18"/>
        <v>0.03</v>
      </c>
      <c r="F211" s="8">
        <f t="shared" si="19"/>
        <v>8.9999999999999998E-4</v>
      </c>
      <c r="G211" s="6">
        <f t="shared" si="17"/>
        <v>2.0979020979020979</v>
      </c>
      <c r="I211"/>
    </row>
    <row r="212" spans="1:9" x14ac:dyDescent="0.2">
      <c r="A212" s="4">
        <v>37977</v>
      </c>
      <c r="B212" s="5">
        <v>1.4590000000000001</v>
      </c>
      <c r="C212" s="5">
        <f t="shared" si="15"/>
        <v>1.46</v>
      </c>
      <c r="D212" s="6">
        <f t="shared" si="16"/>
        <v>1.4399999999999997</v>
      </c>
      <c r="E212" s="6">
        <f t="shared" si="18"/>
        <v>0.02</v>
      </c>
      <c r="F212" s="8">
        <f t="shared" si="19"/>
        <v>4.0000000000000002E-4</v>
      </c>
      <c r="G212" s="6">
        <f t="shared" si="17"/>
        <v>1.3698630136986301</v>
      </c>
      <c r="I212"/>
    </row>
    <row r="213" spans="1:9" x14ac:dyDescent="0.2">
      <c r="A213" s="4">
        <v>37984</v>
      </c>
      <c r="B213" s="5">
        <v>1.454</v>
      </c>
      <c r="C213" s="5">
        <f t="shared" si="15"/>
        <v>1.45</v>
      </c>
      <c r="D213" s="6">
        <f t="shared" si="16"/>
        <v>1.4433333333333334</v>
      </c>
      <c r="E213" s="6">
        <f t="shared" si="18"/>
        <v>0.01</v>
      </c>
      <c r="F213" s="8">
        <f t="shared" si="19"/>
        <v>1E-4</v>
      </c>
      <c r="G213" s="6">
        <f t="shared" si="17"/>
        <v>0.68965517241379315</v>
      </c>
      <c r="I213"/>
    </row>
    <row r="214" spans="1:9" x14ac:dyDescent="0.2">
      <c r="A214" s="4">
        <v>37991</v>
      </c>
      <c r="B214" s="5">
        <v>1.492</v>
      </c>
      <c r="C214" s="5">
        <f t="shared" si="15"/>
        <v>1.49</v>
      </c>
      <c r="D214" s="6">
        <f t="shared" si="16"/>
        <v>1.4466666666666665</v>
      </c>
      <c r="E214" s="6">
        <f t="shared" si="18"/>
        <v>0.04</v>
      </c>
      <c r="F214" s="8">
        <f t="shared" si="19"/>
        <v>1.6000000000000001E-3</v>
      </c>
      <c r="G214" s="6">
        <f t="shared" si="17"/>
        <v>2.6845637583892619</v>
      </c>
      <c r="I214"/>
    </row>
    <row r="215" spans="1:9" x14ac:dyDescent="0.2">
      <c r="A215" s="4">
        <v>37998</v>
      </c>
      <c r="B215" s="5">
        <v>1.544</v>
      </c>
      <c r="C215" s="5">
        <f t="shared" si="15"/>
        <v>1.54</v>
      </c>
      <c r="D215" s="6">
        <f t="shared" si="16"/>
        <v>1.4666666666666668</v>
      </c>
      <c r="E215" s="6">
        <f t="shared" si="18"/>
        <v>7.0000000000000007E-2</v>
      </c>
      <c r="F215" s="8">
        <f t="shared" si="19"/>
        <v>4.9000000000000007E-3</v>
      </c>
      <c r="G215" s="6">
        <f t="shared" si="17"/>
        <v>4.5454545454545459</v>
      </c>
      <c r="I215"/>
    </row>
    <row r="216" spans="1:9" x14ac:dyDescent="0.2">
      <c r="A216" s="4">
        <v>38005</v>
      </c>
      <c r="B216" s="5">
        <v>1.579</v>
      </c>
      <c r="C216" s="5">
        <f t="shared" si="15"/>
        <v>1.58</v>
      </c>
      <c r="D216" s="6">
        <f t="shared" si="16"/>
        <v>1.4933333333333334</v>
      </c>
      <c r="E216" s="6">
        <f t="shared" si="18"/>
        <v>0.09</v>
      </c>
      <c r="F216" s="8">
        <f t="shared" si="19"/>
        <v>8.0999999999999996E-3</v>
      </c>
      <c r="G216" s="6">
        <f t="shared" si="17"/>
        <v>5.6962025316455698</v>
      </c>
      <c r="I216"/>
    </row>
    <row r="217" spans="1:9" x14ac:dyDescent="0.2">
      <c r="A217" s="4">
        <v>38012</v>
      </c>
      <c r="B217" s="5">
        <v>1.6040000000000001</v>
      </c>
      <c r="C217" s="5">
        <f t="shared" si="15"/>
        <v>1.6</v>
      </c>
      <c r="D217" s="6">
        <f t="shared" si="16"/>
        <v>1.5366666666666668</v>
      </c>
      <c r="E217" s="6">
        <f t="shared" si="18"/>
        <v>0.06</v>
      </c>
      <c r="F217" s="8">
        <f t="shared" si="19"/>
        <v>3.5999999999999999E-3</v>
      </c>
      <c r="G217" s="6">
        <f t="shared" si="17"/>
        <v>3.75</v>
      </c>
      <c r="I217"/>
    </row>
    <row r="218" spans="1:9" x14ac:dyDescent="0.2">
      <c r="A218" s="4">
        <v>38019</v>
      </c>
      <c r="B218" s="5">
        <v>1.591</v>
      </c>
      <c r="C218" s="5">
        <f t="shared" si="15"/>
        <v>1.59</v>
      </c>
      <c r="D218" s="6">
        <f t="shared" si="16"/>
        <v>1.5733333333333335</v>
      </c>
      <c r="E218" s="6">
        <f t="shared" si="18"/>
        <v>0.02</v>
      </c>
      <c r="F218" s="8">
        <f t="shared" si="19"/>
        <v>4.0000000000000002E-4</v>
      </c>
      <c r="G218" s="6">
        <f t="shared" si="17"/>
        <v>1.2578616352201257</v>
      </c>
      <c r="I218"/>
    </row>
    <row r="219" spans="1:9" x14ac:dyDescent="0.2">
      <c r="A219" s="4">
        <v>38026</v>
      </c>
      <c r="B219" s="5">
        <v>1.609</v>
      </c>
      <c r="C219" s="5">
        <f t="shared" si="15"/>
        <v>1.61</v>
      </c>
      <c r="D219" s="6">
        <f t="shared" si="16"/>
        <v>1.59</v>
      </c>
      <c r="E219" s="6">
        <f t="shared" si="18"/>
        <v>0.02</v>
      </c>
      <c r="F219" s="8">
        <f t="shared" si="19"/>
        <v>4.0000000000000002E-4</v>
      </c>
      <c r="G219" s="6">
        <f t="shared" si="17"/>
        <v>1.2422360248447204</v>
      </c>
      <c r="I219"/>
    </row>
    <row r="220" spans="1:9" x14ac:dyDescent="0.2">
      <c r="A220" s="4">
        <v>38033</v>
      </c>
      <c r="B220" s="5">
        <v>1.617</v>
      </c>
      <c r="C220" s="5">
        <f t="shared" si="15"/>
        <v>1.62</v>
      </c>
      <c r="D220" s="6">
        <f t="shared" si="16"/>
        <v>1.6000000000000003</v>
      </c>
      <c r="E220" s="6">
        <f t="shared" si="18"/>
        <v>0.02</v>
      </c>
      <c r="F220" s="8">
        <f t="shared" si="19"/>
        <v>4.0000000000000002E-4</v>
      </c>
      <c r="G220" s="6">
        <f t="shared" si="17"/>
        <v>1.2345679012345678</v>
      </c>
      <c r="I220"/>
    </row>
    <row r="221" spans="1:9" x14ac:dyDescent="0.2">
      <c r="A221" s="4">
        <v>38040</v>
      </c>
      <c r="B221" s="5">
        <v>1.641</v>
      </c>
      <c r="C221" s="5">
        <f t="shared" si="15"/>
        <v>1.64</v>
      </c>
      <c r="D221" s="6">
        <f t="shared" si="16"/>
        <v>1.6066666666666667</v>
      </c>
      <c r="E221" s="6">
        <f t="shared" si="18"/>
        <v>0.03</v>
      </c>
      <c r="F221" s="8">
        <f t="shared" si="19"/>
        <v>8.9999999999999998E-4</v>
      </c>
      <c r="G221" s="6">
        <f t="shared" si="17"/>
        <v>1.8292682926829269</v>
      </c>
      <c r="I221"/>
    </row>
    <row r="222" spans="1:9" x14ac:dyDescent="0.2">
      <c r="A222" s="4">
        <v>38047</v>
      </c>
      <c r="B222" s="5">
        <v>1.6640000000000001</v>
      </c>
      <c r="C222" s="5">
        <f t="shared" si="15"/>
        <v>1.66</v>
      </c>
      <c r="D222" s="6">
        <f t="shared" si="16"/>
        <v>1.6233333333333333</v>
      </c>
      <c r="E222" s="6">
        <f t="shared" si="18"/>
        <v>0.04</v>
      </c>
      <c r="F222" s="8">
        <f t="shared" si="19"/>
        <v>1.6000000000000001E-3</v>
      </c>
      <c r="G222" s="6">
        <f t="shared" si="17"/>
        <v>2.4096385542168677</v>
      </c>
      <c r="I222"/>
    </row>
    <row r="223" spans="1:9" x14ac:dyDescent="0.2">
      <c r="A223" s="4">
        <v>38054</v>
      </c>
      <c r="B223" s="5">
        <v>1.69</v>
      </c>
      <c r="C223" s="5">
        <f t="shared" si="15"/>
        <v>1.69</v>
      </c>
      <c r="D223" s="6">
        <f t="shared" si="16"/>
        <v>1.64</v>
      </c>
      <c r="E223" s="6">
        <f t="shared" si="18"/>
        <v>0.05</v>
      </c>
      <c r="F223" s="8">
        <f t="shared" si="19"/>
        <v>2.5000000000000005E-3</v>
      </c>
      <c r="G223" s="6">
        <f t="shared" si="17"/>
        <v>2.9585798816568047</v>
      </c>
      <c r="I223"/>
    </row>
    <row r="224" spans="1:9" x14ac:dyDescent="0.2">
      <c r="A224" s="4">
        <v>38061</v>
      </c>
      <c r="B224" s="5">
        <v>1.675</v>
      </c>
      <c r="C224" s="5">
        <f t="shared" si="15"/>
        <v>1.68</v>
      </c>
      <c r="D224" s="6">
        <f t="shared" si="16"/>
        <v>1.6633333333333333</v>
      </c>
      <c r="E224" s="6">
        <f t="shared" si="18"/>
        <v>0.02</v>
      </c>
      <c r="F224" s="8">
        <f t="shared" si="19"/>
        <v>4.0000000000000002E-4</v>
      </c>
      <c r="G224" s="6">
        <f t="shared" si="17"/>
        <v>1.1904761904761905</v>
      </c>
      <c r="I224"/>
    </row>
    <row r="225" spans="1:9" x14ac:dyDescent="0.2">
      <c r="A225" s="4">
        <v>38068</v>
      </c>
      <c r="B225" s="5">
        <v>1.6980000000000002</v>
      </c>
      <c r="C225" s="5">
        <f t="shared" si="15"/>
        <v>1.7</v>
      </c>
      <c r="D225" s="6">
        <f t="shared" si="16"/>
        <v>1.6766666666666665</v>
      </c>
      <c r="E225" s="6">
        <f t="shared" si="18"/>
        <v>0.02</v>
      </c>
      <c r="F225" s="8">
        <f t="shared" si="19"/>
        <v>4.0000000000000002E-4</v>
      </c>
      <c r="G225" s="6">
        <f t="shared" si="17"/>
        <v>1.1764705882352942</v>
      </c>
      <c r="I225"/>
    </row>
    <row r="226" spans="1:9" x14ac:dyDescent="0.2">
      <c r="A226" s="4">
        <v>38075</v>
      </c>
      <c r="B226" s="5">
        <v>1.716</v>
      </c>
      <c r="C226" s="5">
        <f t="shared" si="15"/>
        <v>1.72</v>
      </c>
      <c r="D226" s="6">
        <f t="shared" si="16"/>
        <v>1.6900000000000002</v>
      </c>
      <c r="E226" s="6">
        <f t="shared" si="18"/>
        <v>0.03</v>
      </c>
      <c r="F226" s="8">
        <f t="shared" si="19"/>
        <v>8.9999999999999998E-4</v>
      </c>
      <c r="G226" s="6">
        <f t="shared" si="17"/>
        <v>1.7441860465116279</v>
      </c>
      <c r="I226"/>
    </row>
    <row r="227" spans="1:9" x14ac:dyDescent="0.2">
      <c r="A227" s="4">
        <v>38082</v>
      </c>
      <c r="B227" s="5">
        <v>1.7369999999999999</v>
      </c>
      <c r="C227" s="5">
        <f t="shared" si="15"/>
        <v>1.74</v>
      </c>
      <c r="D227" s="6">
        <f t="shared" si="16"/>
        <v>1.7</v>
      </c>
      <c r="E227" s="6">
        <f t="shared" si="18"/>
        <v>0.04</v>
      </c>
      <c r="F227" s="8">
        <f t="shared" si="19"/>
        <v>1.6000000000000001E-3</v>
      </c>
      <c r="G227" s="6">
        <f t="shared" si="17"/>
        <v>2.2988505747126435</v>
      </c>
      <c r="I227"/>
    </row>
    <row r="228" spans="1:9" x14ac:dyDescent="0.2">
      <c r="A228" s="4">
        <v>38089</v>
      </c>
      <c r="B228" s="5">
        <v>1.74</v>
      </c>
      <c r="C228" s="5">
        <f t="shared" si="15"/>
        <v>1.74</v>
      </c>
      <c r="D228" s="6">
        <f t="shared" si="16"/>
        <v>1.72</v>
      </c>
      <c r="E228" s="6">
        <f t="shared" si="18"/>
        <v>0.02</v>
      </c>
      <c r="F228" s="8">
        <f t="shared" si="19"/>
        <v>4.0000000000000002E-4</v>
      </c>
      <c r="G228" s="6">
        <f t="shared" si="17"/>
        <v>1.1494252873563218</v>
      </c>
      <c r="I228"/>
    </row>
    <row r="229" spans="1:9" x14ac:dyDescent="0.2">
      <c r="A229" s="4">
        <v>38096</v>
      </c>
      <c r="B229" s="5">
        <v>1.7730000000000001</v>
      </c>
      <c r="C229" s="5">
        <f t="shared" si="15"/>
        <v>1.77</v>
      </c>
      <c r="D229" s="6">
        <f t="shared" si="16"/>
        <v>1.7333333333333334</v>
      </c>
      <c r="E229" s="6">
        <f t="shared" si="18"/>
        <v>0.04</v>
      </c>
      <c r="F229" s="8">
        <f t="shared" si="19"/>
        <v>1.6000000000000001E-3</v>
      </c>
      <c r="G229" s="6">
        <f t="shared" si="17"/>
        <v>2.2598870056497176</v>
      </c>
      <c r="I229"/>
    </row>
    <row r="230" spans="1:9" x14ac:dyDescent="0.2">
      <c r="A230" s="4">
        <v>38103</v>
      </c>
      <c r="B230" s="5">
        <v>1.774</v>
      </c>
      <c r="C230" s="5">
        <f t="shared" si="15"/>
        <v>1.77</v>
      </c>
      <c r="D230" s="6">
        <f t="shared" si="16"/>
        <v>1.75</v>
      </c>
      <c r="E230" s="6">
        <f t="shared" si="18"/>
        <v>0.02</v>
      </c>
      <c r="F230" s="8">
        <f t="shared" si="19"/>
        <v>4.0000000000000002E-4</v>
      </c>
      <c r="G230" s="6">
        <f t="shared" si="17"/>
        <v>1.1299435028248588</v>
      </c>
      <c r="I230"/>
    </row>
    <row r="231" spans="1:9" x14ac:dyDescent="0.2">
      <c r="A231" s="4">
        <v>38110</v>
      </c>
      <c r="B231" s="5">
        <v>1.8109999999999999</v>
      </c>
      <c r="C231" s="5">
        <f t="shared" si="15"/>
        <v>1.81</v>
      </c>
      <c r="D231" s="6">
        <f t="shared" si="16"/>
        <v>1.7599999999999998</v>
      </c>
      <c r="E231" s="6">
        <f t="shared" si="18"/>
        <v>0.05</v>
      </c>
      <c r="F231" s="8">
        <f t="shared" si="19"/>
        <v>2.5000000000000005E-3</v>
      </c>
      <c r="G231" s="6">
        <f t="shared" si="17"/>
        <v>2.7624309392265194</v>
      </c>
      <c r="I231"/>
    </row>
    <row r="232" spans="1:9" x14ac:dyDescent="0.2">
      <c r="A232" s="4">
        <v>38117</v>
      </c>
      <c r="B232" s="5">
        <v>1.9040000000000001</v>
      </c>
      <c r="C232" s="5">
        <f t="shared" si="15"/>
        <v>1.9</v>
      </c>
      <c r="D232" s="6">
        <f t="shared" si="16"/>
        <v>1.7833333333333332</v>
      </c>
      <c r="E232" s="6">
        <f t="shared" si="18"/>
        <v>0.12</v>
      </c>
      <c r="F232" s="8">
        <f t="shared" si="19"/>
        <v>1.44E-2</v>
      </c>
      <c r="G232" s="6">
        <f t="shared" si="17"/>
        <v>6.3157894736842106</v>
      </c>
      <c r="I232"/>
    </row>
    <row r="233" spans="1:9" x14ac:dyDescent="0.2">
      <c r="A233" s="4">
        <v>38124</v>
      </c>
      <c r="B233" s="5">
        <v>1.9790000000000001</v>
      </c>
      <c r="C233" s="5">
        <f t="shared" si="15"/>
        <v>1.98</v>
      </c>
      <c r="D233" s="6">
        <f t="shared" si="16"/>
        <v>1.8266666666666669</v>
      </c>
      <c r="E233" s="6">
        <f t="shared" si="18"/>
        <v>0.15</v>
      </c>
      <c r="F233" s="8">
        <f t="shared" si="19"/>
        <v>2.2499999999999999E-2</v>
      </c>
      <c r="G233" s="6">
        <f t="shared" si="17"/>
        <v>7.5757575757575761</v>
      </c>
      <c r="I233"/>
    </row>
    <row r="234" spans="1:9" x14ac:dyDescent="0.2">
      <c r="A234" s="4">
        <v>38131</v>
      </c>
      <c r="B234" s="5">
        <v>2.0259999999999998</v>
      </c>
      <c r="C234" s="5">
        <f t="shared" si="15"/>
        <v>2.0299999999999998</v>
      </c>
      <c r="D234" s="6">
        <f t="shared" si="16"/>
        <v>1.8966666666666665</v>
      </c>
      <c r="E234" s="6">
        <f t="shared" si="18"/>
        <v>0.13</v>
      </c>
      <c r="F234" s="8">
        <f t="shared" si="19"/>
        <v>1.6900000000000002E-2</v>
      </c>
      <c r="G234" s="6">
        <f t="shared" si="17"/>
        <v>6.403940886699508</v>
      </c>
      <c r="I234"/>
    </row>
    <row r="235" spans="1:9" x14ac:dyDescent="0.2">
      <c r="A235" s="4">
        <v>38138</v>
      </c>
      <c r="B235" s="5">
        <v>2.004</v>
      </c>
      <c r="C235" s="5">
        <f t="shared" si="15"/>
        <v>2</v>
      </c>
      <c r="D235" s="6">
        <f t="shared" si="16"/>
        <v>1.97</v>
      </c>
      <c r="E235" s="6">
        <f t="shared" si="18"/>
        <v>0.03</v>
      </c>
      <c r="F235" s="8">
        <f t="shared" si="19"/>
        <v>8.9999999999999998E-4</v>
      </c>
      <c r="G235" s="6">
        <f t="shared" si="17"/>
        <v>1.5</v>
      </c>
      <c r="I235"/>
    </row>
    <row r="236" spans="1:9" x14ac:dyDescent="0.2">
      <c r="A236" s="4">
        <v>38145</v>
      </c>
      <c r="B236" s="5">
        <v>1.9830000000000001</v>
      </c>
      <c r="C236" s="5">
        <f t="shared" si="15"/>
        <v>1.98</v>
      </c>
      <c r="D236" s="6">
        <f t="shared" si="16"/>
        <v>2.0033333333333334</v>
      </c>
      <c r="E236" s="6">
        <f t="shared" si="18"/>
        <v>0.02</v>
      </c>
      <c r="F236" s="8">
        <f t="shared" si="19"/>
        <v>4.0000000000000002E-4</v>
      </c>
      <c r="G236" s="6">
        <f t="shared" si="17"/>
        <v>1.0101010101010102</v>
      </c>
      <c r="I236"/>
    </row>
    <row r="237" spans="1:9" x14ac:dyDescent="0.2">
      <c r="A237" s="4">
        <v>38152</v>
      </c>
      <c r="B237" s="5">
        <v>1.9259999999999999</v>
      </c>
      <c r="C237" s="5">
        <f t="shared" si="15"/>
        <v>1.93</v>
      </c>
      <c r="D237" s="6">
        <f t="shared" si="16"/>
        <v>2.0033333333333334</v>
      </c>
      <c r="E237" s="6">
        <f t="shared" si="18"/>
        <v>7.0000000000000007E-2</v>
      </c>
      <c r="F237" s="8">
        <f t="shared" si="19"/>
        <v>4.9000000000000007E-3</v>
      </c>
      <c r="G237" s="6">
        <f t="shared" si="17"/>
        <v>3.6269430051813476</v>
      </c>
      <c r="I237"/>
    </row>
    <row r="238" spans="1:9" x14ac:dyDescent="0.2">
      <c r="A238" s="4">
        <v>38159</v>
      </c>
      <c r="B238" s="5">
        <v>1.8730000000000002</v>
      </c>
      <c r="C238" s="5">
        <f t="shared" si="15"/>
        <v>1.87</v>
      </c>
      <c r="D238" s="6">
        <f t="shared" si="16"/>
        <v>1.97</v>
      </c>
      <c r="E238" s="6">
        <f t="shared" si="18"/>
        <v>0.1</v>
      </c>
      <c r="F238" s="8">
        <f t="shared" si="19"/>
        <v>1.0000000000000002E-2</v>
      </c>
      <c r="G238" s="6">
        <f t="shared" si="17"/>
        <v>5.3475935828877006</v>
      </c>
      <c r="I238"/>
    </row>
    <row r="239" spans="1:9" x14ac:dyDescent="0.2">
      <c r="A239" s="4">
        <v>38166</v>
      </c>
      <c r="B239" s="5">
        <v>1.859</v>
      </c>
      <c r="C239" s="5">
        <f t="shared" si="15"/>
        <v>1.86</v>
      </c>
      <c r="D239" s="6">
        <f t="shared" si="16"/>
        <v>1.9266666666666667</v>
      </c>
      <c r="E239" s="6">
        <f t="shared" si="18"/>
        <v>7.0000000000000007E-2</v>
      </c>
      <c r="F239" s="8">
        <f t="shared" si="19"/>
        <v>4.9000000000000007E-3</v>
      </c>
      <c r="G239" s="6">
        <f t="shared" si="17"/>
        <v>3.763440860215054</v>
      </c>
      <c r="I239"/>
    </row>
    <row r="240" spans="1:9" x14ac:dyDescent="0.2">
      <c r="A240" s="4">
        <v>38173</v>
      </c>
      <c r="B240" s="5">
        <v>1.835</v>
      </c>
      <c r="C240" s="5">
        <f t="shared" si="15"/>
        <v>1.84</v>
      </c>
      <c r="D240" s="6">
        <f t="shared" si="16"/>
        <v>1.8866666666666667</v>
      </c>
      <c r="E240" s="6">
        <f t="shared" si="18"/>
        <v>0.05</v>
      </c>
      <c r="F240" s="8">
        <f t="shared" si="19"/>
        <v>2.5000000000000005E-3</v>
      </c>
      <c r="G240" s="6">
        <f t="shared" si="17"/>
        <v>2.7173913043478262</v>
      </c>
      <c r="I240"/>
    </row>
    <row r="241" spans="1:9" x14ac:dyDescent="0.2">
      <c r="A241" s="4">
        <v>38180</v>
      </c>
      <c r="B241" s="5">
        <v>1.869</v>
      </c>
      <c r="C241" s="5">
        <f t="shared" si="15"/>
        <v>1.87</v>
      </c>
      <c r="D241" s="6">
        <f t="shared" si="16"/>
        <v>1.8566666666666667</v>
      </c>
      <c r="E241" s="6">
        <f t="shared" si="18"/>
        <v>0.01</v>
      </c>
      <c r="F241" s="8">
        <f t="shared" si="19"/>
        <v>1E-4</v>
      </c>
      <c r="G241" s="6">
        <f t="shared" si="17"/>
        <v>0.53475935828876997</v>
      </c>
      <c r="I241"/>
    </row>
    <row r="242" spans="1:9" x14ac:dyDescent="0.2">
      <c r="A242" s="4">
        <v>38187</v>
      </c>
      <c r="B242" s="5">
        <v>1.8880000000000001</v>
      </c>
      <c r="C242" s="5">
        <f t="shared" si="15"/>
        <v>1.89</v>
      </c>
      <c r="D242" s="6">
        <f t="shared" si="16"/>
        <v>1.8566666666666667</v>
      </c>
      <c r="E242" s="6">
        <f t="shared" si="18"/>
        <v>0.03</v>
      </c>
      <c r="F242" s="8">
        <f t="shared" si="19"/>
        <v>8.9999999999999998E-4</v>
      </c>
      <c r="G242" s="6">
        <f t="shared" si="17"/>
        <v>1.5873015873015874</v>
      </c>
      <c r="I242"/>
    </row>
    <row r="243" spans="1:9" x14ac:dyDescent="0.2">
      <c r="A243" s="4">
        <v>38194</v>
      </c>
      <c r="B243" s="5">
        <v>1.861</v>
      </c>
      <c r="C243" s="5">
        <f t="shared" si="15"/>
        <v>1.86</v>
      </c>
      <c r="D243" s="6">
        <f t="shared" si="16"/>
        <v>1.8666666666666665</v>
      </c>
      <c r="E243" s="6">
        <f t="shared" si="18"/>
        <v>0.01</v>
      </c>
      <c r="F243" s="8">
        <f t="shared" si="19"/>
        <v>1E-4</v>
      </c>
      <c r="G243" s="6">
        <f t="shared" si="17"/>
        <v>0.5376344086021505</v>
      </c>
      <c r="I243"/>
    </row>
    <row r="244" spans="1:9" x14ac:dyDescent="0.2">
      <c r="A244" s="4">
        <v>38201</v>
      </c>
      <c r="B244" s="5">
        <v>1.8459999999999999</v>
      </c>
      <c r="C244" s="5">
        <f t="shared" si="15"/>
        <v>1.85</v>
      </c>
      <c r="D244" s="6">
        <f t="shared" si="16"/>
        <v>1.8733333333333333</v>
      </c>
      <c r="E244" s="6">
        <f t="shared" si="18"/>
        <v>0.02</v>
      </c>
      <c r="F244" s="8">
        <f t="shared" si="19"/>
        <v>4.0000000000000002E-4</v>
      </c>
      <c r="G244" s="6">
        <f t="shared" si="17"/>
        <v>1.0810810810810809</v>
      </c>
      <c r="I244"/>
    </row>
    <row r="245" spans="1:9" x14ac:dyDescent="0.2">
      <c r="A245" s="4">
        <v>38208</v>
      </c>
      <c r="B245" s="5">
        <v>1.839</v>
      </c>
      <c r="C245" s="5">
        <f t="shared" si="15"/>
        <v>1.84</v>
      </c>
      <c r="D245" s="6">
        <f t="shared" si="16"/>
        <v>1.8666666666666665</v>
      </c>
      <c r="E245" s="6">
        <f t="shared" si="18"/>
        <v>0.03</v>
      </c>
      <c r="F245" s="8">
        <f t="shared" si="19"/>
        <v>8.9999999999999998E-4</v>
      </c>
      <c r="G245" s="6">
        <f t="shared" si="17"/>
        <v>1.6304347826086956</v>
      </c>
      <c r="I245"/>
    </row>
    <row r="246" spans="1:9" x14ac:dyDescent="0.2">
      <c r="A246" s="4">
        <v>38215</v>
      </c>
      <c r="B246" s="5">
        <v>1.8419999999999999</v>
      </c>
      <c r="C246" s="5">
        <f t="shared" si="15"/>
        <v>1.84</v>
      </c>
      <c r="D246" s="6">
        <f t="shared" si="16"/>
        <v>1.8499999999999999</v>
      </c>
      <c r="E246" s="6">
        <f t="shared" si="18"/>
        <v>0.01</v>
      </c>
      <c r="F246" s="8">
        <f t="shared" si="19"/>
        <v>1E-4</v>
      </c>
      <c r="G246" s="6">
        <f t="shared" si="17"/>
        <v>0.54347826086956519</v>
      </c>
      <c r="I246"/>
    </row>
    <row r="247" spans="1:9" x14ac:dyDescent="0.2">
      <c r="A247" s="4">
        <v>38222</v>
      </c>
      <c r="B247" s="5">
        <v>1.8540000000000001</v>
      </c>
      <c r="C247" s="5">
        <f t="shared" si="15"/>
        <v>1.85</v>
      </c>
      <c r="D247" s="6">
        <f t="shared" si="16"/>
        <v>1.8433333333333335</v>
      </c>
      <c r="E247" s="6">
        <f t="shared" si="18"/>
        <v>0.01</v>
      </c>
      <c r="F247" s="8">
        <f t="shared" si="19"/>
        <v>1E-4</v>
      </c>
      <c r="G247" s="6">
        <f t="shared" si="17"/>
        <v>0.54054054054054046</v>
      </c>
      <c r="I247"/>
    </row>
    <row r="248" spans="1:9" x14ac:dyDescent="0.2">
      <c r="A248" s="4">
        <v>38229</v>
      </c>
      <c r="B248" s="5">
        <v>1.827</v>
      </c>
      <c r="C248" s="5">
        <f t="shared" si="15"/>
        <v>1.83</v>
      </c>
      <c r="D248" s="6">
        <f t="shared" si="16"/>
        <v>1.8433333333333335</v>
      </c>
      <c r="E248" s="6">
        <f t="shared" si="18"/>
        <v>0.01</v>
      </c>
      <c r="F248" s="8">
        <f t="shared" si="19"/>
        <v>1E-4</v>
      </c>
      <c r="G248" s="6">
        <f t="shared" si="17"/>
        <v>0.54644808743169393</v>
      </c>
      <c r="I248"/>
    </row>
    <row r="249" spans="1:9" x14ac:dyDescent="0.2">
      <c r="A249" s="4">
        <v>38236</v>
      </c>
      <c r="B249" s="5">
        <v>1.8149999999999999</v>
      </c>
      <c r="C249" s="5">
        <f t="shared" si="15"/>
        <v>1.82</v>
      </c>
      <c r="D249" s="6">
        <f t="shared" si="16"/>
        <v>1.84</v>
      </c>
      <c r="E249" s="6">
        <f t="shared" si="18"/>
        <v>0.02</v>
      </c>
      <c r="F249" s="8">
        <f t="shared" si="19"/>
        <v>4.0000000000000002E-4</v>
      </c>
      <c r="G249" s="6">
        <f t="shared" si="17"/>
        <v>1.0989010989010988</v>
      </c>
      <c r="I249"/>
    </row>
    <row r="250" spans="1:9" x14ac:dyDescent="0.2">
      <c r="A250" s="4">
        <v>38243</v>
      </c>
      <c r="B250" s="5">
        <v>1.8130000000000002</v>
      </c>
      <c r="C250" s="5">
        <f t="shared" si="15"/>
        <v>1.81</v>
      </c>
      <c r="D250" s="6">
        <f t="shared" si="16"/>
        <v>1.8333333333333333</v>
      </c>
      <c r="E250" s="6">
        <f t="shared" si="18"/>
        <v>0.02</v>
      </c>
      <c r="F250" s="8">
        <f t="shared" si="19"/>
        <v>4.0000000000000002E-4</v>
      </c>
      <c r="G250" s="6">
        <f t="shared" si="17"/>
        <v>1.1049723756906078</v>
      </c>
      <c r="I250"/>
    </row>
    <row r="251" spans="1:9" x14ac:dyDescent="0.2">
      <c r="A251" s="4">
        <v>38250</v>
      </c>
      <c r="B251" s="5">
        <v>1.839</v>
      </c>
      <c r="C251" s="5">
        <f t="shared" si="15"/>
        <v>1.84</v>
      </c>
      <c r="D251" s="6">
        <f t="shared" si="16"/>
        <v>1.8200000000000003</v>
      </c>
      <c r="E251" s="6">
        <f t="shared" si="18"/>
        <v>0.02</v>
      </c>
      <c r="F251" s="8">
        <f t="shared" si="19"/>
        <v>4.0000000000000002E-4</v>
      </c>
      <c r="G251" s="6">
        <f t="shared" si="17"/>
        <v>1.0869565217391304</v>
      </c>
      <c r="I251"/>
    </row>
    <row r="252" spans="1:9" x14ac:dyDescent="0.2">
      <c r="A252" s="4">
        <v>38257</v>
      </c>
      <c r="B252" s="5">
        <v>1.895</v>
      </c>
      <c r="C252" s="5">
        <f t="shared" si="15"/>
        <v>1.9</v>
      </c>
      <c r="D252" s="6">
        <f t="shared" si="16"/>
        <v>1.8233333333333333</v>
      </c>
      <c r="E252" s="6">
        <f t="shared" si="18"/>
        <v>0.08</v>
      </c>
      <c r="F252" s="8">
        <f t="shared" si="19"/>
        <v>6.4000000000000003E-3</v>
      </c>
      <c r="G252" s="6">
        <f t="shared" si="17"/>
        <v>4.2105263157894735</v>
      </c>
      <c r="I252"/>
    </row>
    <row r="253" spans="1:9" x14ac:dyDescent="0.2">
      <c r="A253" s="4">
        <v>38264</v>
      </c>
      <c r="B253" s="5">
        <v>1.9019999999999999</v>
      </c>
      <c r="C253" s="5">
        <f t="shared" si="15"/>
        <v>1.9</v>
      </c>
      <c r="D253" s="6">
        <f t="shared" si="16"/>
        <v>1.8500000000000003</v>
      </c>
      <c r="E253" s="6">
        <f t="shared" si="18"/>
        <v>0.05</v>
      </c>
      <c r="F253" s="8">
        <f t="shared" si="19"/>
        <v>2.5000000000000005E-3</v>
      </c>
      <c r="G253" s="6">
        <f t="shared" si="17"/>
        <v>2.6315789473684212</v>
      </c>
      <c r="I253"/>
    </row>
    <row r="254" spans="1:9" x14ac:dyDescent="0.2">
      <c r="A254" s="4">
        <v>38271</v>
      </c>
      <c r="B254" s="5">
        <v>1.9490000000000001</v>
      </c>
      <c r="C254" s="5">
        <f t="shared" si="15"/>
        <v>1.95</v>
      </c>
      <c r="D254" s="6">
        <f t="shared" si="16"/>
        <v>1.8800000000000001</v>
      </c>
      <c r="E254" s="6">
        <f t="shared" si="18"/>
        <v>7.0000000000000007E-2</v>
      </c>
      <c r="F254" s="8">
        <f t="shared" si="19"/>
        <v>4.9000000000000007E-3</v>
      </c>
      <c r="G254" s="6">
        <f t="shared" si="17"/>
        <v>3.5897435897435903</v>
      </c>
      <c r="I254"/>
    </row>
    <row r="255" spans="1:9" x14ac:dyDescent="0.2">
      <c r="A255" s="4">
        <v>38278</v>
      </c>
      <c r="B255" s="5">
        <v>1.984</v>
      </c>
      <c r="C255" s="5">
        <f t="shared" si="15"/>
        <v>1.98</v>
      </c>
      <c r="D255" s="6">
        <f t="shared" si="16"/>
        <v>1.9166666666666667</v>
      </c>
      <c r="E255" s="6">
        <f t="shared" si="18"/>
        <v>0.06</v>
      </c>
      <c r="F255" s="8">
        <f t="shared" si="19"/>
        <v>3.5999999999999999E-3</v>
      </c>
      <c r="G255" s="6">
        <f t="shared" si="17"/>
        <v>3.0303030303030303</v>
      </c>
      <c r="I255"/>
    </row>
    <row r="256" spans="1:9" x14ac:dyDescent="0.2">
      <c r="A256" s="4">
        <v>38285</v>
      </c>
      <c r="B256" s="5">
        <v>1.98</v>
      </c>
      <c r="C256" s="5">
        <f t="shared" si="15"/>
        <v>1.98</v>
      </c>
      <c r="D256" s="6">
        <f t="shared" si="16"/>
        <v>1.9433333333333334</v>
      </c>
      <c r="E256" s="6">
        <f t="shared" si="18"/>
        <v>0.04</v>
      </c>
      <c r="F256" s="8">
        <f t="shared" si="19"/>
        <v>1.6000000000000001E-3</v>
      </c>
      <c r="G256" s="6">
        <f t="shared" si="17"/>
        <v>2.0202020202020203</v>
      </c>
      <c r="I256"/>
    </row>
    <row r="257" spans="1:9" x14ac:dyDescent="0.2">
      <c r="A257" s="4">
        <v>38292</v>
      </c>
      <c r="B257" s="5">
        <v>1.986</v>
      </c>
      <c r="C257" s="5">
        <f t="shared" si="15"/>
        <v>1.99</v>
      </c>
      <c r="D257" s="6">
        <f t="shared" si="16"/>
        <v>1.97</v>
      </c>
      <c r="E257" s="6">
        <f t="shared" si="18"/>
        <v>0.02</v>
      </c>
      <c r="F257" s="8">
        <f t="shared" si="19"/>
        <v>4.0000000000000002E-4</v>
      </c>
      <c r="G257" s="6">
        <f t="shared" si="17"/>
        <v>1.0050251256281406</v>
      </c>
      <c r="I257"/>
    </row>
    <row r="258" spans="1:9" x14ac:dyDescent="0.2">
      <c r="A258" s="4">
        <v>38299</v>
      </c>
      <c r="B258" s="5">
        <v>1.9509999999999998</v>
      </c>
      <c r="C258" s="5">
        <f t="shared" si="15"/>
        <v>1.95</v>
      </c>
      <c r="D258" s="6">
        <f t="shared" si="16"/>
        <v>1.9833333333333334</v>
      </c>
      <c r="E258" s="6">
        <f t="shared" si="18"/>
        <v>0.03</v>
      </c>
      <c r="F258" s="8">
        <f t="shared" si="19"/>
        <v>8.9999999999999998E-4</v>
      </c>
      <c r="G258" s="6">
        <f t="shared" si="17"/>
        <v>1.5384615384615385</v>
      </c>
      <c r="I258"/>
    </row>
    <row r="259" spans="1:9" x14ac:dyDescent="0.2">
      <c r="A259" s="4">
        <v>38306</v>
      </c>
      <c r="B259" s="5">
        <v>1.9180000000000001</v>
      </c>
      <c r="C259" s="5">
        <f t="shared" si="15"/>
        <v>1.92</v>
      </c>
      <c r="D259" s="6">
        <f t="shared" si="16"/>
        <v>1.9733333333333334</v>
      </c>
      <c r="E259" s="6">
        <f t="shared" si="18"/>
        <v>0.05</v>
      </c>
      <c r="F259" s="8">
        <f t="shared" si="19"/>
        <v>2.5000000000000005E-3</v>
      </c>
      <c r="G259" s="6">
        <f t="shared" si="17"/>
        <v>2.604166666666667</v>
      </c>
      <c r="I259"/>
    </row>
    <row r="260" spans="1:9" x14ac:dyDescent="0.2">
      <c r="A260" s="4">
        <v>38313</v>
      </c>
      <c r="B260" s="5">
        <v>1.901</v>
      </c>
      <c r="C260" s="5">
        <f t="shared" si="15"/>
        <v>1.9</v>
      </c>
      <c r="D260" s="6">
        <f t="shared" si="16"/>
        <v>1.9533333333333331</v>
      </c>
      <c r="E260" s="6">
        <f t="shared" si="18"/>
        <v>0.05</v>
      </c>
      <c r="F260" s="8">
        <f t="shared" si="19"/>
        <v>2.5000000000000005E-3</v>
      </c>
      <c r="G260" s="6">
        <f t="shared" si="17"/>
        <v>2.6315789473684212</v>
      </c>
      <c r="I260"/>
    </row>
    <row r="261" spans="1:9" x14ac:dyDescent="0.2">
      <c r="A261" s="4">
        <v>38320</v>
      </c>
      <c r="B261" s="5">
        <v>1.903</v>
      </c>
      <c r="C261" s="5">
        <f t="shared" si="15"/>
        <v>1.9</v>
      </c>
      <c r="D261" s="6">
        <f t="shared" si="16"/>
        <v>1.9233333333333331</v>
      </c>
      <c r="E261" s="6">
        <f t="shared" si="18"/>
        <v>0.02</v>
      </c>
      <c r="F261" s="8">
        <f t="shared" si="19"/>
        <v>4.0000000000000002E-4</v>
      </c>
      <c r="G261" s="6">
        <f t="shared" si="17"/>
        <v>1.0526315789473684</v>
      </c>
      <c r="I261"/>
    </row>
    <row r="262" spans="1:9" x14ac:dyDescent="0.2">
      <c r="A262" s="4">
        <v>38327</v>
      </c>
      <c r="B262" s="5">
        <v>1.8680000000000001</v>
      </c>
      <c r="C262" s="5">
        <f t="shared" ref="C262:C325" si="20">ROUND(B262,2)</f>
        <v>1.87</v>
      </c>
      <c r="D262" s="6">
        <f t="shared" si="16"/>
        <v>1.9066666666666665</v>
      </c>
      <c r="E262" s="6">
        <f t="shared" si="18"/>
        <v>0.04</v>
      </c>
      <c r="F262" s="8">
        <f t="shared" si="19"/>
        <v>1.6000000000000001E-3</v>
      </c>
      <c r="G262" s="6">
        <f t="shared" si="17"/>
        <v>2.1390374331550799</v>
      </c>
      <c r="I262"/>
    </row>
    <row r="263" spans="1:9" x14ac:dyDescent="0.2">
      <c r="A263" s="4">
        <v>38334</v>
      </c>
      <c r="B263" s="5">
        <v>1.7990000000000002</v>
      </c>
      <c r="C263" s="5">
        <f t="shared" si="20"/>
        <v>1.8</v>
      </c>
      <c r="D263" s="6">
        <f t="shared" si="16"/>
        <v>1.89</v>
      </c>
      <c r="E263" s="6">
        <f t="shared" si="18"/>
        <v>0.09</v>
      </c>
      <c r="F263" s="8">
        <f t="shared" si="19"/>
        <v>8.0999999999999996E-3</v>
      </c>
      <c r="G263" s="6">
        <f t="shared" si="17"/>
        <v>5</v>
      </c>
      <c r="I263"/>
    </row>
    <row r="264" spans="1:9" x14ac:dyDescent="0.2">
      <c r="A264" s="4">
        <v>38341</v>
      </c>
      <c r="B264" s="5">
        <v>1.7769999999999999</v>
      </c>
      <c r="C264" s="5">
        <f t="shared" si="20"/>
        <v>1.78</v>
      </c>
      <c r="D264" s="6">
        <f t="shared" si="16"/>
        <v>1.8566666666666667</v>
      </c>
      <c r="E264" s="6">
        <f t="shared" si="18"/>
        <v>0.08</v>
      </c>
      <c r="F264" s="8">
        <f t="shared" si="19"/>
        <v>6.4000000000000003E-3</v>
      </c>
      <c r="G264" s="6">
        <f t="shared" si="17"/>
        <v>4.4943820224719104</v>
      </c>
      <c r="I264"/>
    </row>
    <row r="265" spans="1:9" x14ac:dyDescent="0.2">
      <c r="A265" s="4">
        <v>38348</v>
      </c>
      <c r="B265" s="5">
        <v>1.754</v>
      </c>
      <c r="C265" s="5">
        <f t="shared" si="20"/>
        <v>1.75</v>
      </c>
      <c r="D265" s="6">
        <f t="shared" ref="D265:D328" si="21">(C262+C263+C264)/3</f>
        <v>1.8166666666666667</v>
      </c>
      <c r="E265" s="6">
        <f t="shared" si="18"/>
        <v>7.0000000000000007E-2</v>
      </c>
      <c r="F265" s="8">
        <f t="shared" si="19"/>
        <v>4.9000000000000007E-3</v>
      </c>
      <c r="G265" s="6">
        <f t="shared" ref="G265:G328" si="22">E265*100/C265</f>
        <v>4.0000000000000009</v>
      </c>
      <c r="I265"/>
    </row>
    <row r="266" spans="1:9" x14ac:dyDescent="0.2">
      <c r="A266" s="4">
        <v>38355</v>
      </c>
      <c r="B266" s="5">
        <v>1.7450000000000001</v>
      </c>
      <c r="C266" s="5">
        <f t="shared" si="20"/>
        <v>1.75</v>
      </c>
      <c r="D266" s="6">
        <f t="shared" si="21"/>
        <v>1.7766666666666666</v>
      </c>
      <c r="E266" s="6">
        <f t="shared" ref="E266:E329" si="23">ROUND(ABS(C266-D266),2)</f>
        <v>0.03</v>
      </c>
      <c r="F266" s="8">
        <f t="shared" ref="F266:F329" si="24">E266*E266</f>
        <v>8.9999999999999998E-4</v>
      </c>
      <c r="G266" s="6">
        <f t="shared" si="22"/>
        <v>1.7142857142857142</v>
      </c>
      <c r="I266"/>
    </row>
    <row r="267" spans="1:9" x14ac:dyDescent="0.2">
      <c r="A267" s="4">
        <v>38362</v>
      </c>
      <c r="B267" s="5">
        <v>1.7709999999999999</v>
      </c>
      <c r="C267" s="5">
        <f t="shared" si="20"/>
        <v>1.77</v>
      </c>
      <c r="D267" s="6">
        <f t="shared" si="21"/>
        <v>1.76</v>
      </c>
      <c r="E267" s="6">
        <f t="shared" si="23"/>
        <v>0.01</v>
      </c>
      <c r="F267" s="8">
        <f t="shared" si="24"/>
        <v>1E-4</v>
      </c>
      <c r="G267" s="6">
        <f t="shared" si="22"/>
        <v>0.56497175141242939</v>
      </c>
      <c r="I267"/>
    </row>
    <row r="268" spans="1:9" x14ac:dyDescent="0.2">
      <c r="A268" s="4">
        <v>38369</v>
      </c>
      <c r="B268" s="5">
        <v>1.8019999999999998</v>
      </c>
      <c r="C268" s="5">
        <f t="shared" si="20"/>
        <v>1.8</v>
      </c>
      <c r="D268" s="6">
        <f t="shared" si="21"/>
        <v>1.7566666666666666</v>
      </c>
      <c r="E268" s="6">
        <f t="shared" si="23"/>
        <v>0.04</v>
      </c>
      <c r="F268" s="8">
        <f t="shared" si="24"/>
        <v>1.6000000000000001E-3</v>
      </c>
      <c r="G268" s="6">
        <f t="shared" si="22"/>
        <v>2.2222222222222223</v>
      </c>
      <c r="I268"/>
    </row>
    <row r="269" spans="1:9" x14ac:dyDescent="0.2">
      <c r="A269" s="4">
        <v>38376</v>
      </c>
      <c r="B269" s="5">
        <v>1.839</v>
      </c>
      <c r="C269" s="5">
        <f t="shared" si="20"/>
        <v>1.84</v>
      </c>
      <c r="D269" s="6">
        <f t="shared" si="21"/>
        <v>1.7733333333333334</v>
      </c>
      <c r="E269" s="6">
        <f t="shared" si="23"/>
        <v>7.0000000000000007E-2</v>
      </c>
      <c r="F269" s="8">
        <f t="shared" si="24"/>
        <v>4.9000000000000007E-3</v>
      </c>
      <c r="G269" s="6">
        <f t="shared" si="22"/>
        <v>3.804347826086957</v>
      </c>
      <c r="I269"/>
    </row>
    <row r="270" spans="1:9" x14ac:dyDescent="0.2">
      <c r="A270" s="4">
        <v>38383</v>
      </c>
      <c r="B270" s="5">
        <v>1.8959999999999999</v>
      </c>
      <c r="C270" s="5">
        <f t="shared" si="20"/>
        <v>1.9</v>
      </c>
      <c r="D270" s="6">
        <f t="shared" si="21"/>
        <v>1.8033333333333335</v>
      </c>
      <c r="E270" s="6">
        <f t="shared" si="23"/>
        <v>0.1</v>
      </c>
      <c r="F270" s="8">
        <f t="shared" si="24"/>
        <v>1.0000000000000002E-2</v>
      </c>
      <c r="G270" s="6">
        <f t="shared" si="22"/>
        <v>5.2631578947368425</v>
      </c>
      <c r="I270"/>
    </row>
    <row r="271" spans="1:9" x14ac:dyDescent="0.2">
      <c r="A271" s="4">
        <v>38390</v>
      </c>
      <c r="B271" s="5">
        <v>1.89</v>
      </c>
      <c r="C271" s="5">
        <f t="shared" si="20"/>
        <v>1.89</v>
      </c>
      <c r="D271" s="6">
        <f t="shared" si="21"/>
        <v>1.8466666666666667</v>
      </c>
      <c r="E271" s="6">
        <f t="shared" si="23"/>
        <v>0.04</v>
      </c>
      <c r="F271" s="8">
        <f t="shared" si="24"/>
        <v>1.6000000000000001E-3</v>
      </c>
      <c r="G271" s="6">
        <f t="shared" si="22"/>
        <v>2.1164021164021167</v>
      </c>
      <c r="I271"/>
    </row>
    <row r="272" spans="1:9" x14ac:dyDescent="0.2">
      <c r="A272" s="4">
        <v>38397</v>
      </c>
      <c r="B272" s="5">
        <v>1.8730000000000002</v>
      </c>
      <c r="C272" s="5">
        <f t="shared" si="20"/>
        <v>1.87</v>
      </c>
      <c r="D272" s="6">
        <f t="shared" si="21"/>
        <v>1.8766666666666667</v>
      </c>
      <c r="E272" s="6">
        <f t="shared" si="23"/>
        <v>0.01</v>
      </c>
      <c r="F272" s="8">
        <f t="shared" si="24"/>
        <v>1E-4</v>
      </c>
      <c r="G272" s="6">
        <f t="shared" si="22"/>
        <v>0.53475935828876997</v>
      </c>
      <c r="I272"/>
    </row>
    <row r="273" spans="1:9" x14ac:dyDescent="0.2">
      <c r="A273" s="4">
        <v>38404</v>
      </c>
      <c r="B273" s="5">
        <v>1.8780000000000001</v>
      </c>
      <c r="C273" s="5">
        <f t="shared" si="20"/>
        <v>1.88</v>
      </c>
      <c r="D273" s="6">
        <f t="shared" si="21"/>
        <v>1.8866666666666667</v>
      </c>
      <c r="E273" s="6">
        <f t="shared" si="23"/>
        <v>0.01</v>
      </c>
      <c r="F273" s="8">
        <f t="shared" si="24"/>
        <v>1E-4</v>
      </c>
      <c r="G273" s="6">
        <f t="shared" si="22"/>
        <v>0.53191489361702127</v>
      </c>
      <c r="I273"/>
    </row>
    <row r="274" spans="1:9" x14ac:dyDescent="0.2">
      <c r="A274" s="4">
        <v>38411</v>
      </c>
      <c r="B274" s="5">
        <v>1.9040000000000001</v>
      </c>
      <c r="C274" s="5">
        <f t="shared" si="20"/>
        <v>1.9</v>
      </c>
      <c r="D274" s="6">
        <f t="shared" si="21"/>
        <v>1.88</v>
      </c>
      <c r="E274" s="6">
        <f t="shared" si="23"/>
        <v>0.02</v>
      </c>
      <c r="F274" s="8">
        <f t="shared" si="24"/>
        <v>4.0000000000000002E-4</v>
      </c>
      <c r="G274" s="6">
        <f t="shared" si="22"/>
        <v>1.0526315789473684</v>
      </c>
      <c r="I274"/>
    </row>
    <row r="275" spans="1:9" x14ac:dyDescent="0.2">
      <c r="A275" s="4">
        <v>38418</v>
      </c>
      <c r="B275" s="5">
        <v>1.9790000000000001</v>
      </c>
      <c r="C275" s="5">
        <f t="shared" si="20"/>
        <v>1.98</v>
      </c>
      <c r="D275" s="6">
        <f t="shared" si="21"/>
        <v>1.8833333333333335</v>
      </c>
      <c r="E275" s="6">
        <f t="shared" si="23"/>
        <v>0.1</v>
      </c>
      <c r="F275" s="8">
        <f t="shared" si="24"/>
        <v>1.0000000000000002E-2</v>
      </c>
      <c r="G275" s="6">
        <f t="shared" si="22"/>
        <v>5.0505050505050502</v>
      </c>
      <c r="I275"/>
    </row>
    <row r="276" spans="1:9" x14ac:dyDescent="0.2">
      <c r="A276" s="4">
        <v>38425</v>
      </c>
      <c r="B276" s="5">
        <v>2.0390000000000001</v>
      </c>
      <c r="C276" s="5">
        <f t="shared" si="20"/>
        <v>2.04</v>
      </c>
      <c r="D276" s="6">
        <f t="shared" si="21"/>
        <v>1.92</v>
      </c>
      <c r="E276" s="6">
        <f t="shared" si="23"/>
        <v>0.12</v>
      </c>
      <c r="F276" s="8">
        <f t="shared" si="24"/>
        <v>1.44E-2</v>
      </c>
      <c r="G276" s="6">
        <f t="shared" si="22"/>
        <v>5.8823529411764701</v>
      </c>
      <c r="I276"/>
    </row>
    <row r="277" spans="1:9" x14ac:dyDescent="0.2">
      <c r="A277" s="4">
        <v>38432</v>
      </c>
      <c r="B277" s="5">
        <v>2.0950000000000002</v>
      </c>
      <c r="C277" s="5">
        <f t="shared" si="20"/>
        <v>2.1</v>
      </c>
      <c r="D277" s="6">
        <f t="shared" si="21"/>
        <v>1.9733333333333334</v>
      </c>
      <c r="E277" s="6">
        <f t="shared" si="23"/>
        <v>0.13</v>
      </c>
      <c r="F277" s="8">
        <f t="shared" si="24"/>
        <v>1.6900000000000002E-2</v>
      </c>
      <c r="G277" s="6">
        <f t="shared" si="22"/>
        <v>6.1904761904761898</v>
      </c>
      <c r="I277"/>
    </row>
    <row r="278" spans="1:9" x14ac:dyDescent="0.2">
      <c r="A278" s="4">
        <v>38439</v>
      </c>
      <c r="B278" s="5">
        <v>2.137</v>
      </c>
      <c r="C278" s="5">
        <f t="shared" si="20"/>
        <v>2.14</v>
      </c>
      <c r="D278" s="6">
        <f t="shared" si="21"/>
        <v>2.0399999999999996</v>
      </c>
      <c r="E278" s="6">
        <f t="shared" si="23"/>
        <v>0.1</v>
      </c>
      <c r="F278" s="8">
        <f t="shared" si="24"/>
        <v>1.0000000000000002E-2</v>
      </c>
      <c r="G278" s="6">
        <f t="shared" si="22"/>
        <v>4.6728971962616823</v>
      </c>
      <c r="I278"/>
    </row>
    <row r="279" spans="1:9" x14ac:dyDescent="0.2">
      <c r="A279" s="4">
        <v>38446</v>
      </c>
      <c r="B279" s="5">
        <v>2.1959999999999997</v>
      </c>
      <c r="C279" s="5">
        <f t="shared" si="20"/>
        <v>2.2000000000000002</v>
      </c>
      <c r="D279" s="6">
        <f t="shared" si="21"/>
        <v>2.0933333333333337</v>
      </c>
      <c r="E279" s="6">
        <f t="shared" si="23"/>
        <v>0.11</v>
      </c>
      <c r="F279" s="8">
        <f t="shared" si="24"/>
        <v>1.21E-2</v>
      </c>
      <c r="G279" s="6">
        <f t="shared" si="22"/>
        <v>5</v>
      </c>
      <c r="I279"/>
    </row>
    <row r="280" spans="1:9" x14ac:dyDescent="0.2">
      <c r="A280" s="4">
        <v>38453</v>
      </c>
      <c r="B280" s="5">
        <v>2.2509999999999999</v>
      </c>
      <c r="C280" s="5">
        <f t="shared" si="20"/>
        <v>2.25</v>
      </c>
      <c r="D280" s="6">
        <f t="shared" si="21"/>
        <v>2.1466666666666669</v>
      </c>
      <c r="E280" s="6">
        <f t="shared" si="23"/>
        <v>0.1</v>
      </c>
      <c r="F280" s="8">
        <f t="shared" si="24"/>
        <v>1.0000000000000002E-2</v>
      </c>
      <c r="G280" s="6">
        <f t="shared" si="22"/>
        <v>4.4444444444444446</v>
      </c>
      <c r="I280"/>
    </row>
    <row r="281" spans="1:9" x14ac:dyDescent="0.2">
      <c r="A281" s="4">
        <v>38460</v>
      </c>
      <c r="B281" s="5">
        <v>2.198</v>
      </c>
      <c r="C281" s="5">
        <f t="shared" si="20"/>
        <v>2.2000000000000002</v>
      </c>
      <c r="D281" s="6">
        <f t="shared" si="21"/>
        <v>2.1966666666666668</v>
      </c>
      <c r="E281" s="6">
        <f t="shared" si="23"/>
        <v>0</v>
      </c>
      <c r="F281" s="8">
        <f t="shared" si="24"/>
        <v>0</v>
      </c>
      <c r="G281" s="6">
        <f t="shared" si="22"/>
        <v>0</v>
      </c>
      <c r="I281"/>
    </row>
    <row r="282" spans="1:9" x14ac:dyDescent="0.2">
      <c r="A282" s="4">
        <v>38467</v>
      </c>
      <c r="B282" s="5">
        <v>2.1970000000000001</v>
      </c>
      <c r="C282" s="5">
        <f t="shared" si="20"/>
        <v>2.2000000000000002</v>
      </c>
      <c r="D282" s="6">
        <f t="shared" si="21"/>
        <v>2.2166666666666668</v>
      </c>
      <c r="E282" s="6">
        <f t="shared" si="23"/>
        <v>0.02</v>
      </c>
      <c r="F282" s="8">
        <f t="shared" si="24"/>
        <v>4.0000000000000002E-4</v>
      </c>
      <c r="G282" s="6">
        <f t="shared" si="22"/>
        <v>0.90909090909090906</v>
      </c>
      <c r="I282"/>
    </row>
    <row r="283" spans="1:9" x14ac:dyDescent="0.2">
      <c r="A283" s="4">
        <v>38474</v>
      </c>
      <c r="B283" s="5">
        <v>2.1909999999999998</v>
      </c>
      <c r="C283" s="5">
        <f t="shared" si="20"/>
        <v>2.19</v>
      </c>
      <c r="D283" s="6">
        <f t="shared" si="21"/>
        <v>2.2166666666666668</v>
      </c>
      <c r="E283" s="6">
        <f t="shared" si="23"/>
        <v>0.03</v>
      </c>
      <c r="F283" s="8">
        <f t="shared" si="24"/>
        <v>8.9999999999999998E-4</v>
      </c>
      <c r="G283" s="6">
        <f t="shared" si="22"/>
        <v>1.3698630136986301</v>
      </c>
      <c r="I283"/>
    </row>
    <row r="284" spans="1:9" x14ac:dyDescent="0.2">
      <c r="A284" s="4">
        <v>38481</v>
      </c>
      <c r="B284" s="5">
        <v>2.137</v>
      </c>
      <c r="C284" s="5">
        <f t="shared" si="20"/>
        <v>2.14</v>
      </c>
      <c r="D284" s="6">
        <f t="shared" si="21"/>
        <v>2.1966666666666668</v>
      </c>
      <c r="E284" s="6">
        <f t="shared" si="23"/>
        <v>0.06</v>
      </c>
      <c r="F284" s="8">
        <f t="shared" si="24"/>
        <v>3.5999999999999999E-3</v>
      </c>
      <c r="G284" s="6">
        <f t="shared" si="22"/>
        <v>2.8037383177570092</v>
      </c>
      <c r="I284"/>
    </row>
    <row r="285" spans="1:9" x14ac:dyDescent="0.2">
      <c r="A285" s="4">
        <v>38488</v>
      </c>
      <c r="B285" s="5">
        <v>2.1160000000000001</v>
      </c>
      <c r="C285" s="5">
        <f t="shared" si="20"/>
        <v>2.12</v>
      </c>
      <c r="D285" s="6">
        <f t="shared" si="21"/>
        <v>2.1766666666666672</v>
      </c>
      <c r="E285" s="6">
        <f t="shared" si="23"/>
        <v>0.06</v>
      </c>
      <c r="F285" s="8">
        <f t="shared" si="24"/>
        <v>3.5999999999999999E-3</v>
      </c>
      <c r="G285" s="6">
        <f t="shared" si="22"/>
        <v>2.8301886792452828</v>
      </c>
      <c r="I285"/>
    </row>
    <row r="286" spans="1:9" x14ac:dyDescent="0.2">
      <c r="A286" s="4">
        <v>38495</v>
      </c>
      <c r="B286" s="5">
        <v>2.077</v>
      </c>
      <c r="C286" s="5">
        <f t="shared" si="20"/>
        <v>2.08</v>
      </c>
      <c r="D286" s="6">
        <f t="shared" si="21"/>
        <v>2.15</v>
      </c>
      <c r="E286" s="6">
        <f t="shared" si="23"/>
        <v>7.0000000000000007E-2</v>
      </c>
      <c r="F286" s="8">
        <f t="shared" si="24"/>
        <v>4.9000000000000007E-3</v>
      </c>
      <c r="G286" s="6">
        <f t="shared" si="22"/>
        <v>3.3653846153846159</v>
      </c>
      <c r="I286"/>
    </row>
    <row r="287" spans="1:9" x14ac:dyDescent="0.2">
      <c r="A287" s="4">
        <v>38502</v>
      </c>
      <c r="B287" s="5">
        <v>2.0510000000000002</v>
      </c>
      <c r="C287" s="5">
        <f t="shared" si="20"/>
        <v>2.0499999999999998</v>
      </c>
      <c r="D287" s="6">
        <f t="shared" si="21"/>
        <v>2.1133333333333333</v>
      </c>
      <c r="E287" s="6">
        <f t="shared" si="23"/>
        <v>0.06</v>
      </c>
      <c r="F287" s="8">
        <f t="shared" si="24"/>
        <v>3.5999999999999999E-3</v>
      </c>
      <c r="G287" s="6">
        <f t="shared" si="22"/>
        <v>2.9268292682926833</v>
      </c>
      <c r="I287"/>
    </row>
    <row r="288" spans="1:9" x14ac:dyDescent="0.2">
      <c r="A288" s="4">
        <v>38509</v>
      </c>
      <c r="B288" s="5">
        <v>2.0780000000000003</v>
      </c>
      <c r="C288" s="5">
        <f t="shared" si="20"/>
        <v>2.08</v>
      </c>
      <c r="D288" s="6">
        <f t="shared" si="21"/>
        <v>2.0833333333333335</v>
      </c>
      <c r="E288" s="6">
        <f t="shared" si="23"/>
        <v>0</v>
      </c>
      <c r="F288" s="8">
        <f t="shared" si="24"/>
        <v>0</v>
      </c>
      <c r="G288" s="6">
        <f t="shared" si="22"/>
        <v>0</v>
      </c>
      <c r="I288"/>
    </row>
    <row r="289" spans="1:9" x14ac:dyDescent="0.2">
      <c r="A289" s="4">
        <v>38516</v>
      </c>
      <c r="B289" s="5">
        <v>2.0990000000000002</v>
      </c>
      <c r="C289" s="5">
        <f t="shared" si="20"/>
        <v>2.1</v>
      </c>
      <c r="D289" s="6">
        <f t="shared" si="21"/>
        <v>2.0699999999999998</v>
      </c>
      <c r="E289" s="6">
        <f t="shared" si="23"/>
        <v>0.03</v>
      </c>
      <c r="F289" s="8">
        <f t="shared" si="24"/>
        <v>8.9999999999999998E-4</v>
      </c>
      <c r="G289" s="6">
        <f t="shared" si="22"/>
        <v>1.4285714285714286</v>
      </c>
      <c r="I289"/>
    </row>
    <row r="290" spans="1:9" x14ac:dyDescent="0.2">
      <c r="A290" s="4">
        <v>38523</v>
      </c>
      <c r="B290" s="5">
        <v>2.1280000000000001</v>
      </c>
      <c r="C290" s="5">
        <f t="shared" si="20"/>
        <v>2.13</v>
      </c>
      <c r="D290" s="6">
        <f t="shared" si="21"/>
        <v>2.0766666666666667</v>
      </c>
      <c r="E290" s="6">
        <f t="shared" si="23"/>
        <v>0.05</v>
      </c>
      <c r="F290" s="8">
        <f t="shared" si="24"/>
        <v>2.5000000000000005E-3</v>
      </c>
      <c r="G290" s="6">
        <f t="shared" si="22"/>
        <v>2.347417840375587</v>
      </c>
      <c r="I290"/>
    </row>
    <row r="291" spans="1:9" x14ac:dyDescent="0.2">
      <c r="A291" s="4">
        <v>38530</v>
      </c>
      <c r="B291" s="5">
        <v>2.1859999999999999</v>
      </c>
      <c r="C291" s="5">
        <f t="shared" si="20"/>
        <v>2.19</v>
      </c>
      <c r="D291" s="6">
        <f t="shared" si="21"/>
        <v>2.1033333333333331</v>
      </c>
      <c r="E291" s="6">
        <f t="shared" si="23"/>
        <v>0.09</v>
      </c>
      <c r="F291" s="8">
        <f t="shared" si="24"/>
        <v>8.0999999999999996E-3</v>
      </c>
      <c r="G291" s="6">
        <f t="shared" si="22"/>
        <v>4.1095890410958908</v>
      </c>
      <c r="I291"/>
    </row>
    <row r="292" spans="1:9" x14ac:dyDescent="0.2">
      <c r="A292" s="4">
        <v>38537</v>
      </c>
      <c r="B292" s="5">
        <v>2.1890000000000001</v>
      </c>
      <c r="C292" s="5">
        <f t="shared" si="20"/>
        <v>2.19</v>
      </c>
      <c r="D292" s="6">
        <f t="shared" si="21"/>
        <v>2.14</v>
      </c>
      <c r="E292" s="6">
        <f t="shared" si="23"/>
        <v>0.05</v>
      </c>
      <c r="F292" s="8">
        <f t="shared" si="24"/>
        <v>2.5000000000000005E-3</v>
      </c>
      <c r="G292" s="6">
        <f t="shared" si="22"/>
        <v>2.2831050228310503</v>
      </c>
      <c r="I292"/>
    </row>
    <row r="293" spans="1:9" x14ac:dyDescent="0.2">
      <c r="A293" s="4">
        <v>38544</v>
      </c>
      <c r="B293" s="5">
        <v>2.2919999999999998</v>
      </c>
      <c r="C293" s="5">
        <f t="shared" si="20"/>
        <v>2.29</v>
      </c>
      <c r="D293" s="6">
        <f t="shared" si="21"/>
        <v>2.17</v>
      </c>
      <c r="E293" s="6">
        <f t="shared" si="23"/>
        <v>0.12</v>
      </c>
      <c r="F293" s="8">
        <f t="shared" si="24"/>
        <v>1.44E-2</v>
      </c>
      <c r="G293" s="6">
        <f t="shared" si="22"/>
        <v>5.2401746724890828</v>
      </c>
      <c r="I293"/>
    </row>
    <row r="294" spans="1:9" x14ac:dyDescent="0.2">
      <c r="A294" s="4">
        <v>38551</v>
      </c>
      <c r="B294" s="5">
        <v>2.2719999999999998</v>
      </c>
      <c r="C294" s="5">
        <f t="shared" si="20"/>
        <v>2.27</v>
      </c>
      <c r="D294" s="6">
        <f t="shared" si="21"/>
        <v>2.2233333333333332</v>
      </c>
      <c r="E294" s="6">
        <f t="shared" si="23"/>
        <v>0.05</v>
      </c>
      <c r="F294" s="8">
        <f t="shared" si="24"/>
        <v>2.5000000000000005E-3</v>
      </c>
      <c r="G294" s="6">
        <f t="shared" si="22"/>
        <v>2.2026431718061672</v>
      </c>
      <c r="I294"/>
    </row>
    <row r="295" spans="1:9" x14ac:dyDescent="0.2">
      <c r="A295" s="4">
        <v>38558</v>
      </c>
      <c r="B295" s="5">
        <v>2.2349999999999999</v>
      </c>
      <c r="C295" s="5">
        <f t="shared" si="20"/>
        <v>2.2400000000000002</v>
      </c>
      <c r="D295" s="6">
        <f t="shared" si="21"/>
        <v>2.25</v>
      </c>
      <c r="E295" s="6">
        <f t="shared" si="23"/>
        <v>0.01</v>
      </c>
      <c r="F295" s="8">
        <f t="shared" si="24"/>
        <v>1E-4</v>
      </c>
      <c r="G295" s="6">
        <f t="shared" si="22"/>
        <v>0.4464285714285714</v>
      </c>
      <c r="I295"/>
    </row>
    <row r="296" spans="1:9" x14ac:dyDescent="0.2">
      <c r="A296" s="4">
        <v>38565</v>
      </c>
      <c r="B296" s="5">
        <v>2.2389999999999999</v>
      </c>
      <c r="C296" s="5">
        <f t="shared" si="20"/>
        <v>2.2400000000000002</v>
      </c>
      <c r="D296" s="6">
        <f t="shared" si="21"/>
        <v>2.2666666666666671</v>
      </c>
      <c r="E296" s="6">
        <f t="shared" si="23"/>
        <v>0.03</v>
      </c>
      <c r="F296" s="8">
        <f t="shared" si="24"/>
        <v>8.9999999999999998E-4</v>
      </c>
      <c r="G296" s="6">
        <f t="shared" si="22"/>
        <v>1.3392857142857142</v>
      </c>
      <c r="I296"/>
    </row>
    <row r="297" spans="1:9" x14ac:dyDescent="0.2">
      <c r="A297" s="4">
        <v>38572</v>
      </c>
      <c r="B297" s="5">
        <v>2.323</v>
      </c>
      <c r="C297" s="5">
        <f t="shared" si="20"/>
        <v>2.3199999999999998</v>
      </c>
      <c r="D297" s="6">
        <f t="shared" si="21"/>
        <v>2.25</v>
      </c>
      <c r="E297" s="6">
        <f t="shared" si="23"/>
        <v>7.0000000000000007E-2</v>
      </c>
      <c r="F297" s="8">
        <f t="shared" si="24"/>
        <v>4.9000000000000007E-3</v>
      </c>
      <c r="G297" s="6">
        <f t="shared" si="22"/>
        <v>3.0172413793103456</v>
      </c>
      <c r="I297"/>
    </row>
    <row r="298" spans="1:9" x14ac:dyDescent="0.2">
      <c r="A298" s="4">
        <v>38579</v>
      </c>
      <c r="B298" s="5">
        <v>2.5190000000000001</v>
      </c>
      <c r="C298" s="5">
        <f t="shared" si="20"/>
        <v>2.52</v>
      </c>
      <c r="D298" s="6">
        <f t="shared" si="21"/>
        <v>2.2666666666666671</v>
      </c>
      <c r="E298" s="6">
        <f t="shared" si="23"/>
        <v>0.25</v>
      </c>
      <c r="F298" s="8">
        <f t="shared" si="24"/>
        <v>6.25E-2</v>
      </c>
      <c r="G298" s="6">
        <f t="shared" si="22"/>
        <v>9.9206349206349209</v>
      </c>
      <c r="I298"/>
    </row>
    <row r="299" spans="1:9" x14ac:dyDescent="0.2">
      <c r="A299" s="4">
        <v>38586</v>
      </c>
      <c r="B299" s="5">
        <v>2.5830000000000002</v>
      </c>
      <c r="C299" s="5">
        <f t="shared" si="20"/>
        <v>2.58</v>
      </c>
      <c r="D299" s="6">
        <f t="shared" si="21"/>
        <v>2.36</v>
      </c>
      <c r="E299" s="6">
        <f t="shared" si="23"/>
        <v>0.22</v>
      </c>
      <c r="F299" s="8">
        <f t="shared" si="24"/>
        <v>4.8399999999999999E-2</v>
      </c>
      <c r="G299" s="6">
        <f t="shared" si="22"/>
        <v>8.5271317829457356</v>
      </c>
      <c r="I299"/>
    </row>
    <row r="300" spans="1:9" x14ac:dyDescent="0.2">
      <c r="A300" s="4">
        <v>38593</v>
      </c>
      <c r="B300" s="5">
        <v>2.5810000000000004</v>
      </c>
      <c r="C300" s="5">
        <f t="shared" si="20"/>
        <v>2.58</v>
      </c>
      <c r="D300" s="6">
        <f t="shared" si="21"/>
        <v>2.4733333333333332</v>
      </c>
      <c r="E300" s="6">
        <f t="shared" si="23"/>
        <v>0.11</v>
      </c>
      <c r="F300" s="8">
        <f t="shared" si="24"/>
        <v>1.21E-2</v>
      </c>
      <c r="G300" s="6">
        <f t="shared" si="22"/>
        <v>4.2635658914728678</v>
      </c>
      <c r="I300"/>
    </row>
    <row r="301" spans="1:9" x14ac:dyDescent="0.2">
      <c r="A301" s="4">
        <v>38600</v>
      </c>
      <c r="B301" s="5">
        <v>3.0369999999999999</v>
      </c>
      <c r="C301" s="5">
        <f t="shared" si="20"/>
        <v>3.04</v>
      </c>
      <c r="D301" s="6">
        <f t="shared" si="21"/>
        <v>2.56</v>
      </c>
      <c r="E301" s="6">
        <f t="shared" si="23"/>
        <v>0.48</v>
      </c>
      <c r="F301" s="8">
        <f t="shared" si="24"/>
        <v>0.23039999999999999</v>
      </c>
      <c r="G301" s="6">
        <f t="shared" si="22"/>
        <v>15.789473684210526</v>
      </c>
      <c r="I301"/>
    </row>
    <row r="302" spans="1:9" x14ac:dyDescent="0.2">
      <c r="A302" s="4">
        <v>38607</v>
      </c>
      <c r="B302" s="5">
        <v>2.9119999999999999</v>
      </c>
      <c r="C302" s="5">
        <f t="shared" si="20"/>
        <v>2.91</v>
      </c>
      <c r="D302" s="6">
        <f t="shared" si="21"/>
        <v>2.7333333333333329</v>
      </c>
      <c r="E302" s="6">
        <f t="shared" si="23"/>
        <v>0.18</v>
      </c>
      <c r="F302" s="8">
        <f t="shared" si="24"/>
        <v>3.2399999999999998E-2</v>
      </c>
      <c r="G302" s="6">
        <f t="shared" si="22"/>
        <v>6.1855670103092777</v>
      </c>
      <c r="I302"/>
    </row>
    <row r="303" spans="1:9" x14ac:dyDescent="0.2">
      <c r="A303" s="4">
        <v>38614</v>
      </c>
      <c r="B303" s="5">
        <v>2.73</v>
      </c>
      <c r="C303" s="5">
        <f t="shared" si="20"/>
        <v>2.73</v>
      </c>
      <c r="D303" s="6">
        <f t="shared" si="21"/>
        <v>2.8433333333333337</v>
      </c>
      <c r="E303" s="6">
        <f t="shared" si="23"/>
        <v>0.11</v>
      </c>
      <c r="F303" s="8">
        <f t="shared" si="24"/>
        <v>1.21E-2</v>
      </c>
      <c r="G303" s="6">
        <f t="shared" si="22"/>
        <v>4.0293040293040292</v>
      </c>
      <c r="I303"/>
    </row>
    <row r="304" spans="1:9" x14ac:dyDescent="0.2">
      <c r="A304" s="4">
        <v>38621</v>
      </c>
      <c r="B304" s="5">
        <v>2.7669999999999999</v>
      </c>
      <c r="C304" s="5">
        <f t="shared" si="20"/>
        <v>2.77</v>
      </c>
      <c r="D304" s="6">
        <f t="shared" si="21"/>
        <v>2.8933333333333331</v>
      </c>
      <c r="E304" s="6">
        <f t="shared" si="23"/>
        <v>0.12</v>
      </c>
      <c r="F304" s="8">
        <f t="shared" si="24"/>
        <v>1.44E-2</v>
      </c>
      <c r="G304" s="6">
        <f t="shared" si="22"/>
        <v>4.3321299638989172</v>
      </c>
      <c r="I304"/>
    </row>
    <row r="305" spans="1:9" x14ac:dyDescent="0.2">
      <c r="A305" s="4">
        <v>38628</v>
      </c>
      <c r="B305" s="5">
        <v>2.9219999999999997</v>
      </c>
      <c r="C305" s="5">
        <f t="shared" si="20"/>
        <v>2.92</v>
      </c>
      <c r="D305" s="6">
        <f t="shared" si="21"/>
        <v>2.8033333333333332</v>
      </c>
      <c r="E305" s="6">
        <f t="shared" si="23"/>
        <v>0.12</v>
      </c>
      <c r="F305" s="8">
        <f t="shared" si="24"/>
        <v>1.44E-2</v>
      </c>
      <c r="G305" s="6">
        <f t="shared" si="22"/>
        <v>4.1095890410958908</v>
      </c>
      <c r="I305"/>
    </row>
    <row r="306" spans="1:9" x14ac:dyDescent="0.2">
      <c r="A306" s="4">
        <v>38635</v>
      </c>
      <c r="B306" s="5">
        <v>2.8280000000000003</v>
      </c>
      <c r="C306" s="5">
        <f t="shared" si="20"/>
        <v>2.83</v>
      </c>
      <c r="D306" s="6">
        <f t="shared" si="21"/>
        <v>2.8066666666666666</v>
      </c>
      <c r="E306" s="6">
        <f t="shared" si="23"/>
        <v>0.02</v>
      </c>
      <c r="F306" s="8">
        <f t="shared" si="24"/>
        <v>4.0000000000000002E-4</v>
      </c>
      <c r="G306" s="6">
        <f t="shared" si="22"/>
        <v>0.70671378091872794</v>
      </c>
      <c r="I306"/>
    </row>
    <row r="307" spans="1:9" x14ac:dyDescent="0.2">
      <c r="A307" s="4">
        <v>38642</v>
      </c>
      <c r="B307" s="5">
        <v>2.6930000000000001</v>
      </c>
      <c r="C307" s="5">
        <f t="shared" si="20"/>
        <v>2.69</v>
      </c>
      <c r="D307" s="6">
        <f t="shared" si="21"/>
        <v>2.84</v>
      </c>
      <c r="E307" s="6">
        <f t="shared" si="23"/>
        <v>0.15</v>
      </c>
      <c r="F307" s="8">
        <f t="shared" si="24"/>
        <v>2.2499999999999999E-2</v>
      </c>
      <c r="G307" s="6">
        <f t="shared" si="22"/>
        <v>5.5762081784386615</v>
      </c>
      <c r="I307"/>
    </row>
    <row r="308" spans="1:9" x14ac:dyDescent="0.2">
      <c r="A308" s="4">
        <v>38649</v>
      </c>
      <c r="B308" s="5">
        <v>2.5639999999999996</v>
      </c>
      <c r="C308" s="5">
        <f t="shared" si="20"/>
        <v>2.56</v>
      </c>
      <c r="D308" s="6">
        <f t="shared" si="21"/>
        <v>2.813333333333333</v>
      </c>
      <c r="E308" s="6">
        <f t="shared" si="23"/>
        <v>0.25</v>
      </c>
      <c r="F308" s="8">
        <f t="shared" si="24"/>
        <v>6.25E-2</v>
      </c>
      <c r="G308" s="6">
        <f t="shared" si="22"/>
        <v>9.765625</v>
      </c>
      <c r="I308"/>
    </row>
    <row r="309" spans="1:9" x14ac:dyDescent="0.2">
      <c r="A309" s="4">
        <v>38656</v>
      </c>
      <c r="B309" s="5">
        <v>2.4380000000000002</v>
      </c>
      <c r="C309" s="5">
        <f t="shared" si="20"/>
        <v>2.44</v>
      </c>
      <c r="D309" s="6">
        <f t="shared" si="21"/>
        <v>2.6933333333333334</v>
      </c>
      <c r="E309" s="6">
        <f t="shared" si="23"/>
        <v>0.25</v>
      </c>
      <c r="F309" s="8">
        <f t="shared" si="24"/>
        <v>6.25E-2</v>
      </c>
      <c r="G309" s="6">
        <f t="shared" si="22"/>
        <v>10.245901639344263</v>
      </c>
      <c r="I309"/>
    </row>
    <row r="310" spans="1:9" x14ac:dyDescent="0.2">
      <c r="A310" s="4">
        <v>38663</v>
      </c>
      <c r="B310" s="5">
        <v>2.3359999999999999</v>
      </c>
      <c r="C310" s="5">
        <f t="shared" si="20"/>
        <v>2.34</v>
      </c>
      <c r="D310" s="6">
        <f t="shared" si="21"/>
        <v>2.563333333333333</v>
      </c>
      <c r="E310" s="6">
        <f t="shared" si="23"/>
        <v>0.22</v>
      </c>
      <c r="F310" s="8">
        <f t="shared" si="24"/>
        <v>4.8399999999999999E-2</v>
      </c>
      <c r="G310" s="6">
        <f t="shared" si="22"/>
        <v>9.4017094017094021</v>
      </c>
      <c r="I310"/>
    </row>
    <row r="311" spans="1:9" x14ac:dyDescent="0.2">
      <c r="A311" s="4">
        <v>38670</v>
      </c>
      <c r="B311" s="5">
        <v>2.258</v>
      </c>
      <c r="C311" s="5">
        <f t="shared" si="20"/>
        <v>2.2599999999999998</v>
      </c>
      <c r="D311" s="6">
        <f t="shared" si="21"/>
        <v>2.4466666666666668</v>
      </c>
      <c r="E311" s="6">
        <f t="shared" si="23"/>
        <v>0.19</v>
      </c>
      <c r="F311" s="8">
        <f t="shared" si="24"/>
        <v>3.61E-2</v>
      </c>
      <c r="G311" s="6">
        <f t="shared" si="22"/>
        <v>8.4070796460176993</v>
      </c>
      <c r="I311"/>
    </row>
    <row r="312" spans="1:9" x14ac:dyDescent="0.2">
      <c r="A312" s="4">
        <v>38677</v>
      </c>
      <c r="B312" s="5">
        <v>2.1680000000000001</v>
      </c>
      <c r="C312" s="5">
        <f t="shared" si="20"/>
        <v>2.17</v>
      </c>
      <c r="D312" s="6">
        <f t="shared" si="21"/>
        <v>2.3466666666666662</v>
      </c>
      <c r="E312" s="6">
        <f t="shared" si="23"/>
        <v>0.18</v>
      </c>
      <c r="F312" s="8">
        <f t="shared" si="24"/>
        <v>3.2399999999999998E-2</v>
      </c>
      <c r="G312" s="6">
        <f t="shared" si="22"/>
        <v>8.2949308755760374</v>
      </c>
      <c r="I312"/>
    </row>
    <row r="313" spans="1:9" x14ac:dyDescent="0.2">
      <c r="A313" s="4">
        <v>38684</v>
      </c>
      <c r="B313" s="5">
        <v>2.1240000000000001</v>
      </c>
      <c r="C313" s="5">
        <f t="shared" si="20"/>
        <v>2.12</v>
      </c>
      <c r="D313" s="6">
        <f t="shared" si="21"/>
        <v>2.2566666666666664</v>
      </c>
      <c r="E313" s="6">
        <f t="shared" si="23"/>
        <v>0.14000000000000001</v>
      </c>
      <c r="F313" s="8">
        <f t="shared" si="24"/>
        <v>1.9600000000000003E-2</v>
      </c>
      <c r="G313" s="6">
        <f t="shared" si="22"/>
        <v>6.6037735849056611</v>
      </c>
      <c r="I313"/>
    </row>
    <row r="314" spans="1:9" x14ac:dyDescent="0.2">
      <c r="A314" s="4">
        <v>38691</v>
      </c>
      <c r="B314" s="5">
        <v>2.1269999999999998</v>
      </c>
      <c r="C314" s="5">
        <f t="shared" si="20"/>
        <v>2.13</v>
      </c>
      <c r="D314" s="6">
        <f t="shared" si="21"/>
        <v>2.1833333333333331</v>
      </c>
      <c r="E314" s="6">
        <f t="shared" si="23"/>
        <v>0.05</v>
      </c>
      <c r="F314" s="8">
        <f t="shared" si="24"/>
        <v>2.5000000000000005E-3</v>
      </c>
      <c r="G314" s="6">
        <f t="shared" si="22"/>
        <v>2.347417840375587</v>
      </c>
      <c r="I314"/>
    </row>
    <row r="315" spans="1:9" x14ac:dyDescent="0.2">
      <c r="A315" s="4">
        <v>38698</v>
      </c>
      <c r="B315" s="5">
        <v>2.1749999999999998</v>
      </c>
      <c r="C315" s="5">
        <f t="shared" si="20"/>
        <v>2.1800000000000002</v>
      </c>
      <c r="D315" s="6">
        <f t="shared" si="21"/>
        <v>2.14</v>
      </c>
      <c r="E315" s="6">
        <f t="shared" si="23"/>
        <v>0.04</v>
      </c>
      <c r="F315" s="8">
        <f t="shared" si="24"/>
        <v>1.6000000000000001E-3</v>
      </c>
      <c r="G315" s="6">
        <f t="shared" si="22"/>
        <v>1.8348623853211008</v>
      </c>
      <c r="I315"/>
    </row>
    <row r="316" spans="1:9" x14ac:dyDescent="0.2">
      <c r="A316" s="4">
        <v>38705</v>
      </c>
      <c r="B316" s="5">
        <v>2.2050000000000001</v>
      </c>
      <c r="C316" s="5">
        <f t="shared" si="20"/>
        <v>2.21</v>
      </c>
      <c r="D316" s="6">
        <f t="shared" si="21"/>
        <v>2.1433333333333331</v>
      </c>
      <c r="E316" s="6">
        <f t="shared" si="23"/>
        <v>7.0000000000000007E-2</v>
      </c>
      <c r="F316" s="8">
        <f t="shared" si="24"/>
        <v>4.9000000000000007E-3</v>
      </c>
      <c r="G316" s="6">
        <f t="shared" si="22"/>
        <v>3.1674208144796383</v>
      </c>
      <c r="I316"/>
    </row>
    <row r="317" spans="1:9" x14ac:dyDescent="0.2">
      <c r="A317" s="4">
        <v>38712</v>
      </c>
      <c r="B317" s="5">
        <v>2.1880000000000002</v>
      </c>
      <c r="C317" s="5">
        <f t="shared" si="20"/>
        <v>2.19</v>
      </c>
      <c r="D317" s="6">
        <f t="shared" si="21"/>
        <v>2.1733333333333333</v>
      </c>
      <c r="E317" s="6">
        <f t="shared" si="23"/>
        <v>0.02</v>
      </c>
      <c r="F317" s="8">
        <f t="shared" si="24"/>
        <v>4.0000000000000002E-4</v>
      </c>
      <c r="G317" s="6">
        <f t="shared" si="22"/>
        <v>0.91324200913242015</v>
      </c>
      <c r="I317"/>
    </row>
    <row r="318" spans="1:9" x14ac:dyDescent="0.2">
      <c r="A318" s="4">
        <v>38719</v>
      </c>
      <c r="B318" s="5">
        <v>2.2359999999999998</v>
      </c>
      <c r="C318" s="5">
        <f t="shared" si="20"/>
        <v>2.2400000000000002</v>
      </c>
      <c r="D318" s="6">
        <f t="shared" si="21"/>
        <v>2.1933333333333334</v>
      </c>
      <c r="E318" s="6">
        <f t="shared" si="23"/>
        <v>0.05</v>
      </c>
      <c r="F318" s="8">
        <f t="shared" si="24"/>
        <v>2.5000000000000005E-3</v>
      </c>
      <c r="G318" s="6">
        <f t="shared" si="22"/>
        <v>2.2321428571428568</v>
      </c>
      <c r="I318"/>
    </row>
    <row r="319" spans="1:9" x14ac:dyDescent="0.2">
      <c r="A319" s="4">
        <v>38726</v>
      </c>
      <c r="B319" s="5">
        <v>2.3209999999999997</v>
      </c>
      <c r="C319" s="5">
        <f t="shared" si="20"/>
        <v>2.3199999999999998</v>
      </c>
      <c r="D319" s="6">
        <f t="shared" si="21"/>
        <v>2.2133333333333334</v>
      </c>
      <c r="E319" s="6">
        <f t="shared" si="23"/>
        <v>0.11</v>
      </c>
      <c r="F319" s="8">
        <f t="shared" si="24"/>
        <v>1.21E-2</v>
      </c>
      <c r="G319" s="6">
        <f t="shared" si="22"/>
        <v>4.7413793103448283</v>
      </c>
      <c r="I319"/>
    </row>
    <row r="320" spans="1:9" x14ac:dyDescent="0.2">
      <c r="A320" s="4">
        <v>38733</v>
      </c>
      <c r="B320" s="5">
        <v>2.2969999999999997</v>
      </c>
      <c r="C320" s="5">
        <f t="shared" si="20"/>
        <v>2.2999999999999998</v>
      </c>
      <c r="D320" s="6">
        <f t="shared" si="21"/>
        <v>2.25</v>
      </c>
      <c r="E320" s="6">
        <f t="shared" si="23"/>
        <v>0.05</v>
      </c>
      <c r="F320" s="8">
        <f t="shared" si="24"/>
        <v>2.5000000000000005E-3</v>
      </c>
      <c r="G320" s="6">
        <f t="shared" si="22"/>
        <v>2.1739130434782612</v>
      </c>
      <c r="I320"/>
    </row>
    <row r="321" spans="1:9" x14ac:dyDescent="0.2">
      <c r="A321" s="4">
        <v>38740</v>
      </c>
      <c r="B321" s="5">
        <v>2.3140000000000001</v>
      </c>
      <c r="C321" s="5">
        <f t="shared" si="20"/>
        <v>2.31</v>
      </c>
      <c r="D321" s="6">
        <f t="shared" si="21"/>
        <v>2.2866666666666666</v>
      </c>
      <c r="E321" s="6">
        <f t="shared" si="23"/>
        <v>0.02</v>
      </c>
      <c r="F321" s="8">
        <f t="shared" si="24"/>
        <v>4.0000000000000002E-4</v>
      </c>
      <c r="G321" s="6">
        <f t="shared" si="22"/>
        <v>0.86580086580086579</v>
      </c>
      <c r="I321"/>
    </row>
    <row r="322" spans="1:9" x14ac:dyDescent="0.2">
      <c r="A322" s="4">
        <v>38747</v>
      </c>
      <c r="B322" s="5">
        <v>2.3319999999999999</v>
      </c>
      <c r="C322" s="5">
        <f t="shared" si="20"/>
        <v>2.33</v>
      </c>
      <c r="D322" s="6">
        <f t="shared" si="21"/>
        <v>2.31</v>
      </c>
      <c r="E322" s="6">
        <f t="shared" si="23"/>
        <v>0.02</v>
      </c>
      <c r="F322" s="8">
        <f t="shared" si="24"/>
        <v>4.0000000000000002E-4</v>
      </c>
      <c r="G322" s="6">
        <f t="shared" si="22"/>
        <v>0.85836909871244638</v>
      </c>
      <c r="I322"/>
    </row>
    <row r="323" spans="1:9" x14ac:dyDescent="0.2">
      <c r="A323" s="4">
        <v>38754</v>
      </c>
      <c r="B323" s="5">
        <v>2.31</v>
      </c>
      <c r="C323" s="5">
        <f t="shared" si="20"/>
        <v>2.31</v>
      </c>
      <c r="D323" s="6">
        <f t="shared" si="21"/>
        <v>2.313333333333333</v>
      </c>
      <c r="E323" s="6">
        <f t="shared" si="23"/>
        <v>0</v>
      </c>
      <c r="F323" s="8">
        <f t="shared" si="24"/>
        <v>0</v>
      </c>
      <c r="G323" s="6">
        <f t="shared" si="22"/>
        <v>0</v>
      </c>
      <c r="I323"/>
    </row>
    <row r="324" spans="1:9" x14ac:dyDescent="0.2">
      <c r="A324" s="4">
        <v>38761</v>
      </c>
      <c r="B324" s="5">
        <v>2.246</v>
      </c>
      <c r="C324" s="5">
        <f t="shared" si="20"/>
        <v>2.25</v>
      </c>
      <c r="D324" s="6">
        <f t="shared" si="21"/>
        <v>2.3166666666666669</v>
      </c>
      <c r="E324" s="6">
        <f t="shared" si="23"/>
        <v>7.0000000000000007E-2</v>
      </c>
      <c r="F324" s="8">
        <f t="shared" si="24"/>
        <v>4.9000000000000007E-3</v>
      </c>
      <c r="G324" s="6">
        <f t="shared" si="22"/>
        <v>3.1111111111111116</v>
      </c>
      <c r="I324"/>
    </row>
    <row r="325" spans="1:9" x14ac:dyDescent="0.2">
      <c r="A325" s="4">
        <v>38768</v>
      </c>
      <c r="B325" s="5">
        <v>2.2050000000000001</v>
      </c>
      <c r="C325" s="5">
        <f t="shared" si="20"/>
        <v>2.21</v>
      </c>
      <c r="D325" s="6">
        <f t="shared" si="21"/>
        <v>2.2966666666666669</v>
      </c>
      <c r="E325" s="6">
        <f t="shared" si="23"/>
        <v>0.09</v>
      </c>
      <c r="F325" s="8">
        <f t="shared" si="24"/>
        <v>8.0999999999999996E-3</v>
      </c>
      <c r="G325" s="6">
        <f t="shared" si="22"/>
        <v>4.0723981900452486</v>
      </c>
      <c r="I325"/>
    </row>
    <row r="326" spans="1:9" x14ac:dyDescent="0.2">
      <c r="A326" s="4">
        <v>38775</v>
      </c>
      <c r="B326" s="5">
        <v>2.2359999999999998</v>
      </c>
      <c r="C326" s="5">
        <f t="shared" ref="C326:C389" si="25">ROUND(B326,2)</f>
        <v>2.2400000000000002</v>
      </c>
      <c r="D326" s="6">
        <f t="shared" si="21"/>
        <v>2.2566666666666668</v>
      </c>
      <c r="E326" s="6">
        <f t="shared" si="23"/>
        <v>0.02</v>
      </c>
      <c r="F326" s="8">
        <f t="shared" si="24"/>
        <v>4.0000000000000002E-4</v>
      </c>
      <c r="G326" s="6">
        <f t="shared" si="22"/>
        <v>0.89285714285714279</v>
      </c>
      <c r="I326"/>
    </row>
    <row r="327" spans="1:9" x14ac:dyDescent="0.2">
      <c r="A327" s="4">
        <v>38782</v>
      </c>
      <c r="B327" s="5">
        <v>2.3209999999999997</v>
      </c>
      <c r="C327" s="5">
        <f t="shared" si="25"/>
        <v>2.3199999999999998</v>
      </c>
      <c r="D327" s="6">
        <f t="shared" si="21"/>
        <v>2.2333333333333334</v>
      </c>
      <c r="E327" s="6">
        <f t="shared" si="23"/>
        <v>0.09</v>
      </c>
      <c r="F327" s="8">
        <f t="shared" si="24"/>
        <v>8.0999999999999996E-3</v>
      </c>
      <c r="G327" s="6">
        <f t="shared" si="22"/>
        <v>3.8793103448275863</v>
      </c>
      <c r="I327"/>
    </row>
    <row r="328" spans="1:9" x14ac:dyDescent="0.2">
      <c r="A328" s="4">
        <v>38789</v>
      </c>
      <c r="B328" s="5">
        <v>2.355</v>
      </c>
      <c r="C328" s="5">
        <f t="shared" si="25"/>
        <v>2.36</v>
      </c>
      <c r="D328" s="6">
        <f t="shared" si="21"/>
        <v>2.2566666666666664</v>
      </c>
      <c r="E328" s="6">
        <f t="shared" si="23"/>
        <v>0.1</v>
      </c>
      <c r="F328" s="8">
        <f t="shared" si="24"/>
        <v>1.0000000000000002E-2</v>
      </c>
      <c r="G328" s="6">
        <f t="shared" si="22"/>
        <v>4.2372881355932206</v>
      </c>
      <c r="I328"/>
    </row>
    <row r="329" spans="1:9" x14ac:dyDescent="0.2">
      <c r="A329" s="4">
        <v>38796</v>
      </c>
      <c r="B329" s="5">
        <v>2.4950000000000001</v>
      </c>
      <c r="C329" s="5">
        <f t="shared" si="25"/>
        <v>2.5</v>
      </c>
      <c r="D329" s="6">
        <f t="shared" ref="D329:D392" si="26">(C326+C327+C328)/3</f>
        <v>2.3066666666666666</v>
      </c>
      <c r="E329" s="6">
        <f t="shared" si="23"/>
        <v>0.19</v>
      </c>
      <c r="F329" s="8">
        <f t="shared" si="24"/>
        <v>3.61E-2</v>
      </c>
      <c r="G329" s="6">
        <f t="shared" ref="G329:G392" si="27">E329*100/C329</f>
        <v>7.6</v>
      </c>
      <c r="I329"/>
    </row>
    <row r="330" spans="1:9" x14ac:dyDescent="0.2">
      <c r="A330" s="4">
        <v>38803</v>
      </c>
      <c r="B330" s="5">
        <v>2.4790000000000001</v>
      </c>
      <c r="C330" s="5">
        <f t="shared" si="25"/>
        <v>2.48</v>
      </c>
      <c r="D330" s="6">
        <f t="shared" si="26"/>
        <v>2.3933333333333331</v>
      </c>
      <c r="E330" s="6">
        <f t="shared" ref="E330:E393" si="28">ROUND(ABS(C330-D330),2)</f>
        <v>0.09</v>
      </c>
      <c r="F330" s="8">
        <f t="shared" ref="F330:F393" si="29">E330*E330</f>
        <v>8.0999999999999996E-3</v>
      </c>
      <c r="G330" s="6">
        <f t="shared" si="27"/>
        <v>3.629032258064516</v>
      </c>
      <c r="I330"/>
    </row>
    <row r="331" spans="1:9" x14ac:dyDescent="0.2">
      <c r="A331" s="4">
        <v>38810</v>
      </c>
      <c r="B331" s="5">
        <v>2.5669999999999997</v>
      </c>
      <c r="C331" s="5">
        <f t="shared" si="25"/>
        <v>2.57</v>
      </c>
      <c r="D331" s="6">
        <f t="shared" si="26"/>
        <v>2.4466666666666668</v>
      </c>
      <c r="E331" s="6">
        <f t="shared" si="28"/>
        <v>0.12</v>
      </c>
      <c r="F331" s="8">
        <f t="shared" si="29"/>
        <v>1.44E-2</v>
      </c>
      <c r="G331" s="6">
        <f t="shared" si="27"/>
        <v>4.6692607003891053</v>
      </c>
      <c r="I331"/>
    </row>
    <row r="332" spans="1:9" x14ac:dyDescent="0.2">
      <c r="A332" s="4">
        <v>38817</v>
      </c>
      <c r="B332" s="5">
        <v>2.6630000000000003</v>
      </c>
      <c r="C332" s="5">
        <f t="shared" si="25"/>
        <v>2.66</v>
      </c>
      <c r="D332" s="6">
        <f t="shared" si="26"/>
        <v>2.5166666666666671</v>
      </c>
      <c r="E332" s="6">
        <f t="shared" si="28"/>
        <v>0.14000000000000001</v>
      </c>
      <c r="F332" s="8">
        <f t="shared" si="29"/>
        <v>1.9600000000000003E-2</v>
      </c>
      <c r="G332" s="6">
        <f t="shared" si="27"/>
        <v>5.2631578947368425</v>
      </c>
      <c r="I332"/>
    </row>
    <row r="333" spans="1:9" x14ac:dyDescent="0.2">
      <c r="A333" s="4">
        <v>38824</v>
      </c>
      <c r="B333" s="5">
        <v>2.7639999999999998</v>
      </c>
      <c r="C333" s="5">
        <f t="shared" si="25"/>
        <v>2.76</v>
      </c>
      <c r="D333" s="6">
        <f t="shared" si="26"/>
        <v>2.57</v>
      </c>
      <c r="E333" s="6">
        <f t="shared" si="28"/>
        <v>0.19</v>
      </c>
      <c r="F333" s="8">
        <f t="shared" si="29"/>
        <v>3.61E-2</v>
      </c>
      <c r="G333" s="6">
        <f t="shared" si="27"/>
        <v>6.8840579710144931</v>
      </c>
      <c r="I333"/>
    </row>
    <row r="334" spans="1:9" x14ac:dyDescent="0.2">
      <c r="A334" s="4">
        <v>38831</v>
      </c>
      <c r="B334" s="5">
        <v>2.8810000000000002</v>
      </c>
      <c r="C334" s="5">
        <f t="shared" si="25"/>
        <v>2.88</v>
      </c>
      <c r="D334" s="6">
        <f t="shared" si="26"/>
        <v>2.6633333333333336</v>
      </c>
      <c r="E334" s="6">
        <f t="shared" si="28"/>
        <v>0.22</v>
      </c>
      <c r="F334" s="8">
        <f t="shared" si="29"/>
        <v>4.8399999999999999E-2</v>
      </c>
      <c r="G334" s="6">
        <f t="shared" si="27"/>
        <v>7.6388888888888893</v>
      </c>
      <c r="I334"/>
    </row>
    <row r="335" spans="1:9" x14ac:dyDescent="0.2">
      <c r="A335" s="4">
        <v>38838</v>
      </c>
      <c r="B335" s="5">
        <v>2.8660000000000001</v>
      </c>
      <c r="C335" s="5">
        <f t="shared" si="25"/>
        <v>2.87</v>
      </c>
      <c r="D335" s="6">
        <f t="shared" si="26"/>
        <v>2.7666666666666671</v>
      </c>
      <c r="E335" s="6">
        <f t="shared" si="28"/>
        <v>0.1</v>
      </c>
      <c r="F335" s="8">
        <f t="shared" si="29"/>
        <v>1.0000000000000002E-2</v>
      </c>
      <c r="G335" s="6">
        <f t="shared" si="27"/>
        <v>3.484320557491289</v>
      </c>
      <c r="I335"/>
    </row>
    <row r="336" spans="1:9" x14ac:dyDescent="0.2">
      <c r="A336" s="4">
        <v>38845</v>
      </c>
      <c r="B336" s="5">
        <v>2.8339999999999996</v>
      </c>
      <c r="C336" s="5">
        <f t="shared" si="25"/>
        <v>2.83</v>
      </c>
      <c r="D336" s="6">
        <f t="shared" si="26"/>
        <v>2.8366666666666664</v>
      </c>
      <c r="E336" s="6">
        <f t="shared" si="28"/>
        <v>0.01</v>
      </c>
      <c r="F336" s="8">
        <f t="shared" si="29"/>
        <v>1E-4</v>
      </c>
      <c r="G336" s="6">
        <f t="shared" si="27"/>
        <v>0.35335689045936397</v>
      </c>
      <c r="I336"/>
    </row>
    <row r="337" spans="1:9" x14ac:dyDescent="0.2">
      <c r="A337" s="4">
        <v>38852</v>
      </c>
      <c r="B337" s="5">
        <v>2.8710000000000004</v>
      </c>
      <c r="C337" s="5">
        <f t="shared" si="25"/>
        <v>2.87</v>
      </c>
      <c r="D337" s="6">
        <f t="shared" si="26"/>
        <v>2.86</v>
      </c>
      <c r="E337" s="6">
        <f t="shared" si="28"/>
        <v>0.01</v>
      </c>
      <c r="F337" s="8">
        <f t="shared" si="29"/>
        <v>1E-4</v>
      </c>
      <c r="G337" s="6">
        <f t="shared" si="27"/>
        <v>0.34843205574912889</v>
      </c>
      <c r="I337"/>
    </row>
    <row r="338" spans="1:9" x14ac:dyDescent="0.2">
      <c r="A338" s="4">
        <v>38859</v>
      </c>
      <c r="B338" s="5">
        <v>2.8010000000000002</v>
      </c>
      <c r="C338" s="5">
        <f t="shared" si="25"/>
        <v>2.8</v>
      </c>
      <c r="D338" s="6">
        <f t="shared" si="26"/>
        <v>2.8566666666666669</v>
      </c>
      <c r="E338" s="6">
        <f t="shared" si="28"/>
        <v>0.06</v>
      </c>
      <c r="F338" s="8">
        <f t="shared" si="29"/>
        <v>3.5999999999999999E-3</v>
      </c>
      <c r="G338" s="6">
        <f t="shared" si="27"/>
        <v>2.1428571428571428</v>
      </c>
      <c r="I338"/>
    </row>
    <row r="339" spans="1:9" x14ac:dyDescent="0.2">
      <c r="A339" s="4">
        <v>38866</v>
      </c>
      <c r="B339" s="5">
        <v>2.7839999999999998</v>
      </c>
      <c r="C339" s="5">
        <f t="shared" si="25"/>
        <v>2.78</v>
      </c>
      <c r="D339" s="6">
        <f t="shared" si="26"/>
        <v>2.8333333333333335</v>
      </c>
      <c r="E339" s="6">
        <f t="shared" si="28"/>
        <v>0.05</v>
      </c>
      <c r="F339" s="8">
        <f t="shared" si="29"/>
        <v>2.5000000000000005E-3</v>
      </c>
      <c r="G339" s="6">
        <f t="shared" si="27"/>
        <v>1.7985611510791368</v>
      </c>
      <c r="I339"/>
    </row>
    <row r="340" spans="1:9" x14ac:dyDescent="0.2">
      <c r="A340" s="4">
        <v>38873</v>
      </c>
      <c r="B340" s="5">
        <v>2.8110000000000004</v>
      </c>
      <c r="C340" s="5">
        <f t="shared" si="25"/>
        <v>2.81</v>
      </c>
      <c r="D340" s="6">
        <f t="shared" si="26"/>
        <v>2.8166666666666664</v>
      </c>
      <c r="E340" s="6">
        <f t="shared" si="28"/>
        <v>0.01</v>
      </c>
      <c r="F340" s="8">
        <f t="shared" si="29"/>
        <v>1E-4</v>
      </c>
      <c r="G340" s="6">
        <f t="shared" si="27"/>
        <v>0.35587188612099646</v>
      </c>
      <c r="I340"/>
    </row>
    <row r="341" spans="1:9" x14ac:dyDescent="0.2">
      <c r="A341" s="4">
        <v>38880</v>
      </c>
      <c r="B341" s="5">
        <v>2.8330000000000002</v>
      </c>
      <c r="C341" s="5">
        <f t="shared" si="25"/>
        <v>2.83</v>
      </c>
      <c r="D341" s="6">
        <f t="shared" si="26"/>
        <v>2.7966666666666669</v>
      </c>
      <c r="E341" s="6">
        <f t="shared" si="28"/>
        <v>0.03</v>
      </c>
      <c r="F341" s="8">
        <f t="shared" si="29"/>
        <v>8.9999999999999998E-4</v>
      </c>
      <c r="G341" s="6">
        <f t="shared" si="27"/>
        <v>1.0600706713780919</v>
      </c>
      <c r="I341"/>
    </row>
    <row r="342" spans="1:9" x14ac:dyDescent="0.2">
      <c r="A342" s="4">
        <v>38887</v>
      </c>
      <c r="B342" s="5">
        <v>2.7930000000000001</v>
      </c>
      <c r="C342" s="5">
        <f t="shared" si="25"/>
        <v>2.79</v>
      </c>
      <c r="D342" s="6">
        <f t="shared" si="26"/>
        <v>2.8066666666666666</v>
      </c>
      <c r="E342" s="6">
        <f t="shared" si="28"/>
        <v>0.02</v>
      </c>
      <c r="F342" s="8">
        <f t="shared" si="29"/>
        <v>4.0000000000000002E-4</v>
      </c>
      <c r="G342" s="6">
        <f t="shared" si="27"/>
        <v>0.71684587813620071</v>
      </c>
      <c r="I342"/>
    </row>
    <row r="343" spans="1:9" x14ac:dyDescent="0.2">
      <c r="A343" s="4">
        <v>38894</v>
      </c>
      <c r="B343" s="5">
        <v>2.7960000000000003</v>
      </c>
      <c r="C343" s="5">
        <f t="shared" si="25"/>
        <v>2.8</v>
      </c>
      <c r="D343" s="6">
        <f t="shared" si="26"/>
        <v>2.81</v>
      </c>
      <c r="E343" s="6">
        <f t="shared" si="28"/>
        <v>0.01</v>
      </c>
      <c r="F343" s="8">
        <f t="shared" si="29"/>
        <v>1E-4</v>
      </c>
      <c r="G343" s="6">
        <f t="shared" si="27"/>
        <v>0.35714285714285715</v>
      </c>
      <c r="I343"/>
    </row>
    <row r="344" spans="1:9" x14ac:dyDescent="0.2">
      <c r="A344" s="4">
        <v>38901</v>
      </c>
      <c r="B344" s="5">
        <v>2.8730000000000002</v>
      </c>
      <c r="C344" s="5">
        <f t="shared" si="25"/>
        <v>2.87</v>
      </c>
      <c r="D344" s="6">
        <f t="shared" si="26"/>
        <v>2.8066666666666666</v>
      </c>
      <c r="E344" s="6">
        <f t="shared" si="28"/>
        <v>0.06</v>
      </c>
      <c r="F344" s="8">
        <f t="shared" si="29"/>
        <v>3.5999999999999999E-3</v>
      </c>
      <c r="G344" s="6">
        <f t="shared" si="27"/>
        <v>2.0905923344947737</v>
      </c>
      <c r="I344"/>
    </row>
    <row r="345" spans="1:9" x14ac:dyDescent="0.2">
      <c r="A345" s="4">
        <v>38908</v>
      </c>
      <c r="B345" s="5">
        <v>2.91</v>
      </c>
      <c r="C345" s="5">
        <f t="shared" si="25"/>
        <v>2.91</v>
      </c>
      <c r="D345" s="6">
        <f t="shared" si="26"/>
        <v>2.8200000000000003</v>
      </c>
      <c r="E345" s="6">
        <f t="shared" si="28"/>
        <v>0.09</v>
      </c>
      <c r="F345" s="8">
        <f t="shared" si="29"/>
        <v>8.0999999999999996E-3</v>
      </c>
      <c r="G345" s="6">
        <f t="shared" si="27"/>
        <v>3.0927835051546388</v>
      </c>
      <c r="I345"/>
    </row>
    <row r="346" spans="1:9" x14ac:dyDescent="0.2">
      <c r="A346" s="4">
        <v>38915</v>
      </c>
      <c r="B346" s="5">
        <v>2.9279999999999999</v>
      </c>
      <c r="C346" s="5">
        <f t="shared" si="25"/>
        <v>2.93</v>
      </c>
      <c r="D346" s="6">
        <f t="shared" si="26"/>
        <v>2.86</v>
      </c>
      <c r="E346" s="6">
        <f t="shared" si="28"/>
        <v>7.0000000000000007E-2</v>
      </c>
      <c r="F346" s="8">
        <f t="shared" si="29"/>
        <v>4.9000000000000007E-3</v>
      </c>
      <c r="G346" s="6">
        <f t="shared" si="27"/>
        <v>2.3890784982935154</v>
      </c>
      <c r="I346"/>
    </row>
    <row r="347" spans="1:9" x14ac:dyDescent="0.2">
      <c r="A347" s="4">
        <v>38922</v>
      </c>
      <c r="B347" s="5">
        <v>2.95</v>
      </c>
      <c r="C347" s="5">
        <f t="shared" si="25"/>
        <v>2.95</v>
      </c>
      <c r="D347" s="6">
        <f t="shared" si="26"/>
        <v>2.9033333333333338</v>
      </c>
      <c r="E347" s="6">
        <f t="shared" si="28"/>
        <v>0.05</v>
      </c>
      <c r="F347" s="8">
        <f t="shared" si="29"/>
        <v>2.5000000000000005E-3</v>
      </c>
      <c r="G347" s="6">
        <f t="shared" si="27"/>
        <v>1.6949152542372881</v>
      </c>
      <c r="I347"/>
    </row>
    <row r="348" spans="1:9" x14ac:dyDescent="0.2">
      <c r="A348" s="4">
        <v>38929</v>
      </c>
      <c r="B348" s="5">
        <v>2.9550000000000001</v>
      </c>
      <c r="C348" s="5">
        <f t="shared" si="25"/>
        <v>2.96</v>
      </c>
      <c r="D348" s="6">
        <f t="shared" si="26"/>
        <v>2.9299999999999997</v>
      </c>
      <c r="E348" s="6">
        <f t="shared" si="28"/>
        <v>0.03</v>
      </c>
      <c r="F348" s="8">
        <f t="shared" si="29"/>
        <v>8.9999999999999998E-4</v>
      </c>
      <c r="G348" s="6">
        <f t="shared" si="27"/>
        <v>1.0135135135135136</v>
      </c>
      <c r="I348"/>
    </row>
    <row r="349" spans="1:9" x14ac:dyDescent="0.2">
      <c r="A349" s="4">
        <v>38936</v>
      </c>
      <c r="B349" s="5">
        <v>3.0039999999999996</v>
      </c>
      <c r="C349" s="5">
        <f t="shared" si="25"/>
        <v>3</v>
      </c>
      <c r="D349" s="6">
        <f t="shared" si="26"/>
        <v>2.9466666666666668</v>
      </c>
      <c r="E349" s="6">
        <f t="shared" si="28"/>
        <v>0.05</v>
      </c>
      <c r="F349" s="8">
        <f t="shared" si="29"/>
        <v>2.5000000000000005E-3</v>
      </c>
      <c r="G349" s="6">
        <f t="shared" si="27"/>
        <v>1.6666666666666667</v>
      </c>
      <c r="I349"/>
    </row>
    <row r="350" spans="1:9" x14ac:dyDescent="0.2">
      <c r="A350" s="4">
        <v>38943</v>
      </c>
      <c r="B350" s="5">
        <v>2.9580000000000002</v>
      </c>
      <c r="C350" s="5">
        <f t="shared" si="25"/>
        <v>2.96</v>
      </c>
      <c r="D350" s="6">
        <f t="shared" si="26"/>
        <v>2.97</v>
      </c>
      <c r="E350" s="6">
        <f t="shared" si="28"/>
        <v>0.01</v>
      </c>
      <c r="F350" s="8">
        <f t="shared" si="29"/>
        <v>1E-4</v>
      </c>
      <c r="G350" s="6">
        <f t="shared" si="27"/>
        <v>0.33783783783783783</v>
      </c>
      <c r="I350"/>
    </row>
    <row r="351" spans="1:9" x14ac:dyDescent="0.2">
      <c r="A351" s="4">
        <v>38950</v>
      </c>
      <c r="B351" s="5">
        <v>2.8769999999999998</v>
      </c>
      <c r="C351" s="5">
        <f t="shared" si="25"/>
        <v>2.88</v>
      </c>
      <c r="D351" s="6">
        <f t="shared" si="26"/>
        <v>2.9733333333333332</v>
      </c>
      <c r="E351" s="6">
        <f t="shared" si="28"/>
        <v>0.09</v>
      </c>
      <c r="F351" s="8">
        <f t="shared" si="29"/>
        <v>8.0999999999999996E-3</v>
      </c>
      <c r="G351" s="6">
        <f t="shared" si="27"/>
        <v>3.125</v>
      </c>
      <c r="I351"/>
    </row>
    <row r="352" spans="1:9" x14ac:dyDescent="0.2">
      <c r="A352" s="4">
        <v>38957</v>
      </c>
      <c r="B352" s="5">
        <v>2.8</v>
      </c>
      <c r="C352" s="5">
        <f t="shared" si="25"/>
        <v>2.8</v>
      </c>
      <c r="D352" s="6">
        <f t="shared" si="26"/>
        <v>2.9466666666666668</v>
      </c>
      <c r="E352" s="6">
        <f t="shared" si="28"/>
        <v>0.15</v>
      </c>
      <c r="F352" s="8">
        <f t="shared" si="29"/>
        <v>2.2499999999999999E-2</v>
      </c>
      <c r="G352" s="6">
        <f t="shared" si="27"/>
        <v>5.3571428571428577</v>
      </c>
      <c r="I352"/>
    </row>
    <row r="353" spans="1:9" x14ac:dyDescent="0.2">
      <c r="A353" s="4">
        <v>38964</v>
      </c>
      <c r="B353" s="5">
        <v>2.68</v>
      </c>
      <c r="C353" s="5">
        <f t="shared" si="25"/>
        <v>2.68</v>
      </c>
      <c r="D353" s="6">
        <f t="shared" si="26"/>
        <v>2.8800000000000003</v>
      </c>
      <c r="E353" s="6">
        <f t="shared" si="28"/>
        <v>0.2</v>
      </c>
      <c r="F353" s="8">
        <f t="shared" si="29"/>
        <v>4.0000000000000008E-2</v>
      </c>
      <c r="G353" s="6">
        <f t="shared" si="27"/>
        <v>7.4626865671641784</v>
      </c>
      <c r="I353"/>
    </row>
    <row r="354" spans="1:9" x14ac:dyDescent="0.2">
      <c r="A354" s="4">
        <v>38971</v>
      </c>
      <c r="B354" s="5">
        <v>2.5630000000000002</v>
      </c>
      <c r="C354" s="5">
        <f t="shared" si="25"/>
        <v>2.56</v>
      </c>
      <c r="D354" s="6">
        <f t="shared" si="26"/>
        <v>2.7866666666666666</v>
      </c>
      <c r="E354" s="6">
        <f t="shared" si="28"/>
        <v>0.23</v>
      </c>
      <c r="F354" s="8">
        <f t="shared" si="29"/>
        <v>5.2900000000000003E-2</v>
      </c>
      <c r="G354" s="6">
        <f t="shared" si="27"/>
        <v>8.984375</v>
      </c>
      <c r="I354"/>
    </row>
    <row r="355" spans="1:9" x14ac:dyDescent="0.2">
      <c r="A355" s="4">
        <v>38978</v>
      </c>
      <c r="B355" s="5">
        <v>2.4409999999999998</v>
      </c>
      <c r="C355" s="5">
        <f t="shared" si="25"/>
        <v>2.44</v>
      </c>
      <c r="D355" s="6">
        <f t="shared" si="26"/>
        <v>2.68</v>
      </c>
      <c r="E355" s="6">
        <f t="shared" si="28"/>
        <v>0.24</v>
      </c>
      <c r="F355" s="8">
        <f t="shared" si="29"/>
        <v>5.7599999999999998E-2</v>
      </c>
      <c r="G355" s="6">
        <f t="shared" si="27"/>
        <v>9.8360655737704921</v>
      </c>
      <c r="I355"/>
    </row>
    <row r="356" spans="1:9" x14ac:dyDescent="0.2">
      <c r="A356" s="4">
        <v>38985</v>
      </c>
      <c r="B356" s="5">
        <v>2.3199999999999998</v>
      </c>
      <c r="C356" s="5">
        <f t="shared" si="25"/>
        <v>2.3199999999999998</v>
      </c>
      <c r="D356" s="6">
        <f t="shared" si="26"/>
        <v>2.56</v>
      </c>
      <c r="E356" s="6">
        <f t="shared" si="28"/>
        <v>0.24</v>
      </c>
      <c r="F356" s="8">
        <f t="shared" si="29"/>
        <v>5.7599999999999998E-2</v>
      </c>
      <c r="G356" s="6">
        <f t="shared" si="27"/>
        <v>10.344827586206897</v>
      </c>
      <c r="I356"/>
    </row>
    <row r="357" spans="1:9" x14ac:dyDescent="0.2">
      <c r="A357" s="4">
        <v>38992</v>
      </c>
      <c r="B357" s="5">
        <v>2.2629999999999999</v>
      </c>
      <c r="C357" s="5">
        <f t="shared" si="25"/>
        <v>2.2599999999999998</v>
      </c>
      <c r="D357" s="6">
        <f t="shared" si="26"/>
        <v>2.44</v>
      </c>
      <c r="E357" s="6">
        <f t="shared" si="28"/>
        <v>0.18</v>
      </c>
      <c r="F357" s="8">
        <f t="shared" si="29"/>
        <v>3.2399999999999998E-2</v>
      </c>
      <c r="G357" s="6">
        <f t="shared" si="27"/>
        <v>7.9646017699115053</v>
      </c>
      <c r="I357"/>
    </row>
    <row r="358" spans="1:9" x14ac:dyDescent="0.2">
      <c r="A358" s="4">
        <v>38999</v>
      </c>
      <c r="B358" s="5">
        <v>2.222</v>
      </c>
      <c r="C358" s="5">
        <f t="shared" si="25"/>
        <v>2.2200000000000002</v>
      </c>
      <c r="D358" s="6">
        <f t="shared" si="26"/>
        <v>2.34</v>
      </c>
      <c r="E358" s="6">
        <f t="shared" si="28"/>
        <v>0.12</v>
      </c>
      <c r="F358" s="8">
        <f t="shared" si="29"/>
        <v>1.44E-2</v>
      </c>
      <c r="G358" s="6">
        <f t="shared" si="27"/>
        <v>5.4054054054054053</v>
      </c>
      <c r="I358"/>
    </row>
    <row r="359" spans="1:9" x14ac:dyDescent="0.2">
      <c r="A359" s="4">
        <v>39006</v>
      </c>
      <c r="B359" s="5">
        <v>2.1949999999999998</v>
      </c>
      <c r="C359" s="5">
        <f t="shared" si="25"/>
        <v>2.2000000000000002</v>
      </c>
      <c r="D359" s="6">
        <f t="shared" si="26"/>
        <v>2.2666666666666671</v>
      </c>
      <c r="E359" s="6">
        <f t="shared" si="28"/>
        <v>7.0000000000000007E-2</v>
      </c>
      <c r="F359" s="8">
        <f t="shared" si="29"/>
        <v>4.9000000000000007E-3</v>
      </c>
      <c r="G359" s="6">
        <f t="shared" si="27"/>
        <v>3.1818181818181821</v>
      </c>
      <c r="I359"/>
    </row>
    <row r="360" spans="1:9" x14ac:dyDescent="0.2">
      <c r="A360" s="4">
        <v>39013</v>
      </c>
      <c r="B360" s="5">
        <v>2.1859999999999999</v>
      </c>
      <c r="C360" s="5">
        <f t="shared" si="25"/>
        <v>2.19</v>
      </c>
      <c r="D360" s="6">
        <f t="shared" si="26"/>
        <v>2.226666666666667</v>
      </c>
      <c r="E360" s="6">
        <f t="shared" si="28"/>
        <v>0.04</v>
      </c>
      <c r="F360" s="8">
        <f t="shared" si="29"/>
        <v>1.6000000000000001E-3</v>
      </c>
      <c r="G360" s="6">
        <f t="shared" si="27"/>
        <v>1.8264840182648403</v>
      </c>
      <c r="I360"/>
    </row>
    <row r="361" spans="1:9" x14ac:dyDescent="0.2">
      <c r="A361" s="4">
        <v>39020</v>
      </c>
      <c r="B361" s="5">
        <v>2.2040000000000002</v>
      </c>
      <c r="C361" s="5">
        <f t="shared" si="25"/>
        <v>2.2000000000000002</v>
      </c>
      <c r="D361" s="6">
        <f t="shared" si="26"/>
        <v>2.2033333333333331</v>
      </c>
      <c r="E361" s="6">
        <f t="shared" si="28"/>
        <v>0</v>
      </c>
      <c r="F361" s="8">
        <f t="shared" si="29"/>
        <v>0</v>
      </c>
      <c r="G361" s="6">
        <f t="shared" si="27"/>
        <v>0</v>
      </c>
      <c r="I361"/>
    </row>
    <row r="362" spans="1:9" x14ac:dyDescent="0.2">
      <c r="A362" s="4">
        <v>39027</v>
      </c>
      <c r="B362" s="5">
        <v>2.1890000000000001</v>
      </c>
      <c r="C362" s="5">
        <f t="shared" si="25"/>
        <v>2.19</v>
      </c>
      <c r="D362" s="6">
        <f t="shared" si="26"/>
        <v>2.1966666666666668</v>
      </c>
      <c r="E362" s="6">
        <f t="shared" si="28"/>
        <v>0.01</v>
      </c>
      <c r="F362" s="8">
        <f t="shared" si="29"/>
        <v>1E-4</v>
      </c>
      <c r="G362" s="6">
        <f t="shared" si="27"/>
        <v>0.45662100456621008</v>
      </c>
      <c r="I362"/>
    </row>
    <row r="363" spans="1:9" x14ac:dyDescent="0.2">
      <c r="A363" s="4">
        <v>39034</v>
      </c>
      <c r="B363" s="5">
        <v>2.2159999999999997</v>
      </c>
      <c r="C363" s="5">
        <f t="shared" si="25"/>
        <v>2.2200000000000002</v>
      </c>
      <c r="D363" s="6">
        <f t="shared" si="26"/>
        <v>2.1933333333333334</v>
      </c>
      <c r="E363" s="6">
        <f t="shared" si="28"/>
        <v>0.03</v>
      </c>
      <c r="F363" s="8">
        <f t="shared" si="29"/>
        <v>8.9999999999999998E-4</v>
      </c>
      <c r="G363" s="6">
        <f t="shared" si="27"/>
        <v>1.3513513513513513</v>
      </c>
      <c r="I363"/>
    </row>
    <row r="364" spans="1:9" x14ac:dyDescent="0.2">
      <c r="A364" s="4">
        <v>39041</v>
      </c>
      <c r="B364" s="5">
        <v>2.218</v>
      </c>
      <c r="C364" s="5">
        <f t="shared" si="25"/>
        <v>2.2200000000000002</v>
      </c>
      <c r="D364" s="6">
        <f t="shared" si="26"/>
        <v>2.2033333333333336</v>
      </c>
      <c r="E364" s="6">
        <f t="shared" si="28"/>
        <v>0.02</v>
      </c>
      <c r="F364" s="8">
        <f t="shared" si="29"/>
        <v>4.0000000000000002E-4</v>
      </c>
      <c r="G364" s="6">
        <f t="shared" si="27"/>
        <v>0.9009009009009008</v>
      </c>
      <c r="I364"/>
    </row>
    <row r="365" spans="1:9" x14ac:dyDescent="0.2">
      <c r="A365" s="4">
        <v>39048</v>
      </c>
      <c r="B365" s="5">
        <v>2.2210000000000001</v>
      </c>
      <c r="C365" s="5">
        <f t="shared" si="25"/>
        <v>2.2200000000000002</v>
      </c>
      <c r="D365" s="6">
        <f t="shared" si="26"/>
        <v>2.2100000000000004</v>
      </c>
      <c r="E365" s="6">
        <f t="shared" si="28"/>
        <v>0.01</v>
      </c>
      <c r="F365" s="8">
        <f t="shared" si="29"/>
        <v>1E-4</v>
      </c>
      <c r="G365" s="6">
        <f t="shared" si="27"/>
        <v>0.4504504504504504</v>
      </c>
      <c r="I365"/>
    </row>
    <row r="366" spans="1:9" x14ac:dyDescent="0.2">
      <c r="A366" s="4">
        <v>39055</v>
      </c>
      <c r="B366" s="5">
        <v>2.2769999999999997</v>
      </c>
      <c r="C366" s="5">
        <f t="shared" si="25"/>
        <v>2.2799999999999998</v>
      </c>
      <c r="D366" s="6">
        <f t="shared" si="26"/>
        <v>2.2200000000000002</v>
      </c>
      <c r="E366" s="6">
        <f t="shared" si="28"/>
        <v>0.06</v>
      </c>
      <c r="F366" s="8">
        <f t="shared" si="29"/>
        <v>3.5999999999999999E-3</v>
      </c>
      <c r="G366" s="6">
        <f t="shared" si="27"/>
        <v>2.6315789473684212</v>
      </c>
      <c r="I366"/>
    </row>
    <row r="367" spans="1:9" x14ac:dyDescent="0.2">
      <c r="A367" s="4">
        <v>39062</v>
      </c>
      <c r="B367" s="5">
        <v>2.2669999999999999</v>
      </c>
      <c r="C367" s="5">
        <f t="shared" si="25"/>
        <v>2.27</v>
      </c>
      <c r="D367" s="6">
        <f t="shared" si="26"/>
        <v>2.2400000000000002</v>
      </c>
      <c r="E367" s="6">
        <f t="shared" si="28"/>
        <v>0.03</v>
      </c>
      <c r="F367" s="8">
        <f t="shared" si="29"/>
        <v>8.9999999999999998E-4</v>
      </c>
      <c r="G367" s="6">
        <f t="shared" si="27"/>
        <v>1.3215859030837005</v>
      </c>
      <c r="I367"/>
    </row>
    <row r="368" spans="1:9" x14ac:dyDescent="0.2">
      <c r="A368" s="4">
        <v>39069</v>
      </c>
      <c r="B368" s="5">
        <v>2.29</v>
      </c>
      <c r="C368" s="5">
        <f t="shared" si="25"/>
        <v>2.29</v>
      </c>
      <c r="D368" s="6">
        <f t="shared" si="26"/>
        <v>2.2566666666666664</v>
      </c>
      <c r="E368" s="6">
        <f t="shared" si="28"/>
        <v>0.03</v>
      </c>
      <c r="F368" s="8">
        <f t="shared" si="29"/>
        <v>8.9999999999999998E-4</v>
      </c>
      <c r="G368" s="6">
        <f t="shared" si="27"/>
        <v>1.3100436681222707</v>
      </c>
      <c r="I368"/>
    </row>
    <row r="369" spans="1:9" x14ac:dyDescent="0.2">
      <c r="A369" s="4">
        <v>39076</v>
      </c>
      <c r="B369" s="5">
        <v>2.3029999999999999</v>
      </c>
      <c r="C369" s="5">
        <f t="shared" si="25"/>
        <v>2.2999999999999998</v>
      </c>
      <c r="D369" s="6">
        <f t="shared" si="26"/>
        <v>2.2799999999999998</v>
      </c>
      <c r="E369" s="6">
        <f t="shared" si="28"/>
        <v>0.02</v>
      </c>
      <c r="F369" s="8">
        <f t="shared" si="29"/>
        <v>4.0000000000000002E-4</v>
      </c>
      <c r="G369" s="6">
        <f t="shared" si="27"/>
        <v>0.86956521739130443</v>
      </c>
      <c r="I369"/>
    </row>
    <row r="370" spans="1:9" x14ac:dyDescent="0.2">
      <c r="A370" s="4">
        <v>39083</v>
      </c>
      <c r="B370" s="5">
        <v>2.2959999999999998</v>
      </c>
      <c r="C370" s="5">
        <f t="shared" si="25"/>
        <v>2.2999999999999998</v>
      </c>
      <c r="D370" s="6">
        <f t="shared" si="26"/>
        <v>2.2866666666666666</v>
      </c>
      <c r="E370" s="6">
        <f t="shared" si="28"/>
        <v>0.01</v>
      </c>
      <c r="F370" s="8">
        <f t="shared" si="29"/>
        <v>1E-4</v>
      </c>
      <c r="G370" s="6">
        <f t="shared" si="27"/>
        <v>0.43478260869565222</v>
      </c>
      <c r="I370"/>
    </row>
    <row r="371" spans="1:9" x14ac:dyDescent="0.2">
      <c r="A371" s="4">
        <v>39090</v>
      </c>
      <c r="B371" s="5">
        <v>2.258</v>
      </c>
      <c r="C371" s="5">
        <f t="shared" si="25"/>
        <v>2.2599999999999998</v>
      </c>
      <c r="D371" s="6">
        <f t="shared" si="26"/>
        <v>2.2966666666666664</v>
      </c>
      <c r="E371" s="6">
        <f t="shared" si="28"/>
        <v>0.04</v>
      </c>
      <c r="F371" s="8">
        <f t="shared" si="29"/>
        <v>1.6000000000000001E-3</v>
      </c>
      <c r="G371" s="6">
        <f t="shared" si="27"/>
        <v>1.7699115044247788</v>
      </c>
      <c r="I371"/>
    </row>
    <row r="372" spans="1:9" x14ac:dyDescent="0.2">
      <c r="A372" s="4">
        <v>39097</v>
      </c>
      <c r="B372" s="5">
        <v>2.173</v>
      </c>
      <c r="C372" s="5">
        <f t="shared" si="25"/>
        <v>2.17</v>
      </c>
      <c r="D372" s="6">
        <f t="shared" si="26"/>
        <v>2.2866666666666666</v>
      </c>
      <c r="E372" s="6">
        <f t="shared" si="28"/>
        <v>0.12</v>
      </c>
      <c r="F372" s="8">
        <f t="shared" si="29"/>
        <v>1.44E-2</v>
      </c>
      <c r="G372" s="6">
        <f t="shared" si="27"/>
        <v>5.5299539170506913</v>
      </c>
      <c r="I372"/>
    </row>
    <row r="373" spans="1:9" x14ac:dyDescent="0.2">
      <c r="A373" s="4">
        <v>39104</v>
      </c>
      <c r="B373" s="5">
        <v>2.1069999999999998</v>
      </c>
      <c r="C373" s="5">
        <f t="shared" si="25"/>
        <v>2.11</v>
      </c>
      <c r="D373" s="6">
        <f t="shared" si="26"/>
        <v>2.2433333333333332</v>
      </c>
      <c r="E373" s="6">
        <f t="shared" si="28"/>
        <v>0.13</v>
      </c>
      <c r="F373" s="8">
        <f t="shared" si="29"/>
        <v>1.6900000000000002E-2</v>
      </c>
      <c r="G373" s="6">
        <f t="shared" si="27"/>
        <v>6.1611374407582939</v>
      </c>
      <c r="I373"/>
    </row>
    <row r="374" spans="1:9" x14ac:dyDescent="0.2">
      <c r="A374" s="4">
        <v>39111</v>
      </c>
      <c r="B374" s="5">
        <v>2.1190000000000002</v>
      </c>
      <c r="C374" s="5">
        <f t="shared" si="25"/>
        <v>2.12</v>
      </c>
      <c r="D374" s="6">
        <f t="shared" si="26"/>
        <v>2.1799999999999997</v>
      </c>
      <c r="E374" s="6">
        <f t="shared" si="28"/>
        <v>0.06</v>
      </c>
      <c r="F374" s="8">
        <f t="shared" si="29"/>
        <v>3.5999999999999999E-3</v>
      </c>
      <c r="G374" s="6">
        <f t="shared" si="27"/>
        <v>2.8301886792452828</v>
      </c>
      <c r="I374"/>
    </row>
    <row r="375" spans="1:9" x14ac:dyDescent="0.2">
      <c r="A375" s="4">
        <v>39118</v>
      </c>
      <c r="B375" s="5">
        <v>2.1509999999999998</v>
      </c>
      <c r="C375" s="5">
        <f t="shared" si="25"/>
        <v>2.15</v>
      </c>
      <c r="D375" s="6">
        <f t="shared" si="26"/>
        <v>2.1333333333333333</v>
      </c>
      <c r="E375" s="6">
        <f t="shared" si="28"/>
        <v>0.02</v>
      </c>
      <c r="F375" s="8">
        <f t="shared" si="29"/>
        <v>4.0000000000000002E-4</v>
      </c>
      <c r="G375" s="6">
        <f t="shared" si="27"/>
        <v>0.93023255813953487</v>
      </c>
      <c r="I375"/>
    </row>
    <row r="376" spans="1:9" x14ac:dyDescent="0.2">
      <c r="A376" s="4">
        <v>39125</v>
      </c>
      <c r="B376" s="5">
        <v>2.198</v>
      </c>
      <c r="C376" s="5">
        <f t="shared" si="25"/>
        <v>2.2000000000000002</v>
      </c>
      <c r="D376" s="6">
        <f t="shared" si="26"/>
        <v>2.1266666666666669</v>
      </c>
      <c r="E376" s="6">
        <f t="shared" si="28"/>
        <v>7.0000000000000007E-2</v>
      </c>
      <c r="F376" s="8">
        <f t="shared" si="29"/>
        <v>4.9000000000000007E-3</v>
      </c>
      <c r="G376" s="6">
        <f t="shared" si="27"/>
        <v>3.1818181818181821</v>
      </c>
      <c r="I376"/>
    </row>
    <row r="377" spans="1:9" x14ac:dyDescent="0.2">
      <c r="A377" s="4">
        <v>39132</v>
      </c>
      <c r="B377" s="5">
        <v>2.2509999999999999</v>
      </c>
      <c r="C377" s="5">
        <f t="shared" si="25"/>
        <v>2.25</v>
      </c>
      <c r="D377" s="6">
        <f t="shared" si="26"/>
        <v>2.1566666666666667</v>
      </c>
      <c r="E377" s="6">
        <f t="shared" si="28"/>
        <v>0.09</v>
      </c>
      <c r="F377" s="8">
        <f t="shared" si="29"/>
        <v>8.0999999999999996E-3</v>
      </c>
      <c r="G377" s="6">
        <f t="shared" si="27"/>
        <v>4</v>
      </c>
      <c r="I377"/>
    </row>
    <row r="378" spans="1:9" x14ac:dyDescent="0.2">
      <c r="A378" s="4">
        <v>39139</v>
      </c>
      <c r="B378" s="5">
        <v>2.3380000000000001</v>
      </c>
      <c r="C378" s="5">
        <f t="shared" si="25"/>
        <v>2.34</v>
      </c>
      <c r="D378" s="6">
        <f t="shared" si="26"/>
        <v>2.1999999999999997</v>
      </c>
      <c r="E378" s="6">
        <f t="shared" si="28"/>
        <v>0.14000000000000001</v>
      </c>
      <c r="F378" s="8">
        <f t="shared" si="29"/>
        <v>1.9600000000000003E-2</v>
      </c>
      <c r="G378" s="6">
        <f t="shared" si="27"/>
        <v>5.9829059829059839</v>
      </c>
      <c r="I378"/>
    </row>
    <row r="379" spans="1:9" x14ac:dyDescent="0.2">
      <c r="A379" s="4">
        <v>39146</v>
      </c>
      <c r="B379" s="5">
        <v>2.46</v>
      </c>
      <c r="C379" s="5">
        <f t="shared" si="25"/>
        <v>2.46</v>
      </c>
      <c r="D379" s="6">
        <f t="shared" si="26"/>
        <v>2.2633333333333332</v>
      </c>
      <c r="E379" s="6">
        <f t="shared" si="28"/>
        <v>0.2</v>
      </c>
      <c r="F379" s="8">
        <f t="shared" si="29"/>
        <v>4.0000000000000008E-2</v>
      </c>
      <c r="G379" s="6">
        <f t="shared" si="27"/>
        <v>8.1300813008130088</v>
      </c>
      <c r="I379"/>
    </row>
    <row r="380" spans="1:9" x14ac:dyDescent="0.2">
      <c r="A380" s="4">
        <v>39153</v>
      </c>
      <c r="B380" s="5">
        <v>2.4990000000000001</v>
      </c>
      <c r="C380" s="5">
        <f t="shared" si="25"/>
        <v>2.5</v>
      </c>
      <c r="D380" s="6">
        <f t="shared" si="26"/>
        <v>2.35</v>
      </c>
      <c r="E380" s="6">
        <f t="shared" si="28"/>
        <v>0.15</v>
      </c>
      <c r="F380" s="8">
        <f t="shared" si="29"/>
        <v>2.2499999999999999E-2</v>
      </c>
      <c r="G380" s="6">
        <f t="shared" si="27"/>
        <v>6</v>
      </c>
      <c r="I380"/>
    </row>
    <row r="381" spans="1:9" x14ac:dyDescent="0.2">
      <c r="A381" s="4">
        <v>39160</v>
      </c>
      <c r="B381" s="5">
        <v>2.5110000000000001</v>
      </c>
      <c r="C381" s="5">
        <f t="shared" si="25"/>
        <v>2.5099999999999998</v>
      </c>
      <c r="D381" s="6">
        <f t="shared" si="26"/>
        <v>2.4333333333333331</v>
      </c>
      <c r="E381" s="6">
        <f t="shared" si="28"/>
        <v>0.08</v>
      </c>
      <c r="F381" s="8">
        <f t="shared" si="29"/>
        <v>6.4000000000000003E-3</v>
      </c>
      <c r="G381" s="6">
        <f t="shared" si="27"/>
        <v>3.1872509960159365</v>
      </c>
      <c r="I381"/>
    </row>
    <row r="382" spans="1:9" x14ac:dyDescent="0.2">
      <c r="A382" s="4">
        <v>39167</v>
      </c>
      <c r="B382" s="5">
        <v>2.54</v>
      </c>
      <c r="C382" s="5">
        <f t="shared" si="25"/>
        <v>2.54</v>
      </c>
      <c r="D382" s="6">
        <f t="shared" si="26"/>
        <v>2.4899999999999998</v>
      </c>
      <c r="E382" s="6">
        <f t="shared" si="28"/>
        <v>0.05</v>
      </c>
      <c r="F382" s="8">
        <f t="shared" si="29"/>
        <v>2.5000000000000005E-3</v>
      </c>
      <c r="G382" s="6">
        <f t="shared" si="27"/>
        <v>1.9685039370078741</v>
      </c>
      <c r="I382"/>
    </row>
    <row r="383" spans="1:9" x14ac:dyDescent="0.2">
      <c r="A383" s="4">
        <v>39174</v>
      </c>
      <c r="B383" s="5">
        <v>2.6360000000000001</v>
      </c>
      <c r="C383" s="5">
        <f t="shared" si="25"/>
        <v>2.64</v>
      </c>
      <c r="D383" s="6">
        <f t="shared" si="26"/>
        <v>2.5166666666666666</v>
      </c>
      <c r="E383" s="6">
        <f t="shared" si="28"/>
        <v>0.12</v>
      </c>
      <c r="F383" s="8">
        <f t="shared" si="29"/>
        <v>1.44E-2</v>
      </c>
      <c r="G383" s="6">
        <f t="shared" si="27"/>
        <v>4.545454545454545</v>
      </c>
      <c r="I383"/>
    </row>
    <row r="384" spans="1:9" x14ac:dyDescent="0.2">
      <c r="A384" s="4">
        <v>39181</v>
      </c>
      <c r="B384" s="5">
        <v>2.7460000000000004</v>
      </c>
      <c r="C384" s="5">
        <f t="shared" si="25"/>
        <v>2.75</v>
      </c>
      <c r="D384" s="6">
        <f t="shared" si="26"/>
        <v>2.563333333333333</v>
      </c>
      <c r="E384" s="6">
        <f t="shared" si="28"/>
        <v>0.19</v>
      </c>
      <c r="F384" s="8">
        <f t="shared" si="29"/>
        <v>3.61E-2</v>
      </c>
      <c r="G384" s="6">
        <f t="shared" si="27"/>
        <v>6.9090909090909092</v>
      </c>
      <c r="I384"/>
    </row>
    <row r="385" spans="1:9" x14ac:dyDescent="0.2">
      <c r="A385" s="4">
        <v>39188</v>
      </c>
      <c r="B385" s="5">
        <v>2.8220000000000001</v>
      </c>
      <c r="C385" s="5">
        <f t="shared" si="25"/>
        <v>2.82</v>
      </c>
      <c r="D385" s="6">
        <f t="shared" si="26"/>
        <v>2.6433333333333331</v>
      </c>
      <c r="E385" s="6">
        <f t="shared" si="28"/>
        <v>0.18</v>
      </c>
      <c r="F385" s="8">
        <f t="shared" si="29"/>
        <v>3.2399999999999998E-2</v>
      </c>
      <c r="G385" s="6">
        <f t="shared" si="27"/>
        <v>6.3829787234042561</v>
      </c>
      <c r="I385"/>
    </row>
    <row r="386" spans="1:9" x14ac:dyDescent="0.2">
      <c r="A386" s="4">
        <v>39195</v>
      </c>
      <c r="B386" s="5">
        <v>2.8110000000000004</v>
      </c>
      <c r="C386" s="5">
        <f t="shared" si="25"/>
        <v>2.81</v>
      </c>
      <c r="D386" s="6">
        <f t="shared" si="26"/>
        <v>2.7366666666666668</v>
      </c>
      <c r="E386" s="6">
        <f t="shared" si="28"/>
        <v>7.0000000000000007E-2</v>
      </c>
      <c r="F386" s="8">
        <f t="shared" si="29"/>
        <v>4.9000000000000007E-3</v>
      </c>
      <c r="G386" s="6">
        <f t="shared" si="27"/>
        <v>2.4911032028469755</v>
      </c>
      <c r="I386"/>
    </row>
    <row r="387" spans="1:9" x14ac:dyDescent="0.2">
      <c r="A387" s="4">
        <v>39202</v>
      </c>
      <c r="B387" s="5">
        <v>2.9219999999999997</v>
      </c>
      <c r="C387" s="5">
        <f t="shared" si="25"/>
        <v>2.92</v>
      </c>
      <c r="D387" s="6">
        <f t="shared" si="26"/>
        <v>2.7933333333333334</v>
      </c>
      <c r="E387" s="6">
        <f t="shared" si="28"/>
        <v>0.13</v>
      </c>
      <c r="F387" s="8">
        <f t="shared" si="29"/>
        <v>1.6900000000000002E-2</v>
      </c>
      <c r="G387" s="6">
        <f t="shared" si="27"/>
        <v>4.4520547945205484</v>
      </c>
      <c r="I387"/>
    </row>
    <row r="388" spans="1:9" x14ac:dyDescent="0.2">
      <c r="A388" s="4">
        <v>39209</v>
      </c>
      <c r="B388" s="5">
        <v>3.0019999999999998</v>
      </c>
      <c r="C388" s="5">
        <f t="shared" si="25"/>
        <v>3</v>
      </c>
      <c r="D388" s="6">
        <f t="shared" si="26"/>
        <v>2.85</v>
      </c>
      <c r="E388" s="6">
        <f t="shared" si="28"/>
        <v>0.15</v>
      </c>
      <c r="F388" s="8">
        <f t="shared" si="29"/>
        <v>2.2499999999999999E-2</v>
      </c>
      <c r="G388" s="6">
        <f t="shared" si="27"/>
        <v>5</v>
      </c>
      <c r="I388"/>
    </row>
    <row r="389" spans="1:9" x14ac:dyDescent="0.2">
      <c r="A389" s="4">
        <v>39216</v>
      </c>
      <c r="B389" s="5">
        <v>3.069</v>
      </c>
      <c r="C389" s="5">
        <f t="shared" si="25"/>
        <v>3.07</v>
      </c>
      <c r="D389" s="6">
        <f t="shared" si="26"/>
        <v>2.91</v>
      </c>
      <c r="E389" s="6">
        <f t="shared" si="28"/>
        <v>0.16</v>
      </c>
      <c r="F389" s="8">
        <f t="shared" si="29"/>
        <v>2.5600000000000001E-2</v>
      </c>
      <c r="G389" s="6">
        <f t="shared" si="27"/>
        <v>5.2117263843648214</v>
      </c>
      <c r="I389"/>
    </row>
    <row r="390" spans="1:9" x14ac:dyDescent="0.2">
      <c r="A390" s="4">
        <v>39223</v>
      </c>
      <c r="B390" s="5">
        <v>3.2110000000000003</v>
      </c>
      <c r="C390" s="5">
        <f t="shared" ref="C390:C453" si="30">ROUND(B390,2)</f>
        <v>3.21</v>
      </c>
      <c r="D390" s="6">
        <f t="shared" si="26"/>
        <v>2.9966666666666666</v>
      </c>
      <c r="E390" s="6">
        <f t="shared" si="28"/>
        <v>0.21</v>
      </c>
      <c r="F390" s="8">
        <f t="shared" si="29"/>
        <v>4.4099999999999993E-2</v>
      </c>
      <c r="G390" s="6">
        <f t="shared" si="27"/>
        <v>6.5420560747663554</v>
      </c>
      <c r="I390"/>
    </row>
    <row r="391" spans="1:9" x14ac:dyDescent="0.2">
      <c r="A391" s="4">
        <v>39230</v>
      </c>
      <c r="B391" s="5">
        <v>3.1949999999999998</v>
      </c>
      <c r="C391" s="5">
        <f t="shared" si="30"/>
        <v>3.2</v>
      </c>
      <c r="D391" s="6">
        <f t="shared" si="26"/>
        <v>3.0933333333333337</v>
      </c>
      <c r="E391" s="6">
        <f t="shared" si="28"/>
        <v>0.11</v>
      </c>
      <c r="F391" s="8">
        <f t="shared" si="29"/>
        <v>1.21E-2</v>
      </c>
      <c r="G391" s="6">
        <f t="shared" si="27"/>
        <v>3.4375</v>
      </c>
      <c r="I391"/>
    </row>
    <row r="392" spans="1:9" x14ac:dyDescent="0.2">
      <c r="A392" s="4">
        <v>39237</v>
      </c>
      <c r="B392" s="5">
        <v>3.1319999999999997</v>
      </c>
      <c r="C392" s="5">
        <f t="shared" si="30"/>
        <v>3.13</v>
      </c>
      <c r="D392" s="6">
        <f t="shared" si="26"/>
        <v>3.16</v>
      </c>
      <c r="E392" s="6">
        <f t="shared" si="28"/>
        <v>0.03</v>
      </c>
      <c r="F392" s="8">
        <f t="shared" si="29"/>
        <v>8.9999999999999998E-4</v>
      </c>
      <c r="G392" s="6">
        <f t="shared" si="27"/>
        <v>0.95846645367412142</v>
      </c>
      <c r="I392"/>
    </row>
    <row r="393" spans="1:9" x14ac:dyDescent="0.2">
      <c r="A393" s="4">
        <v>39244</v>
      </c>
      <c r="B393" s="5">
        <v>3.04</v>
      </c>
      <c r="C393" s="5">
        <f t="shared" si="30"/>
        <v>3.04</v>
      </c>
      <c r="D393" s="6">
        <f t="shared" ref="D393:D456" si="31">(C390+C391+C392)/3</f>
        <v>3.1799999999999997</v>
      </c>
      <c r="E393" s="6">
        <f t="shared" si="28"/>
        <v>0.14000000000000001</v>
      </c>
      <c r="F393" s="8">
        <f t="shared" si="29"/>
        <v>1.9600000000000003E-2</v>
      </c>
      <c r="G393" s="6">
        <f t="shared" ref="G393:G456" si="32">E393*100/C393</f>
        <v>4.6052631578947372</v>
      </c>
      <c r="I393"/>
    </row>
    <row r="394" spans="1:9" x14ac:dyDescent="0.2">
      <c r="A394" s="4">
        <v>39251</v>
      </c>
      <c r="B394" s="5">
        <v>2.9739999999999998</v>
      </c>
      <c r="C394" s="5">
        <f t="shared" si="30"/>
        <v>2.97</v>
      </c>
      <c r="D394" s="6">
        <f t="shared" si="31"/>
        <v>3.1233333333333335</v>
      </c>
      <c r="E394" s="6">
        <f t="shared" ref="E394:E457" si="33">ROUND(ABS(C394-D394),2)</f>
        <v>0.15</v>
      </c>
      <c r="F394" s="8">
        <f t="shared" ref="F394:F457" si="34">E394*E394</f>
        <v>2.2499999999999999E-2</v>
      </c>
      <c r="G394" s="6">
        <f t="shared" si="32"/>
        <v>5.0505050505050502</v>
      </c>
      <c r="I394"/>
    </row>
    <row r="395" spans="1:9" x14ac:dyDescent="0.2">
      <c r="A395" s="4">
        <v>39258</v>
      </c>
      <c r="B395" s="5">
        <v>2.9510000000000001</v>
      </c>
      <c r="C395" s="5">
        <f t="shared" si="30"/>
        <v>2.95</v>
      </c>
      <c r="D395" s="6">
        <f t="shared" si="31"/>
        <v>3.0466666666666669</v>
      </c>
      <c r="E395" s="6">
        <f t="shared" si="33"/>
        <v>0.1</v>
      </c>
      <c r="F395" s="8">
        <f t="shared" si="34"/>
        <v>1.0000000000000002E-2</v>
      </c>
      <c r="G395" s="6">
        <f t="shared" si="32"/>
        <v>3.3898305084745761</v>
      </c>
      <c r="I395"/>
    </row>
    <row r="396" spans="1:9" x14ac:dyDescent="0.2">
      <c r="A396" s="4">
        <v>39265</v>
      </c>
      <c r="B396" s="5">
        <v>2.9330000000000003</v>
      </c>
      <c r="C396" s="5">
        <f t="shared" si="30"/>
        <v>2.93</v>
      </c>
      <c r="D396" s="6">
        <f t="shared" si="31"/>
        <v>2.9866666666666668</v>
      </c>
      <c r="E396" s="6">
        <f t="shared" si="33"/>
        <v>0.06</v>
      </c>
      <c r="F396" s="8">
        <f t="shared" si="34"/>
        <v>3.5999999999999999E-3</v>
      </c>
      <c r="G396" s="6">
        <f t="shared" si="32"/>
        <v>2.0477815699658701</v>
      </c>
      <c r="I396"/>
    </row>
    <row r="397" spans="1:9" x14ac:dyDescent="0.2">
      <c r="A397" s="4">
        <v>39272</v>
      </c>
      <c r="B397" s="5">
        <v>2.9710000000000001</v>
      </c>
      <c r="C397" s="5">
        <f t="shared" si="30"/>
        <v>2.97</v>
      </c>
      <c r="D397" s="6">
        <f t="shared" si="31"/>
        <v>2.9499999999999997</v>
      </c>
      <c r="E397" s="6">
        <f t="shared" si="33"/>
        <v>0.02</v>
      </c>
      <c r="F397" s="8">
        <f t="shared" si="34"/>
        <v>4.0000000000000002E-4</v>
      </c>
      <c r="G397" s="6">
        <f t="shared" si="32"/>
        <v>0.67340067340067333</v>
      </c>
      <c r="I397"/>
    </row>
    <row r="398" spans="1:9" x14ac:dyDescent="0.2">
      <c r="A398" s="4">
        <v>39279</v>
      </c>
      <c r="B398" s="5">
        <v>3.0460000000000003</v>
      </c>
      <c r="C398" s="5">
        <f t="shared" si="30"/>
        <v>3.05</v>
      </c>
      <c r="D398" s="6">
        <f t="shared" si="31"/>
        <v>2.9500000000000006</v>
      </c>
      <c r="E398" s="6">
        <f t="shared" si="33"/>
        <v>0.1</v>
      </c>
      <c r="F398" s="8">
        <f t="shared" si="34"/>
        <v>1.0000000000000002E-2</v>
      </c>
      <c r="G398" s="6">
        <f t="shared" si="32"/>
        <v>3.278688524590164</v>
      </c>
      <c r="I398"/>
    </row>
    <row r="399" spans="1:9" x14ac:dyDescent="0.2">
      <c r="A399" s="4">
        <v>39286</v>
      </c>
      <c r="B399" s="5">
        <v>2.9380000000000002</v>
      </c>
      <c r="C399" s="5">
        <f t="shared" si="30"/>
        <v>2.94</v>
      </c>
      <c r="D399" s="6">
        <f t="shared" si="31"/>
        <v>2.9833333333333329</v>
      </c>
      <c r="E399" s="6">
        <f t="shared" si="33"/>
        <v>0.04</v>
      </c>
      <c r="F399" s="8">
        <f t="shared" si="34"/>
        <v>1.6000000000000001E-3</v>
      </c>
      <c r="G399" s="6">
        <f t="shared" si="32"/>
        <v>1.3605442176870748</v>
      </c>
      <c r="I399"/>
    </row>
    <row r="400" spans="1:9" x14ac:dyDescent="0.2">
      <c r="A400" s="4">
        <v>39293</v>
      </c>
      <c r="B400" s="5">
        <v>2.8489999999999998</v>
      </c>
      <c r="C400" s="5">
        <f t="shared" si="30"/>
        <v>2.85</v>
      </c>
      <c r="D400" s="6">
        <f t="shared" si="31"/>
        <v>2.9866666666666664</v>
      </c>
      <c r="E400" s="6">
        <f t="shared" si="33"/>
        <v>0.14000000000000001</v>
      </c>
      <c r="F400" s="8">
        <f t="shared" si="34"/>
        <v>1.9600000000000003E-2</v>
      </c>
      <c r="G400" s="6">
        <f t="shared" si="32"/>
        <v>4.9122807017543861</v>
      </c>
      <c r="I400"/>
    </row>
    <row r="401" spans="1:9" x14ac:dyDescent="0.2">
      <c r="A401" s="4">
        <v>39300</v>
      </c>
      <c r="B401" s="5">
        <v>2.8160000000000003</v>
      </c>
      <c r="C401" s="5">
        <f t="shared" si="30"/>
        <v>2.82</v>
      </c>
      <c r="D401" s="6">
        <f t="shared" si="31"/>
        <v>2.9466666666666668</v>
      </c>
      <c r="E401" s="6">
        <f t="shared" si="33"/>
        <v>0.13</v>
      </c>
      <c r="F401" s="8">
        <f t="shared" si="34"/>
        <v>1.6900000000000002E-2</v>
      </c>
      <c r="G401" s="6">
        <f t="shared" si="32"/>
        <v>4.6099290780141846</v>
      </c>
      <c r="I401"/>
    </row>
    <row r="402" spans="1:9" x14ac:dyDescent="0.2">
      <c r="A402" s="4">
        <v>39307</v>
      </c>
      <c r="B402" s="5">
        <v>2.7519999999999998</v>
      </c>
      <c r="C402" s="5">
        <f t="shared" si="30"/>
        <v>2.75</v>
      </c>
      <c r="D402" s="6">
        <f t="shared" si="31"/>
        <v>2.8699999999999997</v>
      </c>
      <c r="E402" s="6">
        <f t="shared" si="33"/>
        <v>0.12</v>
      </c>
      <c r="F402" s="8">
        <f t="shared" si="34"/>
        <v>1.44E-2</v>
      </c>
      <c r="G402" s="6">
        <f t="shared" si="32"/>
        <v>4.3636363636363633</v>
      </c>
      <c r="I402"/>
    </row>
    <row r="403" spans="1:9" x14ac:dyDescent="0.2">
      <c r="A403" s="4">
        <v>39314</v>
      </c>
      <c r="B403" s="5">
        <v>2.7829999999999999</v>
      </c>
      <c r="C403" s="5">
        <f t="shared" si="30"/>
        <v>2.78</v>
      </c>
      <c r="D403" s="6">
        <f t="shared" si="31"/>
        <v>2.8066666666666666</v>
      </c>
      <c r="E403" s="6">
        <f t="shared" si="33"/>
        <v>0.03</v>
      </c>
      <c r="F403" s="8">
        <f t="shared" si="34"/>
        <v>8.9999999999999998E-4</v>
      </c>
      <c r="G403" s="6">
        <f t="shared" si="32"/>
        <v>1.0791366906474822</v>
      </c>
      <c r="I403"/>
    </row>
    <row r="404" spans="1:9" x14ac:dyDescent="0.2">
      <c r="A404" s="4">
        <v>39321</v>
      </c>
      <c r="B404" s="5">
        <v>2.7560000000000002</v>
      </c>
      <c r="C404" s="5">
        <f t="shared" si="30"/>
        <v>2.76</v>
      </c>
      <c r="D404" s="6">
        <f t="shared" si="31"/>
        <v>2.7833333333333332</v>
      </c>
      <c r="E404" s="6">
        <f t="shared" si="33"/>
        <v>0.02</v>
      </c>
      <c r="F404" s="8">
        <f t="shared" si="34"/>
        <v>4.0000000000000002E-4</v>
      </c>
      <c r="G404" s="6">
        <f t="shared" si="32"/>
        <v>0.7246376811594204</v>
      </c>
      <c r="I404"/>
    </row>
    <row r="405" spans="1:9" x14ac:dyDescent="0.2">
      <c r="A405" s="4">
        <v>39328</v>
      </c>
      <c r="B405" s="5">
        <v>2.8180000000000001</v>
      </c>
      <c r="C405" s="5">
        <f t="shared" si="30"/>
        <v>2.82</v>
      </c>
      <c r="D405" s="6">
        <f t="shared" si="31"/>
        <v>2.7633333333333332</v>
      </c>
      <c r="E405" s="6">
        <f t="shared" si="33"/>
        <v>0.06</v>
      </c>
      <c r="F405" s="8">
        <f t="shared" si="34"/>
        <v>3.5999999999999999E-3</v>
      </c>
      <c r="G405" s="6">
        <f t="shared" si="32"/>
        <v>2.1276595744680851</v>
      </c>
      <c r="I405"/>
    </row>
    <row r="406" spans="1:9" x14ac:dyDescent="0.2">
      <c r="A406" s="4">
        <v>39335</v>
      </c>
      <c r="B406" s="5">
        <v>2.84</v>
      </c>
      <c r="C406" s="5">
        <f t="shared" si="30"/>
        <v>2.84</v>
      </c>
      <c r="D406" s="6">
        <f t="shared" si="31"/>
        <v>2.7866666666666666</v>
      </c>
      <c r="E406" s="6">
        <f t="shared" si="33"/>
        <v>0.05</v>
      </c>
      <c r="F406" s="8">
        <f t="shared" si="34"/>
        <v>2.5000000000000005E-3</v>
      </c>
      <c r="G406" s="6">
        <f t="shared" si="32"/>
        <v>1.7605633802816902</v>
      </c>
      <c r="I406"/>
    </row>
    <row r="407" spans="1:9" x14ac:dyDescent="0.2">
      <c r="A407" s="4">
        <v>39342</v>
      </c>
      <c r="B407" s="5">
        <v>2.7919999999999998</v>
      </c>
      <c r="C407" s="5">
        <f t="shared" si="30"/>
        <v>2.79</v>
      </c>
      <c r="D407" s="6">
        <f t="shared" si="31"/>
        <v>2.8066666666666666</v>
      </c>
      <c r="E407" s="6">
        <f t="shared" si="33"/>
        <v>0.02</v>
      </c>
      <c r="F407" s="8">
        <f t="shared" si="34"/>
        <v>4.0000000000000002E-4</v>
      </c>
      <c r="G407" s="6">
        <f t="shared" si="32"/>
        <v>0.71684587813620071</v>
      </c>
      <c r="I407"/>
    </row>
    <row r="408" spans="1:9" x14ac:dyDescent="0.2">
      <c r="A408" s="4">
        <v>39349</v>
      </c>
      <c r="B408" s="5">
        <v>2.8160000000000003</v>
      </c>
      <c r="C408" s="5">
        <f t="shared" si="30"/>
        <v>2.82</v>
      </c>
      <c r="D408" s="6">
        <f t="shared" si="31"/>
        <v>2.8166666666666664</v>
      </c>
      <c r="E408" s="6">
        <f t="shared" si="33"/>
        <v>0</v>
      </c>
      <c r="F408" s="8">
        <f t="shared" si="34"/>
        <v>0</v>
      </c>
      <c r="G408" s="6">
        <f t="shared" si="32"/>
        <v>0</v>
      </c>
      <c r="I408"/>
    </row>
    <row r="409" spans="1:9" x14ac:dyDescent="0.2">
      <c r="A409" s="4">
        <v>39356</v>
      </c>
      <c r="B409" s="5">
        <v>2.7839999999999998</v>
      </c>
      <c r="C409" s="5">
        <f t="shared" si="30"/>
        <v>2.78</v>
      </c>
      <c r="D409" s="6">
        <f t="shared" si="31"/>
        <v>2.8166666666666664</v>
      </c>
      <c r="E409" s="6">
        <f t="shared" si="33"/>
        <v>0.04</v>
      </c>
      <c r="F409" s="8">
        <f t="shared" si="34"/>
        <v>1.6000000000000001E-3</v>
      </c>
      <c r="G409" s="6">
        <f t="shared" si="32"/>
        <v>1.4388489208633095</v>
      </c>
      <c r="I409"/>
    </row>
    <row r="410" spans="1:9" x14ac:dyDescent="0.2">
      <c r="A410" s="4">
        <v>39363</v>
      </c>
      <c r="B410" s="5">
        <v>2.7610000000000001</v>
      </c>
      <c r="C410" s="5">
        <f t="shared" si="30"/>
        <v>2.76</v>
      </c>
      <c r="D410" s="6">
        <f t="shared" si="31"/>
        <v>2.7966666666666664</v>
      </c>
      <c r="E410" s="6">
        <f t="shared" si="33"/>
        <v>0.04</v>
      </c>
      <c r="F410" s="8">
        <f t="shared" si="34"/>
        <v>1.6000000000000001E-3</v>
      </c>
      <c r="G410" s="6">
        <f t="shared" si="32"/>
        <v>1.4492753623188408</v>
      </c>
      <c r="I410"/>
    </row>
    <row r="411" spans="1:9" x14ac:dyDescent="0.2">
      <c r="A411" s="4">
        <v>39370</v>
      </c>
      <c r="B411" s="5">
        <v>2.7460000000000004</v>
      </c>
      <c r="C411" s="5">
        <f t="shared" si="30"/>
        <v>2.75</v>
      </c>
      <c r="D411" s="6">
        <f t="shared" si="31"/>
        <v>2.7866666666666666</v>
      </c>
      <c r="E411" s="6">
        <f t="shared" si="33"/>
        <v>0.04</v>
      </c>
      <c r="F411" s="8">
        <f t="shared" si="34"/>
        <v>1.6000000000000001E-3</v>
      </c>
      <c r="G411" s="6">
        <f t="shared" si="32"/>
        <v>1.4545454545454546</v>
      </c>
      <c r="I411"/>
    </row>
    <row r="412" spans="1:9" x14ac:dyDescent="0.2">
      <c r="A412" s="4">
        <v>39377</v>
      </c>
      <c r="B412" s="5">
        <v>2.806</v>
      </c>
      <c r="C412" s="5">
        <f t="shared" si="30"/>
        <v>2.81</v>
      </c>
      <c r="D412" s="6">
        <f t="shared" si="31"/>
        <v>2.7633333333333332</v>
      </c>
      <c r="E412" s="6">
        <f t="shared" si="33"/>
        <v>0.05</v>
      </c>
      <c r="F412" s="8">
        <f t="shared" si="34"/>
        <v>2.5000000000000005E-3</v>
      </c>
      <c r="G412" s="6">
        <f t="shared" si="32"/>
        <v>1.7793594306049823</v>
      </c>
      <c r="I412"/>
    </row>
    <row r="413" spans="1:9" x14ac:dyDescent="0.2">
      <c r="A413" s="4">
        <v>39384</v>
      </c>
      <c r="B413" s="5">
        <v>2.859</v>
      </c>
      <c r="C413" s="5">
        <f t="shared" si="30"/>
        <v>2.86</v>
      </c>
      <c r="D413" s="6">
        <f t="shared" si="31"/>
        <v>2.7733333333333334</v>
      </c>
      <c r="E413" s="6">
        <f t="shared" si="33"/>
        <v>0.09</v>
      </c>
      <c r="F413" s="8">
        <f t="shared" si="34"/>
        <v>8.0999999999999996E-3</v>
      </c>
      <c r="G413" s="6">
        <f t="shared" si="32"/>
        <v>3.1468531468531471</v>
      </c>
      <c r="I413"/>
    </row>
    <row r="414" spans="1:9" x14ac:dyDescent="0.2">
      <c r="A414" s="4">
        <v>39391</v>
      </c>
      <c r="B414" s="5">
        <v>3.0069999999999997</v>
      </c>
      <c r="C414" s="5">
        <f t="shared" si="30"/>
        <v>3.01</v>
      </c>
      <c r="D414" s="6">
        <f t="shared" si="31"/>
        <v>2.8066666666666666</v>
      </c>
      <c r="E414" s="6">
        <f t="shared" si="33"/>
        <v>0.2</v>
      </c>
      <c r="F414" s="8">
        <f t="shared" si="34"/>
        <v>4.0000000000000008E-2</v>
      </c>
      <c r="G414" s="6">
        <f t="shared" si="32"/>
        <v>6.6445182724252501</v>
      </c>
      <c r="I414"/>
    </row>
    <row r="415" spans="1:9" x14ac:dyDescent="0.2">
      <c r="A415" s="4">
        <v>39398</v>
      </c>
      <c r="B415" s="5">
        <v>3.1010000000000004</v>
      </c>
      <c r="C415" s="5">
        <f t="shared" si="30"/>
        <v>3.1</v>
      </c>
      <c r="D415" s="6">
        <f t="shared" si="31"/>
        <v>2.8933333333333331</v>
      </c>
      <c r="E415" s="6">
        <f t="shared" si="33"/>
        <v>0.21</v>
      </c>
      <c r="F415" s="8">
        <f t="shared" si="34"/>
        <v>4.4099999999999993E-2</v>
      </c>
      <c r="G415" s="6">
        <f t="shared" si="32"/>
        <v>6.774193548387097</v>
      </c>
      <c r="I415"/>
    </row>
    <row r="416" spans="1:9" x14ac:dyDescent="0.2">
      <c r="A416" s="4">
        <v>39405</v>
      </c>
      <c r="B416" s="5">
        <v>3.077</v>
      </c>
      <c r="C416" s="5">
        <f t="shared" si="30"/>
        <v>3.08</v>
      </c>
      <c r="D416" s="6">
        <f t="shared" si="31"/>
        <v>2.9899999999999998</v>
      </c>
      <c r="E416" s="6">
        <f t="shared" si="33"/>
        <v>0.09</v>
      </c>
      <c r="F416" s="8">
        <f t="shared" si="34"/>
        <v>8.0999999999999996E-3</v>
      </c>
      <c r="G416" s="6">
        <f t="shared" si="32"/>
        <v>2.9220779220779218</v>
      </c>
      <c r="I416"/>
    </row>
    <row r="417" spans="1:9" x14ac:dyDescent="0.2">
      <c r="A417" s="4">
        <v>39412</v>
      </c>
      <c r="B417" s="5">
        <v>3.0720000000000001</v>
      </c>
      <c r="C417" s="5">
        <f t="shared" si="30"/>
        <v>3.07</v>
      </c>
      <c r="D417" s="6">
        <f t="shared" si="31"/>
        <v>3.063333333333333</v>
      </c>
      <c r="E417" s="6">
        <f t="shared" si="33"/>
        <v>0.01</v>
      </c>
      <c r="F417" s="8">
        <f t="shared" si="34"/>
        <v>1E-4</v>
      </c>
      <c r="G417" s="6">
        <f t="shared" si="32"/>
        <v>0.32573289902280134</v>
      </c>
      <c r="I417"/>
    </row>
    <row r="418" spans="1:9" x14ac:dyDescent="0.2">
      <c r="A418" s="4">
        <v>39419</v>
      </c>
      <c r="B418" s="5">
        <v>3.0289999999999999</v>
      </c>
      <c r="C418" s="5">
        <f t="shared" si="30"/>
        <v>3.03</v>
      </c>
      <c r="D418" s="6">
        <f t="shared" si="31"/>
        <v>3.0833333333333335</v>
      </c>
      <c r="E418" s="6">
        <f t="shared" si="33"/>
        <v>0.05</v>
      </c>
      <c r="F418" s="8">
        <f t="shared" si="34"/>
        <v>2.5000000000000005E-3</v>
      </c>
      <c r="G418" s="6">
        <f t="shared" si="32"/>
        <v>1.6501650165016504</v>
      </c>
      <c r="I418"/>
    </row>
    <row r="419" spans="1:9" x14ac:dyDescent="0.2">
      <c r="A419" s="4">
        <v>39426</v>
      </c>
      <c r="B419" s="5">
        <v>2.9569999999999999</v>
      </c>
      <c r="C419" s="5">
        <f t="shared" si="30"/>
        <v>2.96</v>
      </c>
      <c r="D419" s="6">
        <f t="shared" si="31"/>
        <v>3.06</v>
      </c>
      <c r="E419" s="6">
        <f t="shared" si="33"/>
        <v>0.1</v>
      </c>
      <c r="F419" s="8">
        <f t="shared" si="34"/>
        <v>1.0000000000000002E-2</v>
      </c>
      <c r="G419" s="6">
        <f t="shared" si="32"/>
        <v>3.3783783783783785</v>
      </c>
      <c r="I419"/>
    </row>
    <row r="420" spans="1:9" x14ac:dyDescent="0.2">
      <c r="A420" s="4">
        <v>39433</v>
      </c>
      <c r="B420" s="5">
        <v>2.9619999999999997</v>
      </c>
      <c r="C420" s="5">
        <f t="shared" si="30"/>
        <v>2.96</v>
      </c>
      <c r="D420" s="6">
        <f t="shared" si="31"/>
        <v>3.0199999999999996</v>
      </c>
      <c r="E420" s="6">
        <f t="shared" si="33"/>
        <v>0.06</v>
      </c>
      <c r="F420" s="8">
        <f t="shared" si="34"/>
        <v>3.5999999999999999E-3</v>
      </c>
      <c r="G420" s="6">
        <f t="shared" si="32"/>
        <v>2.0270270270270272</v>
      </c>
      <c r="I420"/>
    </row>
    <row r="421" spans="1:9" x14ac:dyDescent="0.2">
      <c r="A421" s="4">
        <v>39440</v>
      </c>
      <c r="B421" s="5">
        <v>2.9430000000000001</v>
      </c>
      <c r="C421" s="5">
        <f t="shared" si="30"/>
        <v>2.94</v>
      </c>
      <c r="D421" s="6">
        <f t="shared" si="31"/>
        <v>2.9833333333333329</v>
      </c>
      <c r="E421" s="6">
        <f t="shared" si="33"/>
        <v>0.04</v>
      </c>
      <c r="F421" s="8">
        <f t="shared" si="34"/>
        <v>1.6000000000000001E-3</v>
      </c>
      <c r="G421" s="6">
        <f t="shared" si="32"/>
        <v>1.3605442176870748</v>
      </c>
      <c r="I421"/>
    </row>
    <row r="422" spans="1:9" x14ac:dyDescent="0.2">
      <c r="A422" s="4">
        <v>39447</v>
      </c>
      <c r="B422" s="5">
        <v>3.028</v>
      </c>
      <c r="C422" s="5">
        <f t="shared" si="30"/>
        <v>3.03</v>
      </c>
      <c r="D422" s="6">
        <f t="shared" si="31"/>
        <v>2.9533333333333331</v>
      </c>
      <c r="E422" s="6">
        <f t="shared" si="33"/>
        <v>0.08</v>
      </c>
      <c r="F422" s="8">
        <f t="shared" si="34"/>
        <v>6.4000000000000003E-3</v>
      </c>
      <c r="G422" s="6">
        <f t="shared" si="32"/>
        <v>2.6402640264026402</v>
      </c>
      <c r="I422"/>
    </row>
    <row r="423" spans="1:9" x14ac:dyDescent="0.2">
      <c r="A423" s="4">
        <v>39454</v>
      </c>
      <c r="B423" s="5">
        <v>3.0880000000000001</v>
      </c>
      <c r="C423" s="5">
        <f t="shared" si="30"/>
        <v>3.09</v>
      </c>
      <c r="D423" s="6">
        <f t="shared" si="31"/>
        <v>2.9766666666666666</v>
      </c>
      <c r="E423" s="6">
        <f t="shared" si="33"/>
        <v>0.11</v>
      </c>
      <c r="F423" s="8">
        <f t="shared" si="34"/>
        <v>1.21E-2</v>
      </c>
      <c r="G423" s="6">
        <f t="shared" si="32"/>
        <v>3.5598705501618126</v>
      </c>
      <c r="I423"/>
    </row>
    <row r="424" spans="1:9" x14ac:dyDescent="0.2">
      <c r="A424" s="4">
        <v>39461</v>
      </c>
      <c r="B424" s="5">
        <v>3.0410000000000004</v>
      </c>
      <c r="C424" s="5">
        <f t="shared" si="30"/>
        <v>3.04</v>
      </c>
      <c r="D424" s="6">
        <f t="shared" si="31"/>
        <v>3.0199999999999996</v>
      </c>
      <c r="E424" s="6">
        <f t="shared" si="33"/>
        <v>0.02</v>
      </c>
      <c r="F424" s="8">
        <f t="shared" si="34"/>
        <v>4.0000000000000002E-4</v>
      </c>
      <c r="G424" s="6">
        <f t="shared" si="32"/>
        <v>0.65789473684210531</v>
      </c>
      <c r="I424"/>
    </row>
    <row r="425" spans="1:9" x14ac:dyDescent="0.2">
      <c r="A425" s="4">
        <v>39468</v>
      </c>
      <c r="B425" s="5">
        <v>2.9910000000000001</v>
      </c>
      <c r="C425" s="5">
        <f t="shared" si="30"/>
        <v>2.99</v>
      </c>
      <c r="D425" s="6">
        <f t="shared" si="31"/>
        <v>3.0533333333333332</v>
      </c>
      <c r="E425" s="6">
        <f t="shared" si="33"/>
        <v>0.06</v>
      </c>
      <c r="F425" s="8">
        <f t="shared" si="34"/>
        <v>3.5999999999999999E-3</v>
      </c>
      <c r="G425" s="6">
        <f t="shared" si="32"/>
        <v>2.0066889632107023</v>
      </c>
      <c r="I425"/>
    </row>
    <row r="426" spans="1:9" x14ac:dyDescent="0.2">
      <c r="A426" s="4">
        <v>39475</v>
      </c>
      <c r="B426" s="5">
        <v>2.9530000000000003</v>
      </c>
      <c r="C426" s="5">
        <f t="shared" si="30"/>
        <v>2.95</v>
      </c>
      <c r="D426" s="6">
        <f t="shared" si="31"/>
        <v>3.0400000000000005</v>
      </c>
      <c r="E426" s="6">
        <f t="shared" si="33"/>
        <v>0.09</v>
      </c>
      <c r="F426" s="8">
        <f t="shared" si="34"/>
        <v>8.0999999999999996E-3</v>
      </c>
      <c r="G426" s="6">
        <f t="shared" si="32"/>
        <v>3.0508474576271185</v>
      </c>
      <c r="I426"/>
    </row>
    <row r="427" spans="1:9" x14ac:dyDescent="0.2">
      <c r="A427" s="4">
        <v>39482</v>
      </c>
      <c r="B427" s="5">
        <v>2.9660000000000002</v>
      </c>
      <c r="C427" s="5">
        <f t="shared" si="30"/>
        <v>2.97</v>
      </c>
      <c r="D427" s="6">
        <f t="shared" si="31"/>
        <v>2.9933333333333336</v>
      </c>
      <c r="E427" s="6">
        <f t="shared" si="33"/>
        <v>0.02</v>
      </c>
      <c r="F427" s="8">
        <f t="shared" si="34"/>
        <v>4.0000000000000002E-4</v>
      </c>
      <c r="G427" s="6">
        <f t="shared" si="32"/>
        <v>0.67340067340067333</v>
      </c>
      <c r="I427"/>
    </row>
    <row r="428" spans="1:9" x14ac:dyDescent="0.2">
      <c r="A428" s="4">
        <v>39489</v>
      </c>
      <c r="B428" s="5">
        <v>2.9470000000000001</v>
      </c>
      <c r="C428" s="5">
        <f t="shared" si="30"/>
        <v>2.95</v>
      </c>
      <c r="D428" s="6">
        <f t="shared" si="31"/>
        <v>2.97</v>
      </c>
      <c r="E428" s="6">
        <f t="shared" si="33"/>
        <v>0.02</v>
      </c>
      <c r="F428" s="8">
        <f t="shared" si="34"/>
        <v>4.0000000000000002E-4</v>
      </c>
      <c r="G428" s="6">
        <f t="shared" si="32"/>
        <v>0.67796610169491522</v>
      </c>
      <c r="I428"/>
    </row>
    <row r="429" spans="1:9" x14ac:dyDescent="0.2">
      <c r="A429" s="4">
        <v>39496</v>
      </c>
      <c r="B429" s="5">
        <v>3.0350000000000001</v>
      </c>
      <c r="C429" s="5">
        <f t="shared" si="30"/>
        <v>3.04</v>
      </c>
      <c r="D429" s="6">
        <f t="shared" si="31"/>
        <v>2.956666666666667</v>
      </c>
      <c r="E429" s="6">
        <f t="shared" si="33"/>
        <v>0.08</v>
      </c>
      <c r="F429" s="8">
        <f t="shared" si="34"/>
        <v>6.4000000000000003E-3</v>
      </c>
      <c r="G429" s="6">
        <f t="shared" si="32"/>
        <v>2.6315789473684212</v>
      </c>
      <c r="I429"/>
    </row>
    <row r="430" spans="1:9" x14ac:dyDescent="0.2">
      <c r="A430" s="4">
        <v>39503</v>
      </c>
      <c r="B430" s="5">
        <v>3.1150000000000002</v>
      </c>
      <c r="C430" s="5">
        <f t="shared" si="30"/>
        <v>3.12</v>
      </c>
      <c r="D430" s="6">
        <f t="shared" si="31"/>
        <v>2.9866666666666668</v>
      </c>
      <c r="E430" s="6">
        <f t="shared" si="33"/>
        <v>0.13</v>
      </c>
      <c r="F430" s="8">
        <f t="shared" si="34"/>
        <v>1.6900000000000002E-2</v>
      </c>
      <c r="G430" s="6">
        <f t="shared" si="32"/>
        <v>4.166666666666667</v>
      </c>
      <c r="I430"/>
    </row>
    <row r="431" spans="1:9" x14ac:dyDescent="0.2">
      <c r="A431" s="4">
        <v>39510</v>
      </c>
      <c r="B431" s="5">
        <v>3.137</v>
      </c>
      <c r="C431" s="5">
        <f t="shared" si="30"/>
        <v>3.14</v>
      </c>
      <c r="D431" s="6">
        <f t="shared" si="31"/>
        <v>3.0366666666666666</v>
      </c>
      <c r="E431" s="6">
        <f t="shared" si="33"/>
        <v>0.1</v>
      </c>
      <c r="F431" s="8">
        <f t="shared" si="34"/>
        <v>1.0000000000000002E-2</v>
      </c>
      <c r="G431" s="6">
        <f t="shared" si="32"/>
        <v>3.1847133757961781</v>
      </c>
      <c r="I431"/>
    </row>
    <row r="432" spans="1:9" x14ac:dyDescent="0.2">
      <c r="A432" s="4">
        <v>39517</v>
      </c>
      <c r="B432" s="5">
        <v>3.2</v>
      </c>
      <c r="C432" s="5">
        <f t="shared" si="30"/>
        <v>3.2</v>
      </c>
      <c r="D432" s="6">
        <f t="shared" si="31"/>
        <v>3.1</v>
      </c>
      <c r="E432" s="6">
        <f t="shared" si="33"/>
        <v>0.1</v>
      </c>
      <c r="F432" s="8">
        <f t="shared" si="34"/>
        <v>1.0000000000000002E-2</v>
      </c>
      <c r="G432" s="6">
        <f t="shared" si="32"/>
        <v>3.125</v>
      </c>
      <c r="I432"/>
    </row>
    <row r="433" spans="1:9" x14ac:dyDescent="0.2">
      <c r="A433" s="4">
        <v>39524</v>
      </c>
      <c r="B433" s="5">
        <v>3.2569999999999997</v>
      </c>
      <c r="C433" s="5">
        <f t="shared" si="30"/>
        <v>3.26</v>
      </c>
      <c r="D433" s="6">
        <f t="shared" si="31"/>
        <v>3.1533333333333338</v>
      </c>
      <c r="E433" s="6">
        <f t="shared" si="33"/>
        <v>0.11</v>
      </c>
      <c r="F433" s="8">
        <f t="shared" si="34"/>
        <v>1.21E-2</v>
      </c>
      <c r="G433" s="6">
        <f t="shared" si="32"/>
        <v>3.3742331288343559</v>
      </c>
      <c r="I433"/>
    </row>
    <row r="434" spans="1:9" x14ac:dyDescent="0.2">
      <c r="A434" s="4">
        <v>39531</v>
      </c>
      <c r="B434" s="5">
        <v>3.2239999999999998</v>
      </c>
      <c r="C434" s="5">
        <f t="shared" si="30"/>
        <v>3.22</v>
      </c>
      <c r="D434" s="6">
        <f t="shared" si="31"/>
        <v>3.1999999999999997</v>
      </c>
      <c r="E434" s="6">
        <f t="shared" si="33"/>
        <v>0.02</v>
      </c>
      <c r="F434" s="8">
        <f t="shared" si="34"/>
        <v>4.0000000000000002E-4</v>
      </c>
      <c r="G434" s="6">
        <f t="shared" si="32"/>
        <v>0.6211180124223602</v>
      </c>
      <c r="I434"/>
    </row>
    <row r="435" spans="1:9" x14ac:dyDescent="0.2">
      <c r="A435" s="4">
        <v>39538</v>
      </c>
      <c r="B435" s="5">
        <v>3.2589999999999999</v>
      </c>
      <c r="C435" s="5">
        <f t="shared" si="30"/>
        <v>3.26</v>
      </c>
      <c r="D435" s="6">
        <f t="shared" si="31"/>
        <v>3.2266666666666666</v>
      </c>
      <c r="E435" s="6">
        <f t="shared" si="33"/>
        <v>0.03</v>
      </c>
      <c r="F435" s="8">
        <f t="shared" si="34"/>
        <v>8.9999999999999998E-4</v>
      </c>
      <c r="G435" s="6">
        <f t="shared" si="32"/>
        <v>0.92024539877300615</v>
      </c>
      <c r="I435"/>
    </row>
    <row r="436" spans="1:9" x14ac:dyDescent="0.2">
      <c r="A436" s="4">
        <v>39545</v>
      </c>
      <c r="B436" s="5">
        <v>3.2989999999999999</v>
      </c>
      <c r="C436" s="5">
        <f t="shared" si="30"/>
        <v>3.3</v>
      </c>
      <c r="D436" s="6">
        <f t="shared" si="31"/>
        <v>3.2466666666666666</v>
      </c>
      <c r="E436" s="6">
        <f t="shared" si="33"/>
        <v>0.05</v>
      </c>
      <c r="F436" s="8">
        <f t="shared" si="34"/>
        <v>2.5000000000000005E-3</v>
      </c>
      <c r="G436" s="6">
        <f t="shared" si="32"/>
        <v>1.5151515151515151</v>
      </c>
      <c r="I436"/>
    </row>
    <row r="437" spans="1:9" x14ac:dyDescent="0.2">
      <c r="A437" s="4">
        <v>39552</v>
      </c>
      <c r="B437" s="5">
        <v>3.35</v>
      </c>
      <c r="C437" s="5">
        <f t="shared" si="30"/>
        <v>3.35</v>
      </c>
      <c r="D437" s="6">
        <f t="shared" si="31"/>
        <v>3.2600000000000002</v>
      </c>
      <c r="E437" s="6">
        <f t="shared" si="33"/>
        <v>0.09</v>
      </c>
      <c r="F437" s="8">
        <f t="shared" si="34"/>
        <v>8.0999999999999996E-3</v>
      </c>
      <c r="G437" s="6">
        <f t="shared" si="32"/>
        <v>2.6865671641791042</v>
      </c>
      <c r="I437"/>
    </row>
    <row r="438" spans="1:9" x14ac:dyDescent="0.2">
      <c r="A438" s="4">
        <v>39559</v>
      </c>
      <c r="B438" s="5">
        <v>3.4670000000000001</v>
      </c>
      <c r="C438" s="5">
        <f t="shared" si="30"/>
        <v>3.47</v>
      </c>
      <c r="D438" s="6">
        <f t="shared" si="31"/>
        <v>3.3033333333333332</v>
      </c>
      <c r="E438" s="6">
        <f t="shared" si="33"/>
        <v>0.17</v>
      </c>
      <c r="F438" s="8">
        <f t="shared" si="34"/>
        <v>2.8900000000000006E-2</v>
      </c>
      <c r="G438" s="6">
        <f t="shared" si="32"/>
        <v>4.8991354466858787</v>
      </c>
      <c r="I438"/>
    </row>
    <row r="439" spans="1:9" x14ac:dyDescent="0.2">
      <c r="A439" s="4">
        <v>39566</v>
      </c>
      <c r="B439" s="5">
        <v>3.5660000000000003</v>
      </c>
      <c r="C439" s="5">
        <f t="shared" si="30"/>
        <v>3.57</v>
      </c>
      <c r="D439" s="6">
        <f t="shared" si="31"/>
        <v>3.3733333333333335</v>
      </c>
      <c r="E439" s="6">
        <f t="shared" si="33"/>
        <v>0.2</v>
      </c>
      <c r="F439" s="8">
        <f t="shared" si="34"/>
        <v>4.0000000000000008E-2</v>
      </c>
      <c r="G439" s="6">
        <f t="shared" si="32"/>
        <v>5.6022408963585439</v>
      </c>
      <c r="I439"/>
    </row>
    <row r="440" spans="1:9" x14ac:dyDescent="0.2">
      <c r="A440" s="4">
        <v>39573</v>
      </c>
      <c r="B440" s="5">
        <v>3.5710000000000002</v>
      </c>
      <c r="C440" s="5">
        <f t="shared" si="30"/>
        <v>3.57</v>
      </c>
      <c r="D440" s="6">
        <f t="shared" si="31"/>
        <v>3.4633333333333334</v>
      </c>
      <c r="E440" s="6">
        <f t="shared" si="33"/>
        <v>0.11</v>
      </c>
      <c r="F440" s="8">
        <f t="shared" si="34"/>
        <v>1.21E-2</v>
      </c>
      <c r="G440" s="6">
        <f t="shared" si="32"/>
        <v>3.081232492997199</v>
      </c>
      <c r="I440"/>
    </row>
    <row r="441" spans="1:9" x14ac:dyDescent="0.2">
      <c r="A441" s="4">
        <v>39580</v>
      </c>
      <c r="B441" s="5">
        <v>3.694</v>
      </c>
      <c r="C441" s="5">
        <f t="shared" si="30"/>
        <v>3.69</v>
      </c>
      <c r="D441" s="6">
        <f t="shared" si="31"/>
        <v>3.5366666666666666</v>
      </c>
      <c r="E441" s="6">
        <f t="shared" si="33"/>
        <v>0.15</v>
      </c>
      <c r="F441" s="8">
        <f t="shared" si="34"/>
        <v>2.2499999999999999E-2</v>
      </c>
      <c r="G441" s="6">
        <f t="shared" si="32"/>
        <v>4.0650406504065044</v>
      </c>
      <c r="I441"/>
    </row>
    <row r="442" spans="1:9" x14ac:dyDescent="0.2">
      <c r="A442" s="4">
        <v>39587</v>
      </c>
      <c r="B442" s="5">
        <v>3.762</v>
      </c>
      <c r="C442" s="5">
        <f t="shared" si="30"/>
        <v>3.76</v>
      </c>
      <c r="D442" s="6">
        <f t="shared" si="31"/>
        <v>3.61</v>
      </c>
      <c r="E442" s="6">
        <f t="shared" si="33"/>
        <v>0.15</v>
      </c>
      <c r="F442" s="8">
        <f t="shared" si="34"/>
        <v>2.2499999999999999E-2</v>
      </c>
      <c r="G442" s="6">
        <f t="shared" si="32"/>
        <v>3.9893617021276597</v>
      </c>
      <c r="I442"/>
    </row>
    <row r="443" spans="1:9" x14ac:dyDescent="0.2">
      <c r="A443" s="4">
        <v>39594</v>
      </c>
      <c r="B443" s="5">
        <v>3.9130000000000003</v>
      </c>
      <c r="C443" s="5">
        <f t="shared" si="30"/>
        <v>3.91</v>
      </c>
      <c r="D443" s="6">
        <f t="shared" si="31"/>
        <v>3.6733333333333333</v>
      </c>
      <c r="E443" s="6">
        <f t="shared" si="33"/>
        <v>0.24</v>
      </c>
      <c r="F443" s="8">
        <f t="shared" si="34"/>
        <v>5.7599999999999998E-2</v>
      </c>
      <c r="G443" s="6">
        <f t="shared" si="32"/>
        <v>6.1381074168797953</v>
      </c>
      <c r="I443"/>
    </row>
    <row r="444" spans="1:9" x14ac:dyDescent="0.2">
      <c r="A444" s="4">
        <v>39601</v>
      </c>
      <c r="B444" s="5">
        <v>3.9319999999999999</v>
      </c>
      <c r="C444" s="5">
        <f t="shared" si="30"/>
        <v>3.93</v>
      </c>
      <c r="D444" s="6">
        <f t="shared" si="31"/>
        <v>3.7866666666666666</v>
      </c>
      <c r="E444" s="6">
        <f t="shared" si="33"/>
        <v>0.14000000000000001</v>
      </c>
      <c r="F444" s="8">
        <f t="shared" si="34"/>
        <v>1.9600000000000003E-2</v>
      </c>
      <c r="G444" s="6">
        <f t="shared" si="32"/>
        <v>3.5623409669211199</v>
      </c>
      <c r="I444"/>
    </row>
    <row r="445" spans="1:9" x14ac:dyDescent="0.2">
      <c r="A445" s="4">
        <v>39608</v>
      </c>
      <c r="B445" s="5">
        <v>3.9789999999999996</v>
      </c>
      <c r="C445" s="5">
        <f t="shared" si="30"/>
        <v>3.98</v>
      </c>
      <c r="D445" s="6">
        <f t="shared" si="31"/>
        <v>3.8666666666666667</v>
      </c>
      <c r="E445" s="6">
        <f t="shared" si="33"/>
        <v>0.11</v>
      </c>
      <c r="F445" s="8">
        <f t="shared" si="34"/>
        <v>1.21E-2</v>
      </c>
      <c r="G445" s="6">
        <f t="shared" si="32"/>
        <v>2.7638190954773871</v>
      </c>
      <c r="I445"/>
    </row>
    <row r="446" spans="1:9" x14ac:dyDescent="0.2">
      <c r="A446" s="4">
        <v>39615</v>
      </c>
      <c r="B446" s="5">
        <v>4.0069999999999997</v>
      </c>
      <c r="C446" s="5">
        <f t="shared" si="30"/>
        <v>4.01</v>
      </c>
      <c r="D446" s="6">
        <f t="shared" si="31"/>
        <v>3.94</v>
      </c>
      <c r="E446" s="6">
        <f t="shared" si="33"/>
        <v>7.0000000000000007E-2</v>
      </c>
      <c r="F446" s="8">
        <f t="shared" si="34"/>
        <v>4.9000000000000007E-3</v>
      </c>
      <c r="G446" s="6">
        <f t="shared" si="32"/>
        <v>1.7456359102244392</v>
      </c>
      <c r="I446"/>
    </row>
    <row r="447" spans="1:9" x14ac:dyDescent="0.2">
      <c r="A447" s="4">
        <v>39622</v>
      </c>
      <c r="B447" s="5">
        <v>4.0019999999999998</v>
      </c>
      <c r="C447" s="5">
        <f t="shared" si="30"/>
        <v>4</v>
      </c>
      <c r="D447" s="6">
        <f t="shared" si="31"/>
        <v>3.9733333333333332</v>
      </c>
      <c r="E447" s="6">
        <f t="shared" si="33"/>
        <v>0.03</v>
      </c>
      <c r="F447" s="8">
        <f t="shared" si="34"/>
        <v>8.9999999999999998E-4</v>
      </c>
      <c r="G447" s="6">
        <f t="shared" si="32"/>
        <v>0.75</v>
      </c>
      <c r="I447"/>
    </row>
    <row r="448" spans="1:9" x14ac:dyDescent="0.2">
      <c r="A448" s="4">
        <v>39629</v>
      </c>
      <c r="B448" s="5">
        <v>4.0270000000000001</v>
      </c>
      <c r="C448" s="5">
        <f t="shared" si="30"/>
        <v>4.03</v>
      </c>
      <c r="D448" s="6">
        <f t="shared" si="31"/>
        <v>3.9966666666666666</v>
      </c>
      <c r="E448" s="6">
        <f t="shared" si="33"/>
        <v>0.03</v>
      </c>
      <c r="F448" s="8">
        <f t="shared" si="34"/>
        <v>8.9999999999999998E-4</v>
      </c>
      <c r="G448" s="6">
        <f t="shared" si="32"/>
        <v>0.74441687344913143</v>
      </c>
      <c r="I448"/>
    </row>
    <row r="449" spans="1:9" x14ac:dyDescent="0.2">
      <c r="A449" s="4">
        <v>39636</v>
      </c>
      <c r="B449" s="5">
        <v>4.0510000000000002</v>
      </c>
      <c r="C449" s="5">
        <f t="shared" si="30"/>
        <v>4.05</v>
      </c>
      <c r="D449" s="6">
        <f t="shared" si="31"/>
        <v>4.0133333333333328</v>
      </c>
      <c r="E449" s="6">
        <f t="shared" si="33"/>
        <v>0.04</v>
      </c>
      <c r="F449" s="8">
        <f t="shared" si="34"/>
        <v>1.6000000000000001E-3</v>
      </c>
      <c r="G449" s="6">
        <f t="shared" si="32"/>
        <v>0.98765432098765438</v>
      </c>
      <c r="I449"/>
    </row>
    <row r="450" spans="1:9" x14ac:dyDescent="0.2">
      <c r="A450" s="4">
        <v>39643</v>
      </c>
      <c r="B450" s="5">
        <v>4.0539999999999994</v>
      </c>
      <c r="C450" s="5">
        <f t="shared" si="30"/>
        <v>4.05</v>
      </c>
      <c r="D450" s="6">
        <f t="shared" si="31"/>
        <v>4.0266666666666673</v>
      </c>
      <c r="E450" s="6">
        <f t="shared" si="33"/>
        <v>0.02</v>
      </c>
      <c r="F450" s="8">
        <f t="shared" si="34"/>
        <v>4.0000000000000002E-4</v>
      </c>
      <c r="G450" s="6">
        <f t="shared" si="32"/>
        <v>0.49382716049382719</v>
      </c>
      <c r="I450"/>
    </row>
    <row r="451" spans="1:9" x14ac:dyDescent="0.2">
      <c r="A451" s="4">
        <v>39650</v>
      </c>
      <c r="B451" s="5">
        <v>4.0049999999999999</v>
      </c>
      <c r="C451" s="5">
        <f t="shared" si="30"/>
        <v>4.01</v>
      </c>
      <c r="D451" s="6">
        <f t="shared" si="31"/>
        <v>4.043333333333333</v>
      </c>
      <c r="E451" s="6">
        <f t="shared" si="33"/>
        <v>0.03</v>
      </c>
      <c r="F451" s="8">
        <f t="shared" si="34"/>
        <v>8.9999999999999998E-4</v>
      </c>
      <c r="G451" s="6">
        <f t="shared" si="32"/>
        <v>0.74812967581047385</v>
      </c>
      <c r="I451"/>
    </row>
    <row r="452" spans="1:9" x14ac:dyDescent="0.2">
      <c r="A452" s="4">
        <v>39657</v>
      </c>
      <c r="B452" s="5">
        <v>3.8960000000000004</v>
      </c>
      <c r="C452" s="5">
        <f t="shared" si="30"/>
        <v>3.9</v>
      </c>
      <c r="D452" s="6">
        <f t="shared" si="31"/>
        <v>4.0366666666666662</v>
      </c>
      <c r="E452" s="6">
        <f t="shared" si="33"/>
        <v>0.14000000000000001</v>
      </c>
      <c r="F452" s="8">
        <f t="shared" si="34"/>
        <v>1.9600000000000003E-2</v>
      </c>
      <c r="G452" s="6">
        <f t="shared" si="32"/>
        <v>3.5897435897435903</v>
      </c>
      <c r="I452"/>
    </row>
    <row r="453" spans="1:9" x14ac:dyDescent="0.2">
      <c r="A453" s="4">
        <v>39664</v>
      </c>
      <c r="B453" s="5">
        <v>3.8280000000000003</v>
      </c>
      <c r="C453" s="5">
        <f t="shared" si="30"/>
        <v>3.83</v>
      </c>
      <c r="D453" s="6">
        <f t="shared" si="31"/>
        <v>3.9866666666666664</v>
      </c>
      <c r="E453" s="6">
        <f t="shared" si="33"/>
        <v>0.16</v>
      </c>
      <c r="F453" s="8">
        <f t="shared" si="34"/>
        <v>2.5600000000000001E-2</v>
      </c>
      <c r="G453" s="6">
        <f t="shared" si="32"/>
        <v>4.1775456919060048</v>
      </c>
      <c r="I453"/>
    </row>
    <row r="454" spans="1:9" x14ac:dyDescent="0.2">
      <c r="A454" s="4">
        <v>39671</v>
      </c>
      <c r="B454" s="5">
        <v>3.7639999999999998</v>
      </c>
      <c r="C454" s="5">
        <f t="shared" ref="C454:C517" si="35">ROUND(B454,2)</f>
        <v>3.76</v>
      </c>
      <c r="D454" s="6">
        <f t="shared" si="31"/>
        <v>3.9133333333333336</v>
      </c>
      <c r="E454" s="6">
        <f t="shared" si="33"/>
        <v>0.15</v>
      </c>
      <c r="F454" s="8">
        <f t="shared" si="34"/>
        <v>2.2499999999999999E-2</v>
      </c>
      <c r="G454" s="6">
        <f t="shared" si="32"/>
        <v>3.9893617021276597</v>
      </c>
      <c r="I454"/>
    </row>
    <row r="455" spans="1:9" x14ac:dyDescent="0.2">
      <c r="A455" s="4">
        <v>39678</v>
      </c>
      <c r="B455" s="5">
        <v>3.7060000000000004</v>
      </c>
      <c r="C455" s="5">
        <f t="shared" si="35"/>
        <v>3.71</v>
      </c>
      <c r="D455" s="6">
        <f t="shared" si="31"/>
        <v>3.83</v>
      </c>
      <c r="E455" s="6">
        <f t="shared" si="33"/>
        <v>0.12</v>
      </c>
      <c r="F455" s="8">
        <f t="shared" si="34"/>
        <v>1.44E-2</v>
      </c>
      <c r="G455" s="6">
        <f t="shared" si="32"/>
        <v>3.2345013477088949</v>
      </c>
      <c r="I455"/>
    </row>
    <row r="456" spans="1:9" x14ac:dyDescent="0.2">
      <c r="A456" s="4">
        <v>39685</v>
      </c>
      <c r="B456" s="5">
        <v>3.66</v>
      </c>
      <c r="C456" s="5">
        <f t="shared" si="35"/>
        <v>3.66</v>
      </c>
      <c r="D456" s="6">
        <f t="shared" si="31"/>
        <v>3.7666666666666671</v>
      </c>
      <c r="E456" s="6">
        <f t="shared" si="33"/>
        <v>0.11</v>
      </c>
      <c r="F456" s="8">
        <f t="shared" si="34"/>
        <v>1.21E-2</v>
      </c>
      <c r="G456" s="6">
        <f t="shared" si="32"/>
        <v>3.0054644808743167</v>
      </c>
      <c r="I456"/>
    </row>
    <row r="457" spans="1:9" x14ac:dyDescent="0.2">
      <c r="A457" s="4">
        <v>39692</v>
      </c>
      <c r="B457" s="5">
        <v>3.6669999999999998</v>
      </c>
      <c r="C457" s="5">
        <f t="shared" si="35"/>
        <v>3.67</v>
      </c>
      <c r="D457" s="6">
        <f t="shared" ref="D457:D520" si="36">(C454+C455+C456)/3</f>
        <v>3.7099999999999995</v>
      </c>
      <c r="E457" s="6">
        <f t="shared" si="33"/>
        <v>0.04</v>
      </c>
      <c r="F457" s="8">
        <f t="shared" si="34"/>
        <v>1.6000000000000001E-3</v>
      </c>
      <c r="G457" s="6">
        <f t="shared" ref="G457:G520" si="37">E457*100/C457</f>
        <v>1.0899182561307903</v>
      </c>
      <c r="I457"/>
    </row>
    <row r="458" spans="1:9" x14ac:dyDescent="0.2">
      <c r="A458" s="4">
        <v>39699</v>
      </c>
      <c r="B458" s="5">
        <v>3.637</v>
      </c>
      <c r="C458" s="5">
        <f t="shared" si="35"/>
        <v>3.64</v>
      </c>
      <c r="D458" s="6">
        <f t="shared" si="36"/>
        <v>3.6799999999999997</v>
      </c>
      <c r="E458" s="6">
        <f t="shared" ref="E458:E521" si="38">ROUND(ABS(C458-D458),2)</f>
        <v>0.04</v>
      </c>
      <c r="F458" s="8">
        <f t="shared" ref="F458:F521" si="39">E458*E458</f>
        <v>1.6000000000000001E-3</v>
      </c>
      <c r="G458" s="6">
        <f t="shared" si="37"/>
        <v>1.0989010989010988</v>
      </c>
      <c r="I458"/>
    </row>
    <row r="459" spans="1:9" x14ac:dyDescent="0.2">
      <c r="A459" s="4">
        <v>39706</v>
      </c>
      <c r="B459" s="5">
        <v>3.867</v>
      </c>
      <c r="C459" s="5">
        <f t="shared" si="35"/>
        <v>3.87</v>
      </c>
      <c r="D459" s="6">
        <f t="shared" si="36"/>
        <v>3.6566666666666667</v>
      </c>
      <c r="E459" s="6">
        <f t="shared" si="38"/>
        <v>0.21</v>
      </c>
      <c r="F459" s="8">
        <f t="shared" si="39"/>
        <v>4.4099999999999993E-2</v>
      </c>
      <c r="G459" s="6">
        <f t="shared" si="37"/>
        <v>5.4263565891472867</v>
      </c>
      <c r="I459"/>
    </row>
    <row r="460" spans="1:9" x14ac:dyDescent="0.2">
      <c r="A460" s="4">
        <v>39713</v>
      </c>
      <c r="B460" s="5">
        <v>3.7319999999999998</v>
      </c>
      <c r="C460" s="5">
        <f t="shared" si="35"/>
        <v>3.73</v>
      </c>
      <c r="D460" s="6">
        <f t="shared" si="36"/>
        <v>3.7266666666666666</v>
      </c>
      <c r="E460" s="6">
        <f t="shared" si="38"/>
        <v>0</v>
      </c>
      <c r="F460" s="8">
        <f t="shared" si="39"/>
        <v>0</v>
      </c>
      <c r="G460" s="6">
        <f t="shared" si="37"/>
        <v>0</v>
      </c>
      <c r="I460"/>
    </row>
    <row r="461" spans="1:9" x14ac:dyDescent="0.2">
      <c r="A461" s="4">
        <v>39720</v>
      </c>
      <c r="B461" s="5">
        <v>3.6439999999999997</v>
      </c>
      <c r="C461" s="5">
        <f t="shared" si="35"/>
        <v>3.64</v>
      </c>
      <c r="D461" s="6">
        <f t="shared" si="36"/>
        <v>3.7466666666666666</v>
      </c>
      <c r="E461" s="6">
        <f t="shared" si="38"/>
        <v>0.11</v>
      </c>
      <c r="F461" s="8">
        <f t="shared" si="39"/>
        <v>1.21E-2</v>
      </c>
      <c r="G461" s="6">
        <f t="shared" si="37"/>
        <v>3.0219780219780219</v>
      </c>
      <c r="I461"/>
    </row>
    <row r="462" spans="1:9" x14ac:dyDescent="0.2">
      <c r="A462" s="4">
        <v>39727</v>
      </c>
      <c r="B462" s="5">
        <v>3.4849999999999999</v>
      </c>
      <c r="C462" s="5">
        <f t="shared" si="35"/>
        <v>3.49</v>
      </c>
      <c r="D462" s="6">
        <f t="shared" si="36"/>
        <v>3.7466666666666666</v>
      </c>
      <c r="E462" s="6">
        <f t="shared" si="38"/>
        <v>0.26</v>
      </c>
      <c r="F462" s="8">
        <f t="shared" si="39"/>
        <v>6.7600000000000007E-2</v>
      </c>
      <c r="G462" s="6">
        <f t="shared" si="37"/>
        <v>7.4498567335243546</v>
      </c>
      <c r="I462"/>
    </row>
    <row r="463" spans="1:9" x14ac:dyDescent="0.2">
      <c r="A463" s="4">
        <v>39734</v>
      </c>
      <c r="B463" s="5">
        <v>3.109</v>
      </c>
      <c r="C463" s="5">
        <f t="shared" si="35"/>
        <v>3.11</v>
      </c>
      <c r="D463" s="6">
        <f t="shared" si="36"/>
        <v>3.6199999999999997</v>
      </c>
      <c r="E463" s="6">
        <f t="shared" si="38"/>
        <v>0.51</v>
      </c>
      <c r="F463" s="8">
        <f t="shared" si="39"/>
        <v>0.2601</v>
      </c>
      <c r="G463" s="6">
        <f t="shared" si="37"/>
        <v>16.39871382636656</v>
      </c>
      <c r="I463"/>
    </row>
    <row r="464" spans="1:9" x14ac:dyDescent="0.2">
      <c r="A464" s="4">
        <v>39741</v>
      </c>
      <c r="B464" s="5">
        <v>2.855</v>
      </c>
      <c r="C464" s="5">
        <f t="shared" si="35"/>
        <v>2.86</v>
      </c>
      <c r="D464" s="6">
        <f t="shared" si="36"/>
        <v>3.4133333333333336</v>
      </c>
      <c r="E464" s="6">
        <f t="shared" si="38"/>
        <v>0.55000000000000004</v>
      </c>
      <c r="F464" s="8">
        <f t="shared" si="39"/>
        <v>0.30250000000000005</v>
      </c>
      <c r="G464" s="6">
        <f t="shared" si="37"/>
        <v>19.230769230769234</v>
      </c>
      <c r="I464"/>
    </row>
    <row r="465" spans="1:9" x14ac:dyDescent="0.2">
      <c r="A465" s="4">
        <v>39748</v>
      </c>
      <c r="B465" s="5">
        <v>2.589</v>
      </c>
      <c r="C465" s="5">
        <f t="shared" si="35"/>
        <v>2.59</v>
      </c>
      <c r="D465" s="6">
        <f t="shared" si="36"/>
        <v>3.1533333333333329</v>
      </c>
      <c r="E465" s="6">
        <f t="shared" si="38"/>
        <v>0.56000000000000005</v>
      </c>
      <c r="F465" s="8">
        <f t="shared" si="39"/>
        <v>0.31360000000000005</v>
      </c>
      <c r="G465" s="6">
        <f t="shared" si="37"/>
        <v>21.621621621621625</v>
      </c>
      <c r="I465"/>
    </row>
    <row r="466" spans="1:9" x14ac:dyDescent="0.2">
      <c r="A466" s="4">
        <v>39755</v>
      </c>
      <c r="B466" s="5">
        <v>2.34</v>
      </c>
      <c r="C466" s="5">
        <f t="shared" si="35"/>
        <v>2.34</v>
      </c>
      <c r="D466" s="6">
        <f t="shared" si="36"/>
        <v>2.8533333333333331</v>
      </c>
      <c r="E466" s="6">
        <f t="shared" si="38"/>
        <v>0.51</v>
      </c>
      <c r="F466" s="8">
        <f t="shared" si="39"/>
        <v>0.2601</v>
      </c>
      <c r="G466" s="6">
        <f t="shared" si="37"/>
        <v>21.794871794871796</v>
      </c>
      <c r="I466"/>
    </row>
    <row r="467" spans="1:9" x14ac:dyDescent="0.2">
      <c r="A467" s="4">
        <v>39762</v>
      </c>
      <c r="B467" s="5">
        <v>2.17</v>
      </c>
      <c r="C467" s="5">
        <f t="shared" si="35"/>
        <v>2.17</v>
      </c>
      <c r="D467" s="6">
        <f t="shared" si="36"/>
        <v>2.5966666666666662</v>
      </c>
      <c r="E467" s="6">
        <f t="shared" si="38"/>
        <v>0.43</v>
      </c>
      <c r="F467" s="8">
        <f t="shared" si="39"/>
        <v>0.18489999999999998</v>
      </c>
      <c r="G467" s="6">
        <f t="shared" si="37"/>
        <v>19.815668202764979</v>
      </c>
      <c r="I467"/>
    </row>
    <row r="468" spans="1:9" x14ac:dyDescent="0.2">
      <c r="A468" s="4">
        <v>39769</v>
      </c>
      <c r="B468" s="5">
        <v>2.0269999999999997</v>
      </c>
      <c r="C468" s="5">
        <f t="shared" si="35"/>
        <v>2.0299999999999998</v>
      </c>
      <c r="D468" s="6">
        <f t="shared" si="36"/>
        <v>2.3666666666666667</v>
      </c>
      <c r="E468" s="6">
        <f t="shared" si="38"/>
        <v>0.34</v>
      </c>
      <c r="F468" s="8">
        <f t="shared" si="39"/>
        <v>0.11560000000000002</v>
      </c>
      <c r="G468" s="6">
        <f t="shared" si="37"/>
        <v>16.748768472906406</v>
      </c>
      <c r="I468"/>
    </row>
    <row r="469" spans="1:9" x14ac:dyDescent="0.2">
      <c r="A469" s="4">
        <v>39776</v>
      </c>
      <c r="B469" s="5">
        <v>1.857</v>
      </c>
      <c r="C469" s="5">
        <f t="shared" si="35"/>
        <v>1.86</v>
      </c>
      <c r="D469" s="6">
        <f t="shared" si="36"/>
        <v>2.1799999999999997</v>
      </c>
      <c r="E469" s="6">
        <f t="shared" si="38"/>
        <v>0.32</v>
      </c>
      <c r="F469" s="8">
        <f t="shared" si="39"/>
        <v>0.1024</v>
      </c>
      <c r="G469" s="6">
        <f t="shared" si="37"/>
        <v>17.204301075268816</v>
      </c>
      <c r="I469"/>
    </row>
    <row r="470" spans="1:9" x14ac:dyDescent="0.2">
      <c r="A470" s="4">
        <v>39783</v>
      </c>
      <c r="B470" s="5">
        <v>1.79</v>
      </c>
      <c r="C470" s="5">
        <f t="shared" si="35"/>
        <v>1.79</v>
      </c>
      <c r="D470" s="6">
        <f t="shared" si="36"/>
        <v>2.02</v>
      </c>
      <c r="E470" s="6">
        <f t="shared" si="38"/>
        <v>0.23</v>
      </c>
      <c r="F470" s="8">
        <f t="shared" si="39"/>
        <v>5.2900000000000003E-2</v>
      </c>
      <c r="G470" s="6">
        <f t="shared" si="37"/>
        <v>12.849162011173185</v>
      </c>
      <c r="I470"/>
    </row>
    <row r="471" spans="1:9" x14ac:dyDescent="0.2">
      <c r="A471" s="4">
        <v>39790</v>
      </c>
      <c r="B471" s="5">
        <v>1.681</v>
      </c>
      <c r="C471" s="5">
        <f t="shared" si="35"/>
        <v>1.68</v>
      </c>
      <c r="D471" s="6">
        <f t="shared" si="36"/>
        <v>1.8933333333333333</v>
      </c>
      <c r="E471" s="6">
        <f t="shared" si="38"/>
        <v>0.21</v>
      </c>
      <c r="F471" s="8">
        <f t="shared" si="39"/>
        <v>4.4099999999999993E-2</v>
      </c>
      <c r="G471" s="6">
        <f t="shared" si="37"/>
        <v>12.5</v>
      </c>
      <c r="I471"/>
    </row>
    <row r="472" spans="1:9" x14ac:dyDescent="0.2">
      <c r="A472" s="4">
        <v>39797</v>
      </c>
      <c r="B472" s="5">
        <v>1.6480000000000001</v>
      </c>
      <c r="C472" s="5">
        <f t="shared" si="35"/>
        <v>1.65</v>
      </c>
      <c r="D472" s="6">
        <f t="shared" si="36"/>
        <v>1.7766666666666666</v>
      </c>
      <c r="E472" s="6">
        <f t="shared" si="38"/>
        <v>0.13</v>
      </c>
      <c r="F472" s="8">
        <f t="shared" si="39"/>
        <v>1.6900000000000002E-2</v>
      </c>
      <c r="G472" s="6">
        <f t="shared" si="37"/>
        <v>7.8787878787878789</v>
      </c>
      <c r="I472"/>
    </row>
    <row r="473" spans="1:9" x14ac:dyDescent="0.2">
      <c r="A473" s="4">
        <v>39804</v>
      </c>
      <c r="B473" s="5">
        <v>1.635</v>
      </c>
      <c r="C473" s="5">
        <f t="shared" si="35"/>
        <v>1.64</v>
      </c>
      <c r="D473" s="6">
        <f t="shared" si="36"/>
        <v>1.7066666666666663</v>
      </c>
      <c r="E473" s="6">
        <f t="shared" si="38"/>
        <v>7.0000000000000007E-2</v>
      </c>
      <c r="F473" s="8">
        <f t="shared" si="39"/>
        <v>4.9000000000000007E-3</v>
      </c>
      <c r="G473" s="6">
        <f t="shared" si="37"/>
        <v>4.2682926829268304</v>
      </c>
      <c r="I473"/>
    </row>
    <row r="474" spans="1:9" x14ac:dyDescent="0.2">
      <c r="A474" s="4">
        <v>39811</v>
      </c>
      <c r="B474" s="5">
        <v>1.59</v>
      </c>
      <c r="C474" s="5">
        <f t="shared" si="35"/>
        <v>1.59</v>
      </c>
      <c r="D474" s="6">
        <f t="shared" si="36"/>
        <v>1.6566666666666665</v>
      </c>
      <c r="E474" s="6">
        <f t="shared" si="38"/>
        <v>7.0000000000000007E-2</v>
      </c>
      <c r="F474" s="8">
        <f t="shared" si="39"/>
        <v>4.9000000000000007E-3</v>
      </c>
      <c r="G474" s="6">
        <f t="shared" si="37"/>
        <v>4.4025157232704402</v>
      </c>
      <c r="I474"/>
    </row>
    <row r="475" spans="1:9" x14ac:dyDescent="0.2">
      <c r="A475" s="4">
        <v>39818</v>
      </c>
      <c r="B475" s="5">
        <v>1.6719999999999999</v>
      </c>
      <c r="C475" s="5">
        <f t="shared" si="35"/>
        <v>1.67</v>
      </c>
      <c r="D475" s="6">
        <f t="shared" si="36"/>
        <v>1.6266666666666667</v>
      </c>
      <c r="E475" s="6">
        <f t="shared" si="38"/>
        <v>0.04</v>
      </c>
      <c r="F475" s="8">
        <f t="shared" si="39"/>
        <v>1.6000000000000001E-3</v>
      </c>
      <c r="G475" s="6">
        <f t="shared" si="37"/>
        <v>2.3952095808383236</v>
      </c>
      <c r="I475"/>
    </row>
    <row r="476" spans="1:9" x14ac:dyDescent="0.2">
      <c r="A476" s="4">
        <v>39825</v>
      </c>
      <c r="B476" s="5">
        <v>1.7719999999999998</v>
      </c>
      <c r="C476" s="5">
        <f t="shared" si="35"/>
        <v>1.77</v>
      </c>
      <c r="D476" s="6">
        <f t="shared" si="36"/>
        <v>1.6333333333333335</v>
      </c>
      <c r="E476" s="6">
        <f t="shared" si="38"/>
        <v>0.14000000000000001</v>
      </c>
      <c r="F476" s="8">
        <f t="shared" si="39"/>
        <v>1.9600000000000003E-2</v>
      </c>
      <c r="G476" s="6">
        <f t="shared" si="37"/>
        <v>7.9096045197740121</v>
      </c>
      <c r="I476"/>
    </row>
    <row r="477" spans="1:9" x14ac:dyDescent="0.2">
      <c r="A477" s="4">
        <v>39832</v>
      </c>
      <c r="B477" s="5">
        <v>1.8319999999999999</v>
      </c>
      <c r="C477" s="5">
        <f t="shared" si="35"/>
        <v>1.83</v>
      </c>
      <c r="D477" s="6">
        <f t="shared" si="36"/>
        <v>1.6766666666666665</v>
      </c>
      <c r="E477" s="6">
        <f t="shared" si="38"/>
        <v>0.15</v>
      </c>
      <c r="F477" s="8">
        <f t="shared" si="39"/>
        <v>2.2499999999999999E-2</v>
      </c>
      <c r="G477" s="6">
        <f t="shared" si="37"/>
        <v>8.1967213114754092</v>
      </c>
      <c r="I477"/>
    </row>
    <row r="478" spans="1:9" x14ac:dyDescent="0.2">
      <c r="A478" s="4">
        <v>39839</v>
      </c>
      <c r="B478" s="5">
        <v>1.8130000000000002</v>
      </c>
      <c r="C478" s="5">
        <f t="shared" si="35"/>
        <v>1.81</v>
      </c>
      <c r="D478" s="6">
        <f t="shared" si="36"/>
        <v>1.7566666666666666</v>
      </c>
      <c r="E478" s="6">
        <f t="shared" si="38"/>
        <v>0.05</v>
      </c>
      <c r="F478" s="8">
        <f t="shared" si="39"/>
        <v>2.5000000000000005E-3</v>
      </c>
      <c r="G478" s="6">
        <f t="shared" si="37"/>
        <v>2.7624309392265194</v>
      </c>
      <c r="I478"/>
    </row>
    <row r="479" spans="1:9" x14ac:dyDescent="0.2">
      <c r="A479" s="4">
        <v>39846</v>
      </c>
      <c r="B479" s="5">
        <v>1.871</v>
      </c>
      <c r="C479" s="5">
        <f t="shared" si="35"/>
        <v>1.87</v>
      </c>
      <c r="D479" s="6">
        <f t="shared" si="36"/>
        <v>1.8033333333333335</v>
      </c>
      <c r="E479" s="6">
        <f t="shared" si="38"/>
        <v>7.0000000000000007E-2</v>
      </c>
      <c r="F479" s="8">
        <f t="shared" si="39"/>
        <v>4.9000000000000007E-3</v>
      </c>
      <c r="G479" s="6">
        <f t="shared" si="37"/>
        <v>3.7433155080213907</v>
      </c>
      <c r="I479"/>
    </row>
    <row r="480" spans="1:9" x14ac:dyDescent="0.2">
      <c r="A480" s="4">
        <v>39853</v>
      </c>
      <c r="B480" s="5">
        <v>1.8969999999999998</v>
      </c>
      <c r="C480" s="5">
        <f t="shared" si="35"/>
        <v>1.9</v>
      </c>
      <c r="D480" s="6">
        <f t="shared" si="36"/>
        <v>1.8366666666666667</v>
      </c>
      <c r="E480" s="6">
        <f t="shared" si="38"/>
        <v>0.06</v>
      </c>
      <c r="F480" s="8">
        <f t="shared" si="39"/>
        <v>3.5999999999999999E-3</v>
      </c>
      <c r="G480" s="6">
        <f t="shared" si="37"/>
        <v>3.1578947368421053</v>
      </c>
      <c r="I480"/>
    </row>
    <row r="481" spans="1:9" x14ac:dyDescent="0.2">
      <c r="A481" s="4">
        <v>39860</v>
      </c>
      <c r="B481" s="5">
        <v>1.931</v>
      </c>
      <c r="C481" s="5">
        <f t="shared" si="35"/>
        <v>1.93</v>
      </c>
      <c r="D481" s="6">
        <f t="shared" si="36"/>
        <v>1.86</v>
      </c>
      <c r="E481" s="6">
        <f t="shared" si="38"/>
        <v>7.0000000000000007E-2</v>
      </c>
      <c r="F481" s="8">
        <f t="shared" si="39"/>
        <v>4.9000000000000007E-3</v>
      </c>
      <c r="G481" s="6">
        <f t="shared" si="37"/>
        <v>3.6269430051813476</v>
      </c>
      <c r="I481"/>
    </row>
    <row r="482" spans="1:9" x14ac:dyDescent="0.2">
      <c r="A482" s="4">
        <v>39867</v>
      </c>
      <c r="B482" s="5">
        <v>1.8680000000000001</v>
      </c>
      <c r="C482" s="5">
        <f t="shared" si="35"/>
        <v>1.87</v>
      </c>
      <c r="D482" s="6">
        <f t="shared" si="36"/>
        <v>1.9000000000000001</v>
      </c>
      <c r="E482" s="6">
        <f t="shared" si="38"/>
        <v>0.03</v>
      </c>
      <c r="F482" s="8">
        <f t="shared" si="39"/>
        <v>8.9999999999999998E-4</v>
      </c>
      <c r="G482" s="6">
        <f t="shared" si="37"/>
        <v>1.6042780748663101</v>
      </c>
      <c r="I482"/>
    </row>
    <row r="483" spans="1:9" x14ac:dyDescent="0.2">
      <c r="A483" s="4">
        <v>39874</v>
      </c>
      <c r="B483" s="5">
        <v>1.91</v>
      </c>
      <c r="C483" s="5">
        <f t="shared" si="35"/>
        <v>1.91</v>
      </c>
      <c r="D483" s="6">
        <f t="shared" si="36"/>
        <v>1.9000000000000001</v>
      </c>
      <c r="E483" s="6">
        <f t="shared" si="38"/>
        <v>0.01</v>
      </c>
      <c r="F483" s="8">
        <f t="shared" si="39"/>
        <v>1E-4</v>
      </c>
      <c r="G483" s="6">
        <f t="shared" si="37"/>
        <v>0.52356020942408377</v>
      </c>
      <c r="I483"/>
    </row>
    <row r="484" spans="1:9" x14ac:dyDescent="0.2">
      <c r="A484" s="4">
        <v>39881</v>
      </c>
      <c r="B484" s="5">
        <v>1.9180000000000001</v>
      </c>
      <c r="C484" s="5">
        <f t="shared" si="35"/>
        <v>1.92</v>
      </c>
      <c r="D484" s="6">
        <f t="shared" si="36"/>
        <v>1.9033333333333333</v>
      </c>
      <c r="E484" s="6">
        <f t="shared" si="38"/>
        <v>0.02</v>
      </c>
      <c r="F484" s="8">
        <f t="shared" si="39"/>
        <v>4.0000000000000002E-4</v>
      </c>
      <c r="G484" s="6">
        <f t="shared" si="37"/>
        <v>1.0416666666666667</v>
      </c>
      <c r="I484"/>
    </row>
    <row r="485" spans="1:9" x14ac:dyDescent="0.2">
      <c r="A485" s="4">
        <v>39888</v>
      </c>
      <c r="B485" s="5">
        <v>1.885</v>
      </c>
      <c r="C485" s="5">
        <f t="shared" si="35"/>
        <v>1.89</v>
      </c>
      <c r="D485" s="6">
        <f t="shared" si="36"/>
        <v>1.9000000000000001</v>
      </c>
      <c r="E485" s="6">
        <f t="shared" si="38"/>
        <v>0.01</v>
      </c>
      <c r="F485" s="8">
        <f t="shared" si="39"/>
        <v>1E-4</v>
      </c>
      <c r="G485" s="6">
        <f t="shared" si="37"/>
        <v>0.52910052910052918</v>
      </c>
      <c r="I485"/>
    </row>
    <row r="486" spans="1:9" x14ac:dyDescent="0.2">
      <c r="A486" s="4">
        <v>39895</v>
      </c>
      <c r="B486" s="5">
        <v>1.944</v>
      </c>
      <c r="C486" s="5">
        <f t="shared" si="35"/>
        <v>1.94</v>
      </c>
      <c r="D486" s="6">
        <f t="shared" si="36"/>
        <v>1.9066666666666665</v>
      </c>
      <c r="E486" s="6">
        <f t="shared" si="38"/>
        <v>0.03</v>
      </c>
      <c r="F486" s="8">
        <f t="shared" si="39"/>
        <v>8.9999999999999998E-4</v>
      </c>
      <c r="G486" s="6">
        <f t="shared" si="37"/>
        <v>1.5463917525773196</v>
      </c>
      <c r="I486"/>
    </row>
    <row r="487" spans="1:9" x14ac:dyDescent="0.2">
      <c r="A487" s="4">
        <v>39902</v>
      </c>
      <c r="B487" s="5">
        <v>2.0299999999999998</v>
      </c>
      <c r="C487" s="5">
        <f t="shared" si="35"/>
        <v>2.0299999999999998</v>
      </c>
      <c r="D487" s="6">
        <f t="shared" si="36"/>
        <v>1.9166666666666667</v>
      </c>
      <c r="E487" s="6">
        <f t="shared" si="38"/>
        <v>0.11</v>
      </c>
      <c r="F487" s="8">
        <f t="shared" si="39"/>
        <v>1.21E-2</v>
      </c>
      <c r="G487" s="6">
        <f t="shared" si="37"/>
        <v>5.418719211822661</v>
      </c>
      <c r="I487"/>
    </row>
    <row r="488" spans="1:9" x14ac:dyDescent="0.2">
      <c r="A488" s="4">
        <v>39909</v>
      </c>
      <c r="B488" s="5">
        <v>2.0110000000000001</v>
      </c>
      <c r="C488" s="5">
        <f t="shared" si="35"/>
        <v>2.0099999999999998</v>
      </c>
      <c r="D488" s="6">
        <f t="shared" si="36"/>
        <v>1.9533333333333331</v>
      </c>
      <c r="E488" s="6">
        <f t="shared" si="38"/>
        <v>0.06</v>
      </c>
      <c r="F488" s="8">
        <f t="shared" si="39"/>
        <v>3.5999999999999999E-3</v>
      </c>
      <c r="G488" s="6">
        <f t="shared" si="37"/>
        <v>2.9850746268656718</v>
      </c>
      <c r="I488"/>
    </row>
    <row r="489" spans="1:9" x14ac:dyDescent="0.2">
      <c r="A489" s="4">
        <v>39916</v>
      </c>
      <c r="B489" s="5">
        <v>2.0249999999999999</v>
      </c>
      <c r="C489" s="5">
        <f t="shared" si="35"/>
        <v>2.0299999999999998</v>
      </c>
      <c r="D489" s="6">
        <f t="shared" si="36"/>
        <v>1.9933333333333332</v>
      </c>
      <c r="E489" s="6">
        <f t="shared" si="38"/>
        <v>0.04</v>
      </c>
      <c r="F489" s="8">
        <f t="shared" si="39"/>
        <v>1.6000000000000001E-3</v>
      </c>
      <c r="G489" s="6">
        <f t="shared" si="37"/>
        <v>1.9704433497536948</v>
      </c>
      <c r="I489"/>
    </row>
    <row r="490" spans="1:9" x14ac:dyDescent="0.2">
      <c r="A490" s="4">
        <v>39923</v>
      </c>
      <c r="B490" s="5">
        <v>2.0310000000000001</v>
      </c>
      <c r="C490" s="5">
        <f t="shared" si="35"/>
        <v>2.0299999999999998</v>
      </c>
      <c r="D490" s="6">
        <f t="shared" si="36"/>
        <v>2.023333333333333</v>
      </c>
      <c r="E490" s="6">
        <f t="shared" si="38"/>
        <v>0.01</v>
      </c>
      <c r="F490" s="8">
        <f t="shared" si="39"/>
        <v>1E-4</v>
      </c>
      <c r="G490" s="6">
        <f t="shared" si="37"/>
        <v>0.49261083743842371</v>
      </c>
      <c r="I490"/>
    </row>
    <row r="491" spans="1:9" x14ac:dyDescent="0.2">
      <c r="A491" s="4">
        <v>39930</v>
      </c>
      <c r="B491" s="5">
        <v>2.016</v>
      </c>
      <c r="C491" s="5">
        <f t="shared" si="35"/>
        <v>2.02</v>
      </c>
      <c r="D491" s="6">
        <f t="shared" si="36"/>
        <v>2.023333333333333</v>
      </c>
      <c r="E491" s="6">
        <f t="shared" si="38"/>
        <v>0</v>
      </c>
      <c r="F491" s="8">
        <f t="shared" si="39"/>
        <v>0</v>
      </c>
      <c r="G491" s="6">
        <f t="shared" si="37"/>
        <v>0</v>
      </c>
      <c r="I491"/>
    </row>
    <row r="492" spans="1:9" x14ac:dyDescent="0.2">
      <c r="A492" s="4">
        <v>39937</v>
      </c>
      <c r="B492" s="5">
        <v>2.0449999999999999</v>
      </c>
      <c r="C492" s="5">
        <f t="shared" si="35"/>
        <v>2.0499999999999998</v>
      </c>
      <c r="D492" s="6">
        <f t="shared" si="36"/>
        <v>2.0266666666666668</v>
      </c>
      <c r="E492" s="6">
        <f t="shared" si="38"/>
        <v>0.02</v>
      </c>
      <c r="F492" s="8">
        <f t="shared" si="39"/>
        <v>4.0000000000000002E-4</v>
      </c>
      <c r="G492" s="6">
        <f t="shared" si="37"/>
        <v>0.97560975609756106</v>
      </c>
      <c r="I492"/>
    </row>
    <row r="493" spans="1:9" x14ac:dyDescent="0.2">
      <c r="A493" s="4">
        <v>39944</v>
      </c>
      <c r="B493" s="5">
        <v>2.218</v>
      </c>
      <c r="C493" s="5">
        <f t="shared" si="35"/>
        <v>2.2200000000000002</v>
      </c>
      <c r="D493" s="6">
        <f t="shared" si="36"/>
        <v>2.0333333333333332</v>
      </c>
      <c r="E493" s="6">
        <f t="shared" si="38"/>
        <v>0.19</v>
      </c>
      <c r="F493" s="8">
        <f t="shared" si="39"/>
        <v>3.61E-2</v>
      </c>
      <c r="G493" s="6">
        <f t="shared" si="37"/>
        <v>8.5585585585585573</v>
      </c>
      <c r="I493"/>
    </row>
    <row r="494" spans="1:9" x14ac:dyDescent="0.2">
      <c r="A494" s="4">
        <v>39951</v>
      </c>
      <c r="B494" s="5">
        <v>2.2810000000000001</v>
      </c>
      <c r="C494" s="5">
        <f t="shared" si="35"/>
        <v>2.2799999999999998</v>
      </c>
      <c r="D494" s="6">
        <f t="shared" si="36"/>
        <v>2.0966666666666671</v>
      </c>
      <c r="E494" s="6">
        <f t="shared" si="38"/>
        <v>0.18</v>
      </c>
      <c r="F494" s="8">
        <f t="shared" si="39"/>
        <v>3.2399999999999998E-2</v>
      </c>
      <c r="G494" s="6">
        <f t="shared" si="37"/>
        <v>7.8947368421052637</v>
      </c>
      <c r="I494"/>
    </row>
    <row r="495" spans="1:9" x14ac:dyDescent="0.2">
      <c r="A495" s="4">
        <v>39958</v>
      </c>
      <c r="B495" s="5">
        <v>2.4140000000000001</v>
      </c>
      <c r="C495" s="5">
        <f t="shared" si="35"/>
        <v>2.41</v>
      </c>
      <c r="D495" s="6">
        <f t="shared" si="36"/>
        <v>2.1833333333333331</v>
      </c>
      <c r="E495" s="6">
        <f t="shared" si="38"/>
        <v>0.23</v>
      </c>
      <c r="F495" s="8">
        <f t="shared" si="39"/>
        <v>5.2900000000000003E-2</v>
      </c>
      <c r="G495" s="6">
        <f t="shared" si="37"/>
        <v>9.5435684647302903</v>
      </c>
      <c r="I495"/>
    </row>
    <row r="496" spans="1:9" x14ac:dyDescent="0.2">
      <c r="A496" s="4">
        <v>39965</v>
      </c>
      <c r="B496" s="5">
        <v>2.5019999999999998</v>
      </c>
      <c r="C496" s="5">
        <f t="shared" si="35"/>
        <v>2.5</v>
      </c>
      <c r="D496" s="6">
        <f t="shared" si="36"/>
        <v>2.3033333333333332</v>
      </c>
      <c r="E496" s="6">
        <f t="shared" si="38"/>
        <v>0.2</v>
      </c>
      <c r="F496" s="8">
        <f t="shared" si="39"/>
        <v>4.0000000000000008E-2</v>
      </c>
      <c r="G496" s="6">
        <f t="shared" si="37"/>
        <v>8</v>
      </c>
      <c r="I496"/>
    </row>
    <row r="497" spans="1:9" x14ac:dyDescent="0.2">
      <c r="A497" s="4">
        <v>39972</v>
      </c>
      <c r="B497" s="5">
        <v>2.6</v>
      </c>
      <c r="C497" s="5">
        <f t="shared" si="35"/>
        <v>2.6</v>
      </c>
      <c r="D497" s="6">
        <f t="shared" si="36"/>
        <v>2.3966666666666665</v>
      </c>
      <c r="E497" s="6">
        <f t="shared" si="38"/>
        <v>0.2</v>
      </c>
      <c r="F497" s="8">
        <f t="shared" si="39"/>
        <v>4.0000000000000008E-2</v>
      </c>
      <c r="G497" s="6">
        <f t="shared" si="37"/>
        <v>7.6923076923076916</v>
      </c>
      <c r="I497"/>
    </row>
    <row r="498" spans="1:9" x14ac:dyDescent="0.2">
      <c r="A498" s="4">
        <v>39979</v>
      </c>
      <c r="B498" s="5">
        <v>2.6389999999999998</v>
      </c>
      <c r="C498" s="5">
        <f t="shared" si="35"/>
        <v>2.64</v>
      </c>
      <c r="D498" s="6">
        <f t="shared" si="36"/>
        <v>2.5033333333333334</v>
      </c>
      <c r="E498" s="6">
        <f t="shared" si="38"/>
        <v>0.14000000000000001</v>
      </c>
      <c r="F498" s="8">
        <f t="shared" si="39"/>
        <v>1.9600000000000003E-2</v>
      </c>
      <c r="G498" s="6">
        <f t="shared" si="37"/>
        <v>5.3030303030303036</v>
      </c>
      <c r="I498"/>
    </row>
    <row r="499" spans="1:9" x14ac:dyDescent="0.2">
      <c r="A499" s="4">
        <v>39986</v>
      </c>
      <c r="B499" s="5">
        <v>2.65</v>
      </c>
      <c r="C499" s="5">
        <f t="shared" si="35"/>
        <v>2.65</v>
      </c>
      <c r="D499" s="6">
        <f t="shared" si="36"/>
        <v>2.58</v>
      </c>
      <c r="E499" s="6">
        <f t="shared" si="38"/>
        <v>7.0000000000000007E-2</v>
      </c>
      <c r="F499" s="8">
        <f t="shared" si="39"/>
        <v>4.9000000000000007E-3</v>
      </c>
      <c r="G499" s="6">
        <f t="shared" si="37"/>
        <v>2.6415094339622645</v>
      </c>
      <c r="I499"/>
    </row>
    <row r="500" spans="1:9" x14ac:dyDescent="0.2">
      <c r="A500" s="4">
        <v>39993</v>
      </c>
      <c r="B500" s="5">
        <v>2.593</v>
      </c>
      <c r="C500" s="5">
        <f t="shared" si="35"/>
        <v>2.59</v>
      </c>
      <c r="D500" s="6">
        <f t="shared" si="36"/>
        <v>2.6300000000000003</v>
      </c>
      <c r="E500" s="6">
        <f t="shared" si="38"/>
        <v>0.04</v>
      </c>
      <c r="F500" s="8">
        <f t="shared" si="39"/>
        <v>1.6000000000000001E-3</v>
      </c>
      <c r="G500" s="6">
        <f t="shared" si="37"/>
        <v>1.5444015444015444</v>
      </c>
      <c r="I500"/>
    </row>
    <row r="501" spans="1:9" x14ac:dyDescent="0.2">
      <c r="A501" s="4">
        <v>40000</v>
      </c>
      <c r="B501" s="5">
        <v>2.5630000000000002</v>
      </c>
      <c r="C501" s="5">
        <f t="shared" si="35"/>
        <v>2.56</v>
      </c>
      <c r="D501" s="6">
        <f t="shared" si="36"/>
        <v>2.6266666666666665</v>
      </c>
      <c r="E501" s="6">
        <f t="shared" si="38"/>
        <v>7.0000000000000007E-2</v>
      </c>
      <c r="F501" s="8">
        <f t="shared" si="39"/>
        <v>4.9000000000000007E-3</v>
      </c>
      <c r="G501" s="6">
        <f t="shared" si="37"/>
        <v>2.7343750000000004</v>
      </c>
      <c r="I501"/>
    </row>
    <row r="502" spans="1:9" x14ac:dyDescent="0.2">
      <c r="A502" s="4">
        <v>40007</v>
      </c>
      <c r="B502" s="5">
        <v>2.4790000000000001</v>
      </c>
      <c r="C502" s="5">
        <f t="shared" si="35"/>
        <v>2.48</v>
      </c>
      <c r="D502" s="6">
        <f t="shared" si="36"/>
        <v>2.6</v>
      </c>
      <c r="E502" s="6">
        <f t="shared" si="38"/>
        <v>0.12</v>
      </c>
      <c r="F502" s="8">
        <f t="shared" si="39"/>
        <v>1.44E-2</v>
      </c>
      <c r="G502" s="6">
        <f t="shared" si="37"/>
        <v>4.838709677419355</v>
      </c>
      <c r="I502"/>
    </row>
    <row r="503" spans="1:9" x14ac:dyDescent="0.2">
      <c r="A503" s="4">
        <v>40014</v>
      </c>
      <c r="B503" s="5">
        <v>2.411</v>
      </c>
      <c r="C503" s="5">
        <f t="shared" si="35"/>
        <v>2.41</v>
      </c>
      <c r="D503" s="6">
        <f t="shared" si="36"/>
        <v>2.5433333333333334</v>
      </c>
      <c r="E503" s="6">
        <f t="shared" si="38"/>
        <v>0.13</v>
      </c>
      <c r="F503" s="8">
        <f t="shared" si="39"/>
        <v>1.6900000000000002E-2</v>
      </c>
      <c r="G503" s="6">
        <f t="shared" si="37"/>
        <v>5.3941908713692941</v>
      </c>
      <c r="I503"/>
    </row>
    <row r="504" spans="1:9" x14ac:dyDescent="0.2">
      <c r="A504" s="4">
        <v>40021</v>
      </c>
      <c r="B504" s="5">
        <v>2.46</v>
      </c>
      <c r="C504" s="5">
        <f t="shared" si="35"/>
        <v>2.46</v>
      </c>
      <c r="D504" s="6">
        <f t="shared" si="36"/>
        <v>2.4833333333333334</v>
      </c>
      <c r="E504" s="6">
        <f t="shared" si="38"/>
        <v>0.02</v>
      </c>
      <c r="F504" s="8">
        <f t="shared" si="39"/>
        <v>4.0000000000000002E-4</v>
      </c>
      <c r="G504" s="6">
        <f t="shared" si="37"/>
        <v>0.81300813008130079</v>
      </c>
      <c r="I504"/>
    </row>
    <row r="505" spans="1:9" x14ac:dyDescent="0.2">
      <c r="A505" s="4">
        <v>40028</v>
      </c>
      <c r="B505" s="5">
        <v>2.5110000000000001</v>
      </c>
      <c r="C505" s="5">
        <f t="shared" si="35"/>
        <v>2.5099999999999998</v>
      </c>
      <c r="D505" s="6">
        <f t="shared" si="36"/>
        <v>2.4500000000000002</v>
      </c>
      <c r="E505" s="6">
        <f t="shared" si="38"/>
        <v>0.06</v>
      </c>
      <c r="F505" s="8">
        <f t="shared" si="39"/>
        <v>3.5999999999999999E-3</v>
      </c>
      <c r="G505" s="6">
        <f t="shared" si="37"/>
        <v>2.3904382470119523</v>
      </c>
      <c r="I505"/>
    </row>
    <row r="506" spans="1:9" x14ac:dyDescent="0.2">
      <c r="A506" s="4">
        <v>40035</v>
      </c>
      <c r="B506" s="5">
        <v>2.5960000000000001</v>
      </c>
      <c r="C506" s="5">
        <f t="shared" si="35"/>
        <v>2.6</v>
      </c>
      <c r="D506" s="6">
        <f t="shared" si="36"/>
        <v>2.46</v>
      </c>
      <c r="E506" s="6">
        <f t="shared" si="38"/>
        <v>0.14000000000000001</v>
      </c>
      <c r="F506" s="8">
        <f t="shared" si="39"/>
        <v>1.9600000000000003E-2</v>
      </c>
      <c r="G506" s="6">
        <f t="shared" si="37"/>
        <v>5.384615384615385</v>
      </c>
      <c r="I506"/>
    </row>
    <row r="507" spans="1:9" x14ac:dyDescent="0.2">
      <c r="A507" s="4">
        <v>40042</v>
      </c>
      <c r="B507" s="5">
        <v>2.58</v>
      </c>
      <c r="C507" s="5">
        <f t="shared" si="35"/>
        <v>2.58</v>
      </c>
      <c r="D507" s="6">
        <f t="shared" si="36"/>
        <v>2.5233333333333334</v>
      </c>
      <c r="E507" s="6">
        <f t="shared" si="38"/>
        <v>0.06</v>
      </c>
      <c r="F507" s="8">
        <f t="shared" si="39"/>
        <v>3.5999999999999999E-3</v>
      </c>
      <c r="G507" s="6">
        <f t="shared" si="37"/>
        <v>2.3255813953488373</v>
      </c>
      <c r="I507"/>
    </row>
    <row r="508" spans="1:9" x14ac:dyDescent="0.2">
      <c r="A508" s="4">
        <v>40049</v>
      </c>
      <c r="B508" s="5">
        <v>2.5720000000000001</v>
      </c>
      <c r="C508" s="5">
        <f t="shared" si="35"/>
        <v>2.57</v>
      </c>
      <c r="D508" s="6">
        <f t="shared" si="36"/>
        <v>2.563333333333333</v>
      </c>
      <c r="E508" s="6">
        <f t="shared" si="38"/>
        <v>0.01</v>
      </c>
      <c r="F508" s="8">
        <f t="shared" si="39"/>
        <v>1E-4</v>
      </c>
      <c r="G508" s="6">
        <f t="shared" si="37"/>
        <v>0.38910505836575876</v>
      </c>
      <c r="I508"/>
    </row>
    <row r="509" spans="1:9" x14ac:dyDescent="0.2">
      <c r="A509" s="4">
        <v>40056</v>
      </c>
      <c r="B509" s="5">
        <v>2.5529999999999999</v>
      </c>
      <c r="C509" s="5">
        <f t="shared" si="35"/>
        <v>2.5499999999999998</v>
      </c>
      <c r="D509" s="6">
        <f t="shared" si="36"/>
        <v>2.5833333333333335</v>
      </c>
      <c r="E509" s="6">
        <f t="shared" si="38"/>
        <v>0.03</v>
      </c>
      <c r="F509" s="8">
        <f t="shared" si="39"/>
        <v>8.9999999999999998E-4</v>
      </c>
      <c r="G509" s="6">
        <f t="shared" si="37"/>
        <v>1.1764705882352942</v>
      </c>
      <c r="I509"/>
    </row>
    <row r="510" spans="1:9" x14ac:dyDescent="0.2">
      <c r="A510" s="4">
        <v>40063</v>
      </c>
      <c r="B510" s="5">
        <v>2.5190000000000001</v>
      </c>
      <c r="C510" s="5">
        <f t="shared" si="35"/>
        <v>2.52</v>
      </c>
      <c r="D510" s="6">
        <f t="shared" si="36"/>
        <v>2.5666666666666669</v>
      </c>
      <c r="E510" s="6">
        <f t="shared" si="38"/>
        <v>0.05</v>
      </c>
      <c r="F510" s="8">
        <f t="shared" si="39"/>
        <v>2.5000000000000005E-3</v>
      </c>
      <c r="G510" s="6">
        <f t="shared" si="37"/>
        <v>1.9841269841269842</v>
      </c>
      <c r="I510"/>
    </row>
    <row r="511" spans="1:9" x14ac:dyDescent="0.2">
      <c r="A511" s="4">
        <v>40070</v>
      </c>
      <c r="B511" s="5">
        <v>2.4990000000000001</v>
      </c>
      <c r="C511" s="5">
        <f t="shared" si="35"/>
        <v>2.5</v>
      </c>
      <c r="D511" s="6">
        <f t="shared" si="36"/>
        <v>2.5466666666666664</v>
      </c>
      <c r="E511" s="6">
        <f t="shared" si="38"/>
        <v>0.05</v>
      </c>
      <c r="F511" s="8">
        <f t="shared" si="39"/>
        <v>2.5000000000000005E-3</v>
      </c>
      <c r="G511" s="6">
        <f t="shared" si="37"/>
        <v>2</v>
      </c>
      <c r="I511"/>
    </row>
    <row r="512" spans="1:9" x14ac:dyDescent="0.2">
      <c r="A512" s="4">
        <v>40077</v>
      </c>
      <c r="B512" s="5">
        <v>2.4769999999999999</v>
      </c>
      <c r="C512" s="5">
        <f t="shared" si="35"/>
        <v>2.48</v>
      </c>
      <c r="D512" s="6">
        <f t="shared" si="36"/>
        <v>2.5233333333333334</v>
      </c>
      <c r="E512" s="6">
        <f t="shared" si="38"/>
        <v>0.04</v>
      </c>
      <c r="F512" s="8">
        <f t="shared" si="39"/>
        <v>1.6000000000000001E-3</v>
      </c>
      <c r="G512" s="6">
        <f t="shared" si="37"/>
        <v>1.6129032258064517</v>
      </c>
      <c r="I512"/>
    </row>
    <row r="513" spans="1:9" x14ac:dyDescent="0.2">
      <c r="A513" s="4">
        <v>40084</v>
      </c>
      <c r="B513" s="5">
        <v>2.4249999999999998</v>
      </c>
      <c r="C513" s="5">
        <f t="shared" si="35"/>
        <v>2.4300000000000002</v>
      </c>
      <c r="D513" s="6">
        <f t="shared" si="36"/>
        <v>2.5</v>
      </c>
      <c r="E513" s="6">
        <f t="shared" si="38"/>
        <v>7.0000000000000007E-2</v>
      </c>
      <c r="F513" s="8">
        <f t="shared" si="39"/>
        <v>4.9000000000000007E-3</v>
      </c>
      <c r="G513" s="6">
        <f t="shared" si="37"/>
        <v>2.880658436213992</v>
      </c>
      <c r="I513"/>
    </row>
    <row r="514" spans="1:9" x14ac:dyDescent="0.2">
      <c r="A514" s="4">
        <v>40091</v>
      </c>
      <c r="B514" s="5">
        <v>2.3959999999999999</v>
      </c>
      <c r="C514" s="5">
        <f t="shared" si="35"/>
        <v>2.4</v>
      </c>
      <c r="D514" s="6">
        <f t="shared" si="36"/>
        <v>2.4700000000000002</v>
      </c>
      <c r="E514" s="6">
        <f t="shared" si="38"/>
        <v>7.0000000000000007E-2</v>
      </c>
      <c r="F514" s="8">
        <f t="shared" si="39"/>
        <v>4.9000000000000007E-3</v>
      </c>
      <c r="G514" s="6">
        <f t="shared" si="37"/>
        <v>2.916666666666667</v>
      </c>
      <c r="I514"/>
    </row>
    <row r="515" spans="1:9" x14ac:dyDescent="0.2">
      <c r="A515" s="4">
        <v>40098</v>
      </c>
      <c r="B515" s="5">
        <v>2.4319999999999999</v>
      </c>
      <c r="C515" s="5">
        <f t="shared" si="35"/>
        <v>2.4300000000000002</v>
      </c>
      <c r="D515" s="6">
        <f t="shared" si="36"/>
        <v>2.436666666666667</v>
      </c>
      <c r="E515" s="6">
        <f t="shared" si="38"/>
        <v>0.01</v>
      </c>
      <c r="F515" s="8">
        <f t="shared" si="39"/>
        <v>1E-4</v>
      </c>
      <c r="G515" s="6">
        <f t="shared" si="37"/>
        <v>0.41152263374485593</v>
      </c>
      <c r="I515"/>
    </row>
    <row r="516" spans="1:9" x14ac:dyDescent="0.2">
      <c r="A516" s="4">
        <v>40105</v>
      </c>
      <c r="B516" s="5">
        <v>2.532</v>
      </c>
      <c r="C516" s="5">
        <f t="shared" si="35"/>
        <v>2.5299999999999998</v>
      </c>
      <c r="D516" s="6">
        <f t="shared" si="36"/>
        <v>2.42</v>
      </c>
      <c r="E516" s="6">
        <f t="shared" si="38"/>
        <v>0.11</v>
      </c>
      <c r="F516" s="8">
        <f t="shared" si="39"/>
        <v>1.21E-2</v>
      </c>
      <c r="G516" s="6">
        <f t="shared" si="37"/>
        <v>4.3478260869565224</v>
      </c>
      <c r="I516"/>
    </row>
    <row r="517" spans="1:9" x14ac:dyDescent="0.2">
      <c r="A517" s="4">
        <v>40112</v>
      </c>
      <c r="B517" s="5">
        <v>2.641</v>
      </c>
      <c r="C517" s="5">
        <f t="shared" si="35"/>
        <v>2.64</v>
      </c>
      <c r="D517" s="6">
        <f t="shared" si="36"/>
        <v>2.4533333333333331</v>
      </c>
      <c r="E517" s="6">
        <f t="shared" si="38"/>
        <v>0.19</v>
      </c>
      <c r="F517" s="8">
        <f t="shared" si="39"/>
        <v>3.61E-2</v>
      </c>
      <c r="G517" s="6">
        <f t="shared" si="37"/>
        <v>7.1969696969696964</v>
      </c>
      <c r="I517"/>
    </row>
    <row r="518" spans="1:9" x14ac:dyDescent="0.2">
      <c r="A518" s="4">
        <v>40119</v>
      </c>
      <c r="B518" s="5">
        <v>2.66</v>
      </c>
      <c r="C518" s="5">
        <f t="shared" ref="C518:C561" si="40">ROUND(B518,2)</f>
        <v>2.66</v>
      </c>
      <c r="D518" s="6">
        <f t="shared" si="36"/>
        <v>2.5333333333333332</v>
      </c>
      <c r="E518" s="6">
        <f t="shared" si="38"/>
        <v>0.13</v>
      </c>
      <c r="F518" s="8">
        <f t="shared" si="39"/>
        <v>1.6900000000000002E-2</v>
      </c>
      <c r="G518" s="6">
        <f t="shared" si="37"/>
        <v>4.8872180451127818</v>
      </c>
      <c r="I518"/>
    </row>
    <row r="519" spans="1:9" x14ac:dyDescent="0.2">
      <c r="A519" s="4">
        <v>40126</v>
      </c>
      <c r="B519" s="5">
        <v>2.6269999999999998</v>
      </c>
      <c r="C519" s="5">
        <f t="shared" si="40"/>
        <v>2.63</v>
      </c>
      <c r="D519" s="6">
        <f t="shared" si="36"/>
        <v>2.61</v>
      </c>
      <c r="E519" s="6">
        <f t="shared" si="38"/>
        <v>0.02</v>
      </c>
      <c r="F519" s="8">
        <f t="shared" si="39"/>
        <v>4.0000000000000002E-4</v>
      </c>
      <c r="G519" s="6">
        <f t="shared" si="37"/>
        <v>0.76045627376425862</v>
      </c>
      <c r="I519"/>
    </row>
    <row r="520" spans="1:9" x14ac:dyDescent="0.2">
      <c r="A520" s="4">
        <v>40133</v>
      </c>
      <c r="B520" s="5">
        <v>2.585</v>
      </c>
      <c r="C520" s="5">
        <f t="shared" si="40"/>
        <v>2.59</v>
      </c>
      <c r="D520" s="6">
        <f t="shared" si="36"/>
        <v>2.6433333333333335</v>
      </c>
      <c r="E520" s="6">
        <f t="shared" si="38"/>
        <v>0.05</v>
      </c>
      <c r="F520" s="8">
        <f t="shared" si="39"/>
        <v>2.5000000000000005E-3</v>
      </c>
      <c r="G520" s="6">
        <f t="shared" si="37"/>
        <v>1.9305019305019306</v>
      </c>
      <c r="I520"/>
    </row>
    <row r="521" spans="1:9" x14ac:dyDescent="0.2">
      <c r="A521" s="4">
        <v>40140</v>
      </c>
      <c r="B521" s="5">
        <v>2.6030000000000002</v>
      </c>
      <c r="C521" s="5">
        <f t="shared" si="40"/>
        <v>2.6</v>
      </c>
      <c r="D521" s="6">
        <f t="shared" ref="D521:D561" si="41">(C518+C519+C520)/3</f>
        <v>2.6266666666666665</v>
      </c>
      <c r="E521" s="6">
        <f t="shared" si="38"/>
        <v>0.03</v>
      </c>
      <c r="F521" s="8">
        <f t="shared" si="39"/>
        <v>8.9999999999999998E-4</v>
      </c>
      <c r="G521" s="6">
        <f t="shared" ref="G521:G561" si="42">E521*100/C521</f>
        <v>1.1538461538461537</v>
      </c>
      <c r="I521"/>
    </row>
    <row r="522" spans="1:9" x14ac:dyDescent="0.2">
      <c r="A522" s="4">
        <v>40147</v>
      </c>
      <c r="B522" s="5">
        <v>2.5939999999999999</v>
      </c>
      <c r="C522" s="5">
        <f t="shared" si="40"/>
        <v>2.59</v>
      </c>
      <c r="D522" s="6">
        <f t="shared" si="41"/>
        <v>2.6066666666666669</v>
      </c>
      <c r="E522" s="6">
        <f t="shared" ref="E522:E561" si="43">ROUND(ABS(C522-D522),2)</f>
        <v>0.02</v>
      </c>
      <c r="F522" s="8">
        <f t="shared" ref="F522:F561" si="44">E522*E522</f>
        <v>4.0000000000000002E-4</v>
      </c>
      <c r="G522" s="6">
        <f t="shared" si="42"/>
        <v>0.77220077220077221</v>
      </c>
      <c r="I522"/>
    </row>
    <row r="523" spans="1:9" x14ac:dyDescent="0.2">
      <c r="A523" s="4">
        <v>40154</v>
      </c>
      <c r="B523" s="5">
        <v>2.6010000000000004</v>
      </c>
      <c r="C523" s="5">
        <f t="shared" si="40"/>
        <v>2.6</v>
      </c>
      <c r="D523" s="6">
        <f t="shared" si="41"/>
        <v>2.5933333333333333</v>
      </c>
      <c r="E523" s="6">
        <f t="shared" si="43"/>
        <v>0.01</v>
      </c>
      <c r="F523" s="8">
        <f t="shared" si="44"/>
        <v>1E-4</v>
      </c>
      <c r="G523" s="6">
        <f t="shared" si="42"/>
        <v>0.38461538461538458</v>
      </c>
      <c r="I523"/>
    </row>
    <row r="524" spans="1:9" x14ac:dyDescent="0.2">
      <c r="A524" s="4">
        <v>40161</v>
      </c>
      <c r="B524" s="5">
        <v>2.56</v>
      </c>
      <c r="C524" s="5">
        <f t="shared" si="40"/>
        <v>2.56</v>
      </c>
      <c r="D524" s="6">
        <f t="shared" si="41"/>
        <v>2.5966666666666662</v>
      </c>
      <c r="E524" s="6">
        <f t="shared" si="43"/>
        <v>0.04</v>
      </c>
      <c r="F524" s="8">
        <f t="shared" si="44"/>
        <v>1.6000000000000001E-3</v>
      </c>
      <c r="G524" s="6">
        <f t="shared" si="42"/>
        <v>1.5625</v>
      </c>
      <c r="I524"/>
    </row>
    <row r="525" spans="1:9" x14ac:dyDescent="0.2">
      <c r="A525" s="4">
        <v>40168</v>
      </c>
      <c r="B525" s="5">
        <v>2.5459999999999998</v>
      </c>
      <c r="C525" s="5">
        <f t="shared" si="40"/>
        <v>2.5499999999999998</v>
      </c>
      <c r="D525" s="6">
        <f t="shared" si="41"/>
        <v>2.5833333333333335</v>
      </c>
      <c r="E525" s="6">
        <f t="shared" si="43"/>
        <v>0.03</v>
      </c>
      <c r="F525" s="8">
        <f t="shared" si="44"/>
        <v>8.9999999999999998E-4</v>
      </c>
      <c r="G525" s="6">
        <f t="shared" si="42"/>
        <v>1.1764705882352942</v>
      </c>
      <c r="I525"/>
    </row>
    <row r="526" spans="1:9" x14ac:dyDescent="0.2">
      <c r="A526" s="4">
        <v>40175</v>
      </c>
      <c r="B526" s="5">
        <v>2.5639999999999996</v>
      </c>
      <c r="C526" s="5">
        <f t="shared" si="40"/>
        <v>2.56</v>
      </c>
      <c r="D526" s="6">
        <f t="shared" si="41"/>
        <v>2.57</v>
      </c>
      <c r="E526" s="6">
        <f t="shared" si="43"/>
        <v>0.01</v>
      </c>
      <c r="F526" s="8">
        <f t="shared" si="44"/>
        <v>1E-4</v>
      </c>
      <c r="G526" s="6">
        <f t="shared" si="42"/>
        <v>0.390625</v>
      </c>
      <c r="I526"/>
    </row>
    <row r="527" spans="1:9" x14ac:dyDescent="0.2">
      <c r="A527" s="4">
        <v>40182</v>
      </c>
      <c r="B527" s="5">
        <v>2.6269999999999998</v>
      </c>
      <c r="C527" s="5">
        <f t="shared" si="40"/>
        <v>2.63</v>
      </c>
      <c r="D527" s="6">
        <f t="shared" si="41"/>
        <v>2.5566666666666666</v>
      </c>
      <c r="E527" s="6">
        <f t="shared" si="43"/>
        <v>7.0000000000000007E-2</v>
      </c>
      <c r="F527" s="8">
        <f t="shared" si="44"/>
        <v>4.9000000000000007E-3</v>
      </c>
      <c r="G527" s="6">
        <f t="shared" si="42"/>
        <v>2.6615969581749055</v>
      </c>
      <c r="I527"/>
    </row>
    <row r="528" spans="1:9" x14ac:dyDescent="0.2">
      <c r="A528" s="4">
        <v>40189</v>
      </c>
      <c r="B528" s="5">
        <v>2.7170000000000001</v>
      </c>
      <c r="C528" s="5">
        <f t="shared" si="40"/>
        <v>2.72</v>
      </c>
      <c r="D528" s="6">
        <f t="shared" si="41"/>
        <v>2.5799999999999996</v>
      </c>
      <c r="E528" s="6">
        <f t="shared" si="43"/>
        <v>0.14000000000000001</v>
      </c>
      <c r="F528" s="8">
        <f t="shared" si="44"/>
        <v>1.9600000000000003E-2</v>
      </c>
      <c r="G528" s="6">
        <f t="shared" si="42"/>
        <v>5.1470588235294121</v>
      </c>
      <c r="I528"/>
    </row>
    <row r="529" spans="1:9" x14ac:dyDescent="0.2">
      <c r="A529" s="4">
        <v>40196</v>
      </c>
      <c r="B529" s="5">
        <v>2.7030000000000003</v>
      </c>
      <c r="C529" s="5">
        <f t="shared" si="40"/>
        <v>2.7</v>
      </c>
      <c r="D529" s="6">
        <f t="shared" si="41"/>
        <v>2.6366666666666667</v>
      </c>
      <c r="E529" s="6">
        <f t="shared" si="43"/>
        <v>0.06</v>
      </c>
      <c r="F529" s="8">
        <f t="shared" si="44"/>
        <v>3.5999999999999999E-3</v>
      </c>
      <c r="G529" s="6">
        <f t="shared" si="42"/>
        <v>2.2222222222222219</v>
      </c>
      <c r="I529"/>
    </row>
    <row r="530" spans="1:9" x14ac:dyDescent="0.2">
      <c r="A530" s="4">
        <v>40203</v>
      </c>
      <c r="B530" s="5">
        <v>2.6660000000000004</v>
      </c>
      <c r="C530" s="5">
        <f t="shared" si="40"/>
        <v>2.67</v>
      </c>
      <c r="D530" s="6">
        <f t="shared" si="41"/>
        <v>2.6833333333333336</v>
      </c>
      <c r="E530" s="6">
        <f t="shared" si="43"/>
        <v>0.01</v>
      </c>
      <c r="F530" s="8">
        <f t="shared" si="44"/>
        <v>1E-4</v>
      </c>
      <c r="G530" s="6">
        <f t="shared" si="42"/>
        <v>0.37453183520599254</v>
      </c>
      <c r="I530"/>
    </row>
    <row r="531" spans="1:9" x14ac:dyDescent="0.2">
      <c r="A531" s="4">
        <v>40210</v>
      </c>
      <c r="B531" s="5">
        <v>2.6180000000000003</v>
      </c>
      <c r="C531" s="5">
        <f t="shared" si="40"/>
        <v>2.62</v>
      </c>
      <c r="D531" s="6">
        <f t="shared" si="41"/>
        <v>2.6966666666666668</v>
      </c>
      <c r="E531" s="6">
        <f t="shared" si="43"/>
        <v>0.08</v>
      </c>
      <c r="F531" s="8">
        <f t="shared" si="44"/>
        <v>6.4000000000000003E-3</v>
      </c>
      <c r="G531" s="6">
        <f t="shared" si="42"/>
        <v>3.0534351145038165</v>
      </c>
      <c r="I531"/>
    </row>
    <row r="532" spans="1:9" x14ac:dyDescent="0.2">
      <c r="A532" s="4">
        <v>40217</v>
      </c>
      <c r="B532" s="5">
        <v>2.6110000000000002</v>
      </c>
      <c r="C532" s="5">
        <f t="shared" si="40"/>
        <v>2.61</v>
      </c>
      <c r="D532" s="6">
        <f t="shared" si="41"/>
        <v>2.6633333333333336</v>
      </c>
      <c r="E532" s="6">
        <f t="shared" si="43"/>
        <v>0.05</v>
      </c>
      <c r="F532" s="8">
        <f t="shared" si="44"/>
        <v>2.5000000000000005E-3</v>
      </c>
      <c r="G532" s="6">
        <f t="shared" si="42"/>
        <v>1.9157088122605366</v>
      </c>
      <c r="I532"/>
    </row>
    <row r="533" spans="1:9" x14ac:dyDescent="0.2">
      <c r="A533" s="4">
        <v>40224</v>
      </c>
      <c r="B533" s="5">
        <v>2.5630000000000002</v>
      </c>
      <c r="C533" s="5">
        <f t="shared" si="40"/>
        <v>2.56</v>
      </c>
      <c r="D533" s="6">
        <f t="shared" si="41"/>
        <v>2.6333333333333333</v>
      </c>
      <c r="E533" s="6">
        <f t="shared" si="43"/>
        <v>7.0000000000000007E-2</v>
      </c>
      <c r="F533" s="8">
        <f t="shared" si="44"/>
        <v>4.9000000000000007E-3</v>
      </c>
      <c r="G533" s="6">
        <f t="shared" si="42"/>
        <v>2.7343750000000004</v>
      </c>
      <c r="I533"/>
    </row>
    <row r="534" spans="1:9" x14ac:dyDescent="0.2">
      <c r="A534" s="4">
        <v>40231</v>
      </c>
      <c r="B534" s="5">
        <v>2.6210000000000004</v>
      </c>
      <c r="C534" s="5">
        <f t="shared" si="40"/>
        <v>2.62</v>
      </c>
      <c r="D534" s="6">
        <f t="shared" si="41"/>
        <v>2.5966666666666671</v>
      </c>
      <c r="E534" s="6">
        <f t="shared" si="43"/>
        <v>0.02</v>
      </c>
      <c r="F534" s="8">
        <f t="shared" si="44"/>
        <v>4.0000000000000002E-4</v>
      </c>
      <c r="G534" s="6">
        <f t="shared" si="42"/>
        <v>0.76335877862595414</v>
      </c>
      <c r="I534"/>
    </row>
    <row r="535" spans="1:9" x14ac:dyDescent="0.2">
      <c r="A535" s="4">
        <v>40238</v>
      </c>
      <c r="B535" s="5">
        <v>2.6710000000000003</v>
      </c>
      <c r="C535" s="5">
        <f t="shared" si="40"/>
        <v>2.67</v>
      </c>
      <c r="D535" s="6">
        <f t="shared" si="41"/>
        <v>2.5966666666666667</v>
      </c>
      <c r="E535" s="6">
        <f t="shared" si="43"/>
        <v>7.0000000000000007E-2</v>
      </c>
      <c r="F535" s="8">
        <f t="shared" si="44"/>
        <v>4.9000000000000007E-3</v>
      </c>
      <c r="G535" s="6">
        <f t="shared" si="42"/>
        <v>2.6217228464419478</v>
      </c>
      <c r="I535"/>
    </row>
    <row r="536" spans="1:9" x14ac:dyDescent="0.2">
      <c r="A536" s="4">
        <v>40245</v>
      </c>
      <c r="B536" s="5">
        <v>2.7210000000000001</v>
      </c>
      <c r="C536" s="5">
        <f t="shared" si="40"/>
        <v>2.72</v>
      </c>
      <c r="D536" s="6">
        <f t="shared" si="41"/>
        <v>2.6166666666666667</v>
      </c>
      <c r="E536" s="6">
        <f t="shared" si="43"/>
        <v>0.1</v>
      </c>
      <c r="F536" s="8">
        <f t="shared" si="44"/>
        <v>1.0000000000000002E-2</v>
      </c>
      <c r="G536" s="6">
        <f t="shared" si="42"/>
        <v>3.6764705882352939</v>
      </c>
      <c r="I536"/>
    </row>
    <row r="537" spans="1:9" x14ac:dyDescent="0.2">
      <c r="A537" s="4">
        <v>40252</v>
      </c>
      <c r="B537" s="5">
        <v>2.76</v>
      </c>
      <c r="C537" s="5">
        <f t="shared" si="40"/>
        <v>2.76</v>
      </c>
      <c r="D537" s="6">
        <f t="shared" si="41"/>
        <v>2.67</v>
      </c>
      <c r="E537" s="6">
        <f t="shared" si="43"/>
        <v>0.09</v>
      </c>
      <c r="F537" s="8">
        <f t="shared" si="44"/>
        <v>8.0999999999999996E-3</v>
      </c>
      <c r="G537" s="6">
        <f t="shared" si="42"/>
        <v>3.2608695652173916</v>
      </c>
      <c r="I537"/>
    </row>
    <row r="538" spans="1:9" x14ac:dyDescent="0.2">
      <c r="A538" s="4">
        <v>40259</v>
      </c>
      <c r="B538" s="5">
        <v>2.7919999999999998</v>
      </c>
      <c r="C538" s="5">
        <f t="shared" si="40"/>
        <v>2.79</v>
      </c>
      <c r="D538" s="6">
        <f t="shared" si="41"/>
        <v>2.7166666666666668</v>
      </c>
      <c r="E538" s="6">
        <f t="shared" si="43"/>
        <v>7.0000000000000007E-2</v>
      </c>
      <c r="F538" s="8">
        <f t="shared" si="44"/>
        <v>4.9000000000000007E-3</v>
      </c>
      <c r="G538" s="6">
        <f t="shared" si="42"/>
        <v>2.5089605734767026</v>
      </c>
      <c r="I538"/>
    </row>
    <row r="539" spans="1:9" x14ac:dyDescent="0.2">
      <c r="A539" s="4">
        <v>40266</v>
      </c>
      <c r="B539" s="5">
        <v>2.7650000000000001</v>
      </c>
      <c r="C539" s="5">
        <f t="shared" si="40"/>
        <v>2.77</v>
      </c>
      <c r="D539" s="6">
        <f t="shared" si="41"/>
        <v>2.7566666666666664</v>
      </c>
      <c r="E539" s="6">
        <f t="shared" si="43"/>
        <v>0.01</v>
      </c>
      <c r="F539" s="8">
        <f t="shared" si="44"/>
        <v>1E-4</v>
      </c>
      <c r="G539" s="6">
        <f t="shared" si="42"/>
        <v>0.36101083032490977</v>
      </c>
      <c r="I539"/>
    </row>
    <row r="540" spans="1:9" x14ac:dyDescent="0.2">
      <c r="A540" s="4">
        <v>40273</v>
      </c>
      <c r="B540" s="5">
        <v>2.7949999999999999</v>
      </c>
      <c r="C540" s="5">
        <f t="shared" si="40"/>
        <v>2.8</v>
      </c>
      <c r="D540" s="6">
        <f t="shared" si="41"/>
        <v>2.7733333333333334</v>
      </c>
      <c r="E540" s="6">
        <f t="shared" si="43"/>
        <v>0.03</v>
      </c>
      <c r="F540" s="8">
        <f t="shared" si="44"/>
        <v>8.9999999999999998E-4</v>
      </c>
      <c r="G540" s="6">
        <f t="shared" si="42"/>
        <v>1.0714285714285714</v>
      </c>
      <c r="I540"/>
    </row>
    <row r="541" spans="1:9" x14ac:dyDescent="0.2">
      <c r="A541" s="4">
        <v>40280</v>
      </c>
      <c r="B541" s="5">
        <v>2.8289999999999997</v>
      </c>
      <c r="C541" s="5">
        <f t="shared" si="40"/>
        <v>2.83</v>
      </c>
      <c r="D541" s="6">
        <f t="shared" si="41"/>
        <v>2.7866666666666666</v>
      </c>
      <c r="E541" s="6">
        <f t="shared" si="43"/>
        <v>0.04</v>
      </c>
      <c r="F541" s="8">
        <f t="shared" si="44"/>
        <v>1.6000000000000001E-3</v>
      </c>
      <c r="G541" s="6">
        <f t="shared" si="42"/>
        <v>1.4134275618374559</v>
      </c>
      <c r="I541"/>
    </row>
    <row r="542" spans="1:9" x14ac:dyDescent="0.2">
      <c r="A542" s="4">
        <v>40287</v>
      </c>
      <c r="B542" s="5">
        <v>2.8310000000000004</v>
      </c>
      <c r="C542" s="5">
        <f t="shared" si="40"/>
        <v>2.83</v>
      </c>
      <c r="D542" s="6">
        <f t="shared" si="41"/>
        <v>2.8000000000000003</v>
      </c>
      <c r="E542" s="6">
        <f t="shared" si="43"/>
        <v>0.03</v>
      </c>
      <c r="F542" s="8">
        <f t="shared" si="44"/>
        <v>8.9999999999999998E-4</v>
      </c>
      <c r="G542" s="6">
        <f t="shared" si="42"/>
        <v>1.0600706713780919</v>
      </c>
      <c r="I542"/>
    </row>
    <row r="543" spans="1:9" x14ac:dyDescent="0.2">
      <c r="A543" s="4">
        <v>40294</v>
      </c>
      <c r="B543" s="5">
        <v>2.8149999999999999</v>
      </c>
      <c r="C543" s="5">
        <f t="shared" si="40"/>
        <v>2.82</v>
      </c>
      <c r="D543" s="6">
        <f t="shared" si="41"/>
        <v>2.8200000000000003</v>
      </c>
      <c r="E543" s="6">
        <f t="shared" si="43"/>
        <v>0</v>
      </c>
      <c r="F543" s="8">
        <f t="shared" si="44"/>
        <v>0</v>
      </c>
      <c r="G543" s="6">
        <f t="shared" si="42"/>
        <v>0</v>
      </c>
      <c r="I543"/>
    </row>
    <row r="544" spans="1:9" x14ac:dyDescent="0.2">
      <c r="A544" s="4">
        <v>40301</v>
      </c>
      <c r="B544" s="5">
        <v>2.8639999999999999</v>
      </c>
      <c r="C544" s="5">
        <f t="shared" si="40"/>
        <v>2.86</v>
      </c>
      <c r="D544" s="6">
        <f t="shared" si="41"/>
        <v>2.8266666666666667</v>
      </c>
      <c r="E544" s="6">
        <f t="shared" si="43"/>
        <v>0.03</v>
      </c>
      <c r="F544" s="8">
        <f t="shared" si="44"/>
        <v>8.9999999999999998E-4</v>
      </c>
      <c r="G544" s="6">
        <f t="shared" si="42"/>
        <v>1.048951048951049</v>
      </c>
      <c r="I544"/>
    </row>
    <row r="545" spans="1:9" x14ac:dyDescent="0.2">
      <c r="A545" s="4">
        <v>40308</v>
      </c>
      <c r="B545" s="5">
        <v>2.87</v>
      </c>
      <c r="C545" s="5">
        <f t="shared" si="40"/>
        <v>2.87</v>
      </c>
      <c r="D545" s="6">
        <f t="shared" si="41"/>
        <v>2.8366666666666664</v>
      </c>
      <c r="E545" s="6">
        <f t="shared" si="43"/>
        <v>0.03</v>
      </c>
      <c r="F545" s="8">
        <f t="shared" si="44"/>
        <v>8.9999999999999998E-4</v>
      </c>
      <c r="G545" s="6">
        <f t="shared" si="42"/>
        <v>1.0452961672473868</v>
      </c>
      <c r="I545"/>
    </row>
    <row r="546" spans="1:9" x14ac:dyDescent="0.2">
      <c r="A546" s="4">
        <v>40315</v>
      </c>
      <c r="B546" s="5">
        <v>2.823</v>
      </c>
      <c r="C546" s="5">
        <f t="shared" si="40"/>
        <v>2.82</v>
      </c>
      <c r="D546" s="6">
        <f t="shared" si="41"/>
        <v>2.85</v>
      </c>
      <c r="E546" s="6">
        <f t="shared" si="43"/>
        <v>0.03</v>
      </c>
      <c r="F546" s="8">
        <f t="shared" si="44"/>
        <v>8.9999999999999998E-4</v>
      </c>
      <c r="G546" s="6">
        <f t="shared" si="42"/>
        <v>1.0638297872340425</v>
      </c>
      <c r="I546"/>
    </row>
    <row r="547" spans="1:9" x14ac:dyDescent="0.2">
      <c r="A547" s="4">
        <v>40322</v>
      </c>
      <c r="B547" s="5">
        <v>2.7410000000000001</v>
      </c>
      <c r="C547" s="5">
        <f t="shared" si="40"/>
        <v>2.74</v>
      </c>
      <c r="D547" s="6">
        <f t="shared" si="41"/>
        <v>2.85</v>
      </c>
      <c r="E547" s="6">
        <f t="shared" si="43"/>
        <v>0.11</v>
      </c>
      <c r="F547" s="8">
        <f t="shared" si="44"/>
        <v>1.21E-2</v>
      </c>
      <c r="G547" s="6">
        <f t="shared" si="42"/>
        <v>4.0145985401459852</v>
      </c>
      <c r="I547"/>
    </row>
    <row r="548" spans="1:9" x14ac:dyDescent="0.2">
      <c r="A548" s="4">
        <v>40329</v>
      </c>
      <c r="B548" s="5">
        <v>2.6789999999999998</v>
      </c>
      <c r="C548" s="5">
        <f t="shared" si="40"/>
        <v>2.68</v>
      </c>
      <c r="D548" s="6">
        <f t="shared" si="41"/>
        <v>2.81</v>
      </c>
      <c r="E548" s="6">
        <f t="shared" si="43"/>
        <v>0.13</v>
      </c>
      <c r="F548" s="8">
        <f t="shared" si="44"/>
        <v>1.6900000000000002E-2</v>
      </c>
      <c r="G548" s="6">
        <f t="shared" si="42"/>
        <v>4.8507462686567164</v>
      </c>
      <c r="I548"/>
    </row>
    <row r="549" spans="1:9" x14ac:dyDescent="0.2">
      <c r="A549" s="4">
        <v>40336</v>
      </c>
      <c r="B549" s="5">
        <v>2.6739999999999999</v>
      </c>
      <c r="C549" s="5">
        <f t="shared" si="40"/>
        <v>2.67</v>
      </c>
      <c r="D549" s="6">
        <f t="shared" si="41"/>
        <v>2.7466666666666666</v>
      </c>
      <c r="E549" s="6">
        <f t="shared" si="43"/>
        <v>0.08</v>
      </c>
      <c r="F549" s="8">
        <f t="shared" si="44"/>
        <v>6.4000000000000003E-3</v>
      </c>
      <c r="G549" s="6">
        <f t="shared" si="42"/>
        <v>2.9962546816479403</v>
      </c>
      <c r="I549"/>
    </row>
    <row r="550" spans="1:9" x14ac:dyDescent="0.2">
      <c r="A550" s="4">
        <v>40343</v>
      </c>
      <c r="B550" s="5">
        <v>2.6519999999999997</v>
      </c>
      <c r="C550" s="5">
        <f t="shared" si="40"/>
        <v>2.65</v>
      </c>
      <c r="D550" s="6">
        <f t="shared" si="41"/>
        <v>2.6966666666666668</v>
      </c>
      <c r="E550" s="6">
        <f t="shared" si="43"/>
        <v>0.05</v>
      </c>
      <c r="F550" s="8">
        <f t="shared" si="44"/>
        <v>2.5000000000000005E-3</v>
      </c>
      <c r="G550" s="6">
        <f t="shared" si="42"/>
        <v>1.8867924528301887</v>
      </c>
      <c r="I550"/>
    </row>
    <row r="551" spans="1:9" x14ac:dyDescent="0.2">
      <c r="A551" s="4">
        <v>40350</v>
      </c>
      <c r="B551" s="5">
        <v>2.6960000000000002</v>
      </c>
      <c r="C551" s="5">
        <f t="shared" si="40"/>
        <v>2.7</v>
      </c>
      <c r="D551" s="6">
        <f t="shared" si="41"/>
        <v>2.6666666666666665</v>
      </c>
      <c r="E551" s="6">
        <f t="shared" si="43"/>
        <v>0.03</v>
      </c>
      <c r="F551" s="8">
        <f t="shared" si="44"/>
        <v>8.9999999999999998E-4</v>
      </c>
      <c r="G551" s="6">
        <f t="shared" si="42"/>
        <v>1.1111111111111109</v>
      </c>
      <c r="I551"/>
    </row>
    <row r="552" spans="1:9" x14ac:dyDescent="0.2">
      <c r="A552" s="4">
        <v>40357</v>
      </c>
      <c r="B552" s="5">
        <v>2.7119999999999997</v>
      </c>
      <c r="C552" s="5">
        <f t="shared" si="40"/>
        <v>2.71</v>
      </c>
      <c r="D552" s="6">
        <f t="shared" si="41"/>
        <v>2.6733333333333333</v>
      </c>
      <c r="E552" s="6">
        <f t="shared" si="43"/>
        <v>0.04</v>
      </c>
      <c r="F552" s="8">
        <f t="shared" si="44"/>
        <v>1.6000000000000001E-3</v>
      </c>
      <c r="G552" s="6">
        <f t="shared" si="42"/>
        <v>1.4760147601476015</v>
      </c>
      <c r="I552"/>
    </row>
    <row r="553" spans="1:9" x14ac:dyDescent="0.2">
      <c r="A553" s="4">
        <v>40364</v>
      </c>
      <c r="B553" s="5">
        <v>2.6760000000000002</v>
      </c>
      <c r="C553" s="5">
        <f t="shared" si="40"/>
        <v>2.68</v>
      </c>
      <c r="D553" s="6">
        <f t="shared" si="41"/>
        <v>2.6866666666666661</v>
      </c>
      <c r="E553" s="6">
        <f t="shared" si="43"/>
        <v>0.01</v>
      </c>
      <c r="F553" s="8">
        <f t="shared" si="44"/>
        <v>1E-4</v>
      </c>
      <c r="G553" s="6">
        <f t="shared" si="42"/>
        <v>0.37313432835820892</v>
      </c>
      <c r="I553"/>
    </row>
    <row r="554" spans="1:9" x14ac:dyDescent="0.2">
      <c r="A554" s="4">
        <v>40371</v>
      </c>
      <c r="B554" s="5">
        <v>2.6660000000000004</v>
      </c>
      <c r="C554" s="5">
        <f t="shared" si="40"/>
        <v>2.67</v>
      </c>
      <c r="D554" s="6">
        <f t="shared" si="41"/>
        <v>2.6966666666666668</v>
      </c>
      <c r="E554" s="6">
        <f t="shared" si="43"/>
        <v>0.03</v>
      </c>
      <c r="F554" s="8">
        <f t="shared" si="44"/>
        <v>8.9999999999999998E-4</v>
      </c>
      <c r="G554" s="6">
        <f t="shared" si="42"/>
        <v>1.1235955056179776</v>
      </c>
      <c r="I554"/>
    </row>
    <row r="555" spans="1:9" x14ac:dyDescent="0.2">
      <c r="A555" s="4">
        <v>40378</v>
      </c>
      <c r="B555" s="5">
        <v>2.6719999999999997</v>
      </c>
      <c r="C555" s="5">
        <f t="shared" si="40"/>
        <v>2.67</v>
      </c>
      <c r="D555" s="6">
        <f t="shared" si="41"/>
        <v>2.686666666666667</v>
      </c>
      <c r="E555" s="6">
        <f t="shared" si="43"/>
        <v>0.02</v>
      </c>
      <c r="F555" s="8">
        <f t="shared" si="44"/>
        <v>4.0000000000000002E-4</v>
      </c>
      <c r="G555" s="6">
        <f t="shared" si="42"/>
        <v>0.74906367041198507</v>
      </c>
      <c r="I555"/>
    </row>
    <row r="556" spans="1:9" x14ac:dyDescent="0.2">
      <c r="A556" s="4">
        <v>40385</v>
      </c>
      <c r="B556" s="5">
        <v>2.7030000000000003</v>
      </c>
      <c r="C556" s="5">
        <f t="shared" si="40"/>
        <v>2.7</v>
      </c>
      <c r="D556" s="6">
        <f t="shared" si="41"/>
        <v>2.6733333333333333</v>
      </c>
      <c r="E556" s="6">
        <f t="shared" si="43"/>
        <v>0.03</v>
      </c>
      <c r="F556" s="8">
        <f t="shared" si="44"/>
        <v>8.9999999999999998E-4</v>
      </c>
      <c r="G556" s="6">
        <f t="shared" si="42"/>
        <v>1.1111111111111109</v>
      </c>
      <c r="I556"/>
    </row>
    <row r="557" spans="1:9" x14ac:dyDescent="0.2">
      <c r="A557" s="4">
        <v>40392</v>
      </c>
      <c r="B557" s="5">
        <v>2.6869999999999998</v>
      </c>
      <c r="C557" s="5">
        <f t="shared" si="40"/>
        <v>2.69</v>
      </c>
      <c r="D557" s="6">
        <f t="shared" si="41"/>
        <v>2.6799999999999997</v>
      </c>
      <c r="E557" s="6">
        <f t="shared" si="43"/>
        <v>0.01</v>
      </c>
      <c r="F557" s="8">
        <f t="shared" si="44"/>
        <v>1E-4</v>
      </c>
      <c r="G557" s="6">
        <f t="shared" si="42"/>
        <v>0.37174721189591081</v>
      </c>
      <c r="I557"/>
    </row>
    <row r="558" spans="1:9" x14ac:dyDescent="0.2">
      <c r="A558" s="4">
        <v>40399</v>
      </c>
      <c r="B558" s="5">
        <v>2.74</v>
      </c>
      <c r="C558" s="5">
        <f t="shared" si="40"/>
        <v>2.74</v>
      </c>
      <c r="D558" s="6">
        <f t="shared" si="41"/>
        <v>2.686666666666667</v>
      </c>
      <c r="E558" s="6">
        <f t="shared" si="43"/>
        <v>0.05</v>
      </c>
      <c r="F558" s="8">
        <f t="shared" si="44"/>
        <v>2.5000000000000005E-3</v>
      </c>
      <c r="G558" s="6">
        <f t="shared" si="42"/>
        <v>1.824817518248175</v>
      </c>
      <c r="I558"/>
    </row>
    <row r="559" spans="1:9" x14ac:dyDescent="0.2">
      <c r="A559" s="4">
        <v>40406</v>
      </c>
      <c r="B559" s="5">
        <v>2.6960000000000002</v>
      </c>
      <c r="C559" s="5">
        <f t="shared" si="40"/>
        <v>2.7</v>
      </c>
      <c r="D559" s="6">
        <f t="shared" si="41"/>
        <v>2.7100000000000004</v>
      </c>
      <c r="E559" s="6">
        <f t="shared" si="43"/>
        <v>0.01</v>
      </c>
      <c r="F559" s="8">
        <f t="shared" si="44"/>
        <v>1E-4</v>
      </c>
      <c r="G559" s="6">
        <f t="shared" si="42"/>
        <v>0.37037037037037035</v>
      </c>
      <c r="I559"/>
    </row>
    <row r="560" spans="1:9" x14ac:dyDescent="0.2">
      <c r="A560" s="4">
        <v>40413</v>
      </c>
      <c r="B560" s="5">
        <v>2.653</v>
      </c>
      <c r="C560" s="5">
        <f t="shared" si="40"/>
        <v>2.65</v>
      </c>
      <c r="D560" s="6">
        <f t="shared" si="41"/>
        <v>2.7099999999999995</v>
      </c>
      <c r="E560" s="6">
        <f t="shared" si="43"/>
        <v>0.06</v>
      </c>
      <c r="F560" s="8">
        <f t="shared" si="44"/>
        <v>3.5999999999999999E-3</v>
      </c>
      <c r="G560" s="6">
        <f t="shared" si="42"/>
        <v>2.2641509433962264</v>
      </c>
      <c r="I560"/>
    </row>
    <row r="561" spans="1:7" x14ac:dyDescent="0.2">
      <c r="A561" s="4">
        <v>40420</v>
      </c>
      <c r="B561" s="5">
        <v>2.64</v>
      </c>
      <c r="C561" s="5">
        <f t="shared" si="40"/>
        <v>2.64</v>
      </c>
      <c r="D561" s="6">
        <f t="shared" si="41"/>
        <v>2.6966666666666668</v>
      </c>
      <c r="E561" s="6">
        <f t="shared" si="43"/>
        <v>0.06</v>
      </c>
      <c r="F561" s="8">
        <f t="shared" si="44"/>
        <v>3.5999999999999999E-3</v>
      </c>
      <c r="G561" s="6">
        <f t="shared" si="42"/>
        <v>2.2727272727272725</v>
      </c>
    </row>
    <row r="562" spans="1:7" x14ac:dyDescent="0.2">
      <c r="A562" s="2" t="s">
        <v>5</v>
      </c>
      <c r="B562" s="2"/>
      <c r="C562" s="2"/>
      <c r="D562" s="2"/>
      <c r="E562" s="6">
        <f>SUBTOTAL(101,Table1[Absolute Deviation])</f>
        <v>6.8555956678700347E-2</v>
      </c>
      <c r="F562" s="8">
        <f>SUBTOTAL(101,Table1[Squared Error])</f>
        <v>1.0077256317689515E-2</v>
      </c>
      <c r="G562" s="6">
        <f>SUBTOTAL(101,Table1[Absolute % Error])</f>
        <v>3.2174561322366371</v>
      </c>
    </row>
    <row r="563" spans="1:7" x14ac:dyDescent="0.2">
      <c r="E563" s="6" t="s">
        <v>9</v>
      </c>
      <c r="F563" s="2" t="s">
        <v>10</v>
      </c>
      <c r="G563" s="2" t="s">
        <v>11</v>
      </c>
    </row>
  </sheetData>
  <phoneticPr fontId="0" type="noConversion"/>
  <pageMargins left="0.75" right="0.75" top="1" bottom="1" header="0.5" footer="0.5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85EBF-C4D2-9F4C-8FFD-3680D18AEDEF}">
  <dimension ref="A1:H562"/>
  <sheetViews>
    <sheetView tabSelected="1" zoomScale="85" zoomScaleNormal="85" workbookViewId="0">
      <pane ySplit="1" topLeftCell="A2" activePane="bottomLeft" state="frozen"/>
      <selection pane="bottomLeft" activeCell="C6" sqref="C6"/>
    </sheetView>
  </sheetViews>
  <sheetFormatPr defaultColWidth="11.42578125" defaultRowHeight="12.75" x14ac:dyDescent="0.2"/>
  <cols>
    <col min="1" max="1" width="13.42578125" bestFit="1" customWidth="1"/>
    <col min="2" max="2" width="8.7109375" bestFit="1" customWidth="1"/>
    <col min="3" max="3" width="32.85546875" bestFit="1" customWidth="1"/>
    <col min="4" max="4" width="12.140625" bestFit="1" customWidth="1"/>
    <col min="5" max="5" width="12.7109375" bestFit="1" customWidth="1"/>
    <col min="6" max="6" width="11.7109375" style="13" bestFit="1" customWidth="1"/>
    <col min="7" max="7" width="12.140625" bestFit="1" customWidth="1"/>
  </cols>
  <sheetData>
    <row r="1" spans="1:8" x14ac:dyDescent="0.2">
      <c r="A1" t="s">
        <v>12</v>
      </c>
      <c r="B1">
        <v>0.9</v>
      </c>
    </row>
    <row r="3" spans="1:8" ht="30.75" x14ac:dyDescent="0.25">
      <c r="A3" s="7" t="s">
        <v>2</v>
      </c>
      <c r="B3" s="7" t="s">
        <v>4</v>
      </c>
      <c r="C3" s="9" t="s">
        <v>13</v>
      </c>
      <c r="D3" s="9" t="s">
        <v>6</v>
      </c>
      <c r="E3" s="10" t="s">
        <v>3</v>
      </c>
      <c r="F3" s="14" t="s">
        <v>8</v>
      </c>
    </row>
    <row r="4" spans="1:8" ht="15" x14ac:dyDescent="0.2">
      <c r="A4" s="5">
        <v>1.26</v>
      </c>
      <c r="B4" s="5">
        <f>ROUND(A4,2)</f>
        <v>1.26</v>
      </c>
      <c r="C4" s="6"/>
      <c r="D4" s="6"/>
      <c r="E4" s="2"/>
      <c r="F4" s="15"/>
      <c r="H4" t="e">
        <v>#N/A</v>
      </c>
    </row>
    <row r="5" spans="1:8" ht="15" x14ac:dyDescent="0.2">
      <c r="A5" s="5">
        <v>1.252</v>
      </c>
      <c r="B5" s="5">
        <f t="shared" ref="B5:B68" si="0">ROUND(A5,2)</f>
        <v>1.25</v>
      </c>
      <c r="C5" s="12"/>
      <c r="D5" s="11">
        <f t="shared" ref="D5:D67" si="1">ABS(B5-C5)</f>
        <v>1.25</v>
      </c>
      <c r="E5" s="2">
        <f t="shared" ref="E5:E67" si="2">D5*D5</f>
        <v>1.5625</v>
      </c>
      <c r="F5" s="15">
        <f t="shared" ref="F5:F67" si="3">D5/B5</f>
        <v>1</v>
      </c>
      <c r="H5" t="e">
        <v>#N/A</v>
      </c>
    </row>
    <row r="6" spans="1:8" ht="15" x14ac:dyDescent="0.2">
      <c r="A6" s="5">
        <v>1.268</v>
      </c>
      <c r="B6" s="5">
        <f t="shared" si="0"/>
        <v>1.27</v>
      </c>
      <c r="C6" s="12">
        <f>B5*$B$1+C5*(1-$B$1)</f>
        <v>1.125</v>
      </c>
      <c r="D6" s="11">
        <f t="shared" si="1"/>
        <v>0.14500000000000002</v>
      </c>
      <c r="E6" s="2">
        <f t="shared" si="2"/>
        <v>2.1025000000000005E-2</v>
      </c>
      <c r="F6" s="15">
        <f t="shared" si="3"/>
        <v>0.11417322834645671</v>
      </c>
      <c r="H6" s="16">
        <f t="shared" ref="H6:H69" si="4">AVERAGE(B4:B6)</f>
        <v>1.26</v>
      </c>
    </row>
    <row r="7" spans="1:8" ht="15" x14ac:dyDescent="0.2">
      <c r="A7" s="5">
        <v>1.3069999999999999</v>
      </c>
      <c r="B7" s="5">
        <f t="shared" si="0"/>
        <v>1.31</v>
      </c>
      <c r="C7" s="12">
        <f t="shared" ref="C7:C70" si="5">B6*$B$1+C6*(1-$B$1)</f>
        <v>1.2555000000000001</v>
      </c>
      <c r="D7" s="11">
        <f t="shared" si="1"/>
        <v>5.4499999999999993E-2</v>
      </c>
      <c r="E7" s="8">
        <f t="shared" si="2"/>
        <v>2.9702499999999994E-3</v>
      </c>
      <c r="F7" s="15">
        <f t="shared" si="3"/>
        <v>4.1603053435114494E-2</v>
      </c>
      <c r="H7" s="16">
        <f t="shared" si="4"/>
        <v>1.2766666666666666</v>
      </c>
    </row>
    <row r="8" spans="1:8" ht="15" x14ac:dyDescent="0.2">
      <c r="A8" s="5">
        <v>1.3069999999999999</v>
      </c>
      <c r="B8" s="5">
        <f t="shared" si="0"/>
        <v>1.31</v>
      </c>
      <c r="C8" s="12">
        <f t="shared" si="5"/>
        <v>1.3045500000000001</v>
      </c>
      <c r="D8" s="11">
        <f t="shared" si="1"/>
        <v>5.4499999999999549E-3</v>
      </c>
      <c r="E8" s="8">
        <f t="shared" si="2"/>
        <v>2.9702499999999508E-5</v>
      </c>
      <c r="F8" s="15">
        <f t="shared" si="3"/>
        <v>4.1603053435114159E-3</v>
      </c>
      <c r="H8" s="16">
        <f t="shared" si="4"/>
        <v>1.2966666666666666</v>
      </c>
    </row>
    <row r="9" spans="1:8" ht="15" x14ac:dyDescent="0.2">
      <c r="A9" s="5">
        <v>1.319</v>
      </c>
      <c r="B9" s="5">
        <f t="shared" si="0"/>
        <v>1.32</v>
      </c>
      <c r="C9" s="12">
        <f t="shared" si="5"/>
        <v>1.309455</v>
      </c>
      <c r="D9" s="11">
        <f t="shared" si="1"/>
        <v>1.0545000000000027E-2</v>
      </c>
      <c r="E9" s="8">
        <f t="shared" si="2"/>
        <v>1.1119702500000056E-4</v>
      </c>
      <c r="F9" s="15">
        <f t="shared" si="3"/>
        <v>7.9886363636363835E-3</v>
      </c>
      <c r="H9" s="16">
        <f t="shared" si="4"/>
        <v>1.3133333333333335</v>
      </c>
    </row>
    <row r="10" spans="1:8" ht="15" x14ac:dyDescent="0.2">
      <c r="A10" s="5">
        <v>1.35</v>
      </c>
      <c r="B10" s="5">
        <f t="shared" si="0"/>
        <v>1.35</v>
      </c>
      <c r="C10" s="12">
        <f t="shared" si="5"/>
        <v>1.3189455000000001</v>
      </c>
      <c r="D10" s="11">
        <f t="shared" si="1"/>
        <v>3.1054499999999985E-2</v>
      </c>
      <c r="E10" s="8">
        <f t="shared" si="2"/>
        <v>9.643819702499991E-4</v>
      </c>
      <c r="F10" s="15">
        <f t="shared" si="3"/>
        <v>2.300333333333332E-2</v>
      </c>
      <c r="H10" s="16">
        <f t="shared" si="4"/>
        <v>1.3266666666666667</v>
      </c>
    </row>
    <row r="11" spans="1:8" ht="15" x14ac:dyDescent="0.2">
      <c r="A11" s="5">
        <v>1.4</v>
      </c>
      <c r="B11" s="5">
        <f t="shared" si="0"/>
        <v>1.4</v>
      </c>
      <c r="C11" s="12">
        <f t="shared" si="5"/>
        <v>1.34689455</v>
      </c>
      <c r="D11" s="11">
        <f t="shared" si="1"/>
        <v>5.3105449999999887E-2</v>
      </c>
      <c r="E11" s="8">
        <f t="shared" si="2"/>
        <v>2.8201888197024881E-3</v>
      </c>
      <c r="F11" s="15">
        <f t="shared" si="3"/>
        <v>3.7932464285714208E-2</v>
      </c>
      <c r="H11" s="16">
        <f t="shared" si="4"/>
        <v>1.3566666666666667</v>
      </c>
    </row>
    <row r="12" spans="1:8" ht="15" x14ac:dyDescent="0.2">
      <c r="A12" s="5">
        <v>1.413</v>
      </c>
      <c r="B12" s="5">
        <f t="shared" si="0"/>
        <v>1.41</v>
      </c>
      <c r="C12" s="12">
        <f t="shared" si="5"/>
        <v>1.394689455</v>
      </c>
      <c r="D12" s="11">
        <f t="shared" si="1"/>
        <v>1.5310544999999953E-2</v>
      </c>
      <c r="E12" s="8">
        <f t="shared" si="2"/>
        <v>2.3441278819702358E-4</v>
      </c>
      <c r="F12" s="15">
        <f t="shared" si="3"/>
        <v>1.0858542553191457E-2</v>
      </c>
      <c r="H12" s="16">
        <f t="shared" si="4"/>
        <v>1.3866666666666667</v>
      </c>
    </row>
    <row r="13" spans="1:8" ht="15" x14ac:dyDescent="0.2">
      <c r="A13" s="5">
        <v>1.49</v>
      </c>
      <c r="B13" s="5">
        <f t="shared" si="0"/>
        <v>1.49</v>
      </c>
      <c r="C13" s="12">
        <f t="shared" si="5"/>
        <v>1.4084689454999999</v>
      </c>
      <c r="D13" s="11">
        <f t="shared" si="1"/>
        <v>8.1531054500000089E-2</v>
      </c>
      <c r="E13" s="8">
        <f t="shared" si="2"/>
        <v>6.6473128478819849E-3</v>
      </c>
      <c r="F13" s="15">
        <f t="shared" si="3"/>
        <v>5.4718828523489992E-2</v>
      </c>
      <c r="H13" s="16">
        <f t="shared" si="4"/>
        <v>1.4333333333333333</v>
      </c>
    </row>
    <row r="14" spans="1:8" ht="15" x14ac:dyDescent="0.2">
      <c r="A14" s="5">
        <v>1.5109999999999999</v>
      </c>
      <c r="B14" s="5">
        <f t="shared" si="0"/>
        <v>1.51</v>
      </c>
      <c r="C14" s="12">
        <f t="shared" si="5"/>
        <v>1.4818468945499998</v>
      </c>
      <c r="D14" s="11">
        <f t="shared" si="1"/>
        <v>2.815310545000016E-2</v>
      </c>
      <c r="E14" s="8">
        <f t="shared" si="2"/>
        <v>7.9259734647882873E-4</v>
      </c>
      <c r="F14" s="15">
        <f t="shared" si="3"/>
        <v>1.8644440695364344E-2</v>
      </c>
      <c r="H14" s="16">
        <f t="shared" si="4"/>
        <v>1.47</v>
      </c>
    </row>
    <row r="15" spans="1:8" ht="15" x14ac:dyDescent="0.2">
      <c r="A15" s="5">
        <v>1.508</v>
      </c>
      <c r="B15" s="5">
        <f t="shared" si="0"/>
        <v>1.51</v>
      </c>
      <c r="C15" s="12">
        <f t="shared" si="5"/>
        <v>1.5071846894549998</v>
      </c>
      <c r="D15" s="11">
        <f t="shared" si="1"/>
        <v>2.8153105450001714E-3</v>
      </c>
      <c r="E15" s="8">
        <f t="shared" si="2"/>
        <v>7.9259734647891614E-6</v>
      </c>
      <c r="F15" s="15">
        <f t="shared" si="3"/>
        <v>1.8644440695365374E-3</v>
      </c>
      <c r="H15" s="16">
        <f t="shared" si="4"/>
        <v>1.5033333333333332</v>
      </c>
    </row>
    <row r="16" spans="1:8" ht="15" x14ac:dyDescent="0.2">
      <c r="A16" s="5">
        <v>1.484</v>
      </c>
      <c r="B16" s="5">
        <f t="shared" si="0"/>
        <v>1.48</v>
      </c>
      <c r="C16" s="12">
        <f t="shared" si="5"/>
        <v>1.5097184689454999</v>
      </c>
      <c r="D16" s="11">
        <f t="shared" si="1"/>
        <v>2.9718468945499898E-2</v>
      </c>
      <c r="E16" s="8">
        <f t="shared" si="2"/>
        <v>8.8318739646464184E-4</v>
      </c>
      <c r="F16" s="15">
        <f t="shared" si="3"/>
        <v>2.0080046584797229E-2</v>
      </c>
      <c r="H16" s="16">
        <f t="shared" si="4"/>
        <v>1.5</v>
      </c>
    </row>
    <row r="17" spans="1:8" ht="15" x14ac:dyDescent="0.2">
      <c r="A17" s="5">
        <v>1.4780000000000002</v>
      </c>
      <c r="B17" s="5">
        <f t="shared" si="0"/>
        <v>1.48</v>
      </c>
      <c r="C17" s="12">
        <f t="shared" si="5"/>
        <v>1.4829718468945501</v>
      </c>
      <c r="D17" s="11">
        <f t="shared" si="1"/>
        <v>2.9718468945501009E-3</v>
      </c>
      <c r="E17" s="8">
        <f t="shared" si="2"/>
        <v>8.8318739646470791E-6</v>
      </c>
      <c r="F17" s="15">
        <f t="shared" si="3"/>
        <v>2.0080046584797979E-3</v>
      </c>
      <c r="H17" s="16">
        <f t="shared" si="4"/>
        <v>1.4900000000000002</v>
      </c>
    </row>
    <row r="18" spans="1:8" ht="15" x14ac:dyDescent="0.2">
      <c r="A18" s="5">
        <v>1.4469999999999998</v>
      </c>
      <c r="B18" s="5">
        <f t="shared" si="0"/>
        <v>1.45</v>
      </c>
      <c r="C18" s="12">
        <f t="shared" si="5"/>
        <v>1.480297184689455</v>
      </c>
      <c r="D18" s="11">
        <f t="shared" si="1"/>
        <v>3.0297184689455081E-2</v>
      </c>
      <c r="E18" s="8">
        <f t="shared" si="2"/>
        <v>9.1791940010695137E-4</v>
      </c>
      <c r="F18" s="15">
        <f t="shared" si="3"/>
        <v>2.0894610130658676E-2</v>
      </c>
      <c r="H18" s="16">
        <f t="shared" si="4"/>
        <v>1.47</v>
      </c>
    </row>
    <row r="19" spans="1:8" ht="15" x14ac:dyDescent="0.2">
      <c r="A19" s="5">
        <v>1.415</v>
      </c>
      <c r="B19" s="5">
        <f t="shared" si="0"/>
        <v>1.42</v>
      </c>
      <c r="C19" s="12">
        <f t="shared" si="5"/>
        <v>1.4530297184689454</v>
      </c>
      <c r="D19" s="11">
        <f t="shared" si="1"/>
        <v>3.3029718468945424E-2</v>
      </c>
      <c r="E19" s="8">
        <f t="shared" si="2"/>
        <v>1.0909623021377944E-3</v>
      </c>
      <c r="F19" s="15">
        <f t="shared" si="3"/>
        <v>2.326036511897565E-2</v>
      </c>
      <c r="H19" s="16">
        <f t="shared" si="4"/>
        <v>1.45</v>
      </c>
    </row>
    <row r="20" spans="1:8" ht="15" x14ac:dyDescent="0.2">
      <c r="A20" s="5">
        <v>1.4059999999999999</v>
      </c>
      <c r="B20" s="5">
        <f t="shared" si="0"/>
        <v>1.41</v>
      </c>
      <c r="C20" s="12">
        <f t="shared" si="5"/>
        <v>1.4233029718468946</v>
      </c>
      <c r="D20" s="11">
        <f t="shared" si="1"/>
        <v>1.3302971846894662E-2</v>
      </c>
      <c r="E20" s="8">
        <f t="shared" si="2"/>
        <v>1.7696905995927197E-4</v>
      </c>
      <c r="F20" s="15">
        <f t="shared" si="3"/>
        <v>9.4347318063082719E-3</v>
      </c>
      <c r="H20" s="16">
        <f t="shared" si="4"/>
        <v>1.4266666666666667</v>
      </c>
    </row>
    <row r="21" spans="1:8" ht="15" x14ac:dyDescent="0.2">
      <c r="A21" s="5">
        <v>1.3859999999999999</v>
      </c>
      <c r="B21" s="5">
        <f t="shared" si="0"/>
        <v>1.39</v>
      </c>
      <c r="C21" s="12">
        <f t="shared" si="5"/>
        <v>1.4113302971846893</v>
      </c>
      <c r="D21" s="11">
        <f t="shared" si="1"/>
        <v>2.1330297184689373E-2</v>
      </c>
      <c r="E21" s="8">
        <f t="shared" si="2"/>
        <v>4.5498157798716738E-4</v>
      </c>
      <c r="F21" s="15">
        <f t="shared" si="3"/>
        <v>1.5345537542941996E-2</v>
      </c>
      <c r="H21" s="16">
        <f t="shared" si="4"/>
        <v>1.4066666666666665</v>
      </c>
    </row>
    <row r="22" spans="1:8" ht="15" x14ac:dyDescent="0.2">
      <c r="A22" s="5">
        <v>1.4269999999999998</v>
      </c>
      <c r="B22" s="5">
        <f t="shared" si="0"/>
        <v>1.43</v>
      </c>
      <c r="C22" s="12">
        <f t="shared" si="5"/>
        <v>1.3921330297184689</v>
      </c>
      <c r="D22" s="11">
        <f t="shared" si="1"/>
        <v>3.7866970281531076E-2</v>
      </c>
      <c r="E22" s="8">
        <f t="shared" si="2"/>
        <v>1.4339074383023576E-3</v>
      </c>
      <c r="F22" s="15">
        <f t="shared" si="3"/>
        <v>2.6480398798273481E-2</v>
      </c>
      <c r="H22" s="16">
        <f t="shared" si="4"/>
        <v>1.41</v>
      </c>
    </row>
    <row r="23" spans="1:8" ht="15" x14ac:dyDescent="0.2">
      <c r="A23" s="5">
        <v>1.466</v>
      </c>
      <c r="B23" s="5">
        <f t="shared" si="0"/>
        <v>1.47</v>
      </c>
      <c r="C23" s="12">
        <f t="shared" si="5"/>
        <v>1.4262133029718469</v>
      </c>
      <c r="D23" s="11">
        <f t="shared" si="1"/>
        <v>4.3786697028153077E-2</v>
      </c>
      <c r="E23" s="8">
        <f t="shared" si="2"/>
        <v>1.9172748366352694E-3</v>
      </c>
      <c r="F23" s="15">
        <f t="shared" si="3"/>
        <v>2.9786868726634746E-2</v>
      </c>
      <c r="H23" s="16">
        <f t="shared" si="4"/>
        <v>1.43</v>
      </c>
    </row>
    <row r="24" spans="1:8" ht="15" x14ac:dyDescent="0.2">
      <c r="A24" s="5">
        <v>1.494</v>
      </c>
      <c r="B24" s="5">
        <f t="shared" si="0"/>
        <v>1.49</v>
      </c>
      <c r="C24" s="12">
        <f t="shared" si="5"/>
        <v>1.4656213302971846</v>
      </c>
      <c r="D24" s="11">
        <f t="shared" si="1"/>
        <v>2.4378669702815436E-2</v>
      </c>
      <c r="E24" s="8">
        <f t="shared" si="2"/>
        <v>5.9431953647897133E-4</v>
      </c>
      <c r="F24" s="15">
        <f t="shared" si="3"/>
        <v>1.636152329048016E-2</v>
      </c>
      <c r="H24" s="16">
        <f t="shared" si="4"/>
        <v>1.4633333333333332</v>
      </c>
    </row>
    <row r="25" spans="1:8" ht="15" x14ac:dyDescent="0.2">
      <c r="A25" s="5">
        <v>1.5090000000000001</v>
      </c>
      <c r="B25" s="5">
        <f t="shared" si="0"/>
        <v>1.51</v>
      </c>
      <c r="C25" s="12">
        <f t="shared" si="5"/>
        <v>1.4875621330297184</v>
      </c>
      <c r="D25" s="11">
        <f t="shared" si="1"/>
        <v>2.2437866970281606E-2</v>
      </c>
      <c r="E25" s="8">
        <f t="shared" si="2"/>
        <v>5.0345787417605426E-4</v>
      </c>
      <c r="F25" s="15">
        <f t="shared" si="3"/>
        <v>1.4859514549855369E-2</v>
      </c>
      <c r="H25" s="16">
        <f t="shared" si="4"/>
        <v>1.49</v>
      </c>
    </row>
    <row r="26" spans="1:8" ht="15" x14ac:dyDescent="0.2">
      <c r="A26" s="5">
        <v>1.5349999999999999</v>
      </c>
      <c r="B26" s="5">
        <f t="shared" si="0"/>
        <v>1.54</v>
      </c>
      <c r="C26" s="12">
        <f t="shared" si="5"/>
        <v>1.5077562133029718</v>
      </c>
      <c r="D26" s="11">
        <f t="shared" si="1"/>
        <v>3.2243786697028209E-2</v>
      </c>
      <c r="E26" s="8">
        <f t="shared" si="2"/>
        <v>1.0396617805634534E-3</v>
      </c>
      <c r="F26" s="15">
        <f t="shared" si="3"/>
        <v>2.0937523829239097E-2</v>
      </c>
      <c r="H26" s="16">
        <f t="shared" si="4"/>
        <v>1.5133333333333334</v>
      </c>
    </row>
    <row r="27" spans="1:8" ht="15" x14ac:dyDescent="0.2">
      <c r="A27" s="5">
        <v>1.607</v>
      </c>
      <c r="B27" s="5">
        <f t="shared" si="0"/>
        <v>1.61</v>
      </c>
      <c r="C27" s="12">
        <f t="shared" si="5"/>
        <v>1.5367756213302972</v>
      </c>
      <c r="D27" s="11">
        <f t="shared" si="1"/>
        <v>7.3224378669702883E-2</v>
      </c>
      <c r="E27" s="8">
        <f t="shared" si="2"/>
        <v>5.3618096315640384E-3</v>
      </c>
      <c r="F27" s="15">
        <f t="shared" si="3"/>
        <v>4.5480980540188121E-2</v>
      </c>
      <c r="H27" s="16">
        <f t="shared" si="4"/>
        <v>1.5533333333333335</v>
      </c>
    </row>
    <row r="28" spans="1:8" ht="15" x14ac:dyDescent="0.2">
      <c r="A28" s="5">
        <v>1.6640000000000001</v>
      </c>
      <c r="B28" s="5">
        <f t="shared" si="0"/>
        <v>1.66</v>
      </c>
      <c r="C28" s="12">
        <f t="shared" si="5"/>
        <v>1.6026775621330298</v>
      </c>
      <c r="D28" s="11">
        <f t="shared" si="1"/>
        <v>5.7322437866970111E-2</v>
      </c>
      <c r="E28" s="8">
        <f t="shared" si="2"/>
        <v>3.2858618830126488E-3</v>
      </c>
      <c r="F28" s="15">
        <f t="shared" si="3"/>
        <v>3.4531589076488019E-2</v>
      </c>
      <c r="H28" s="16">
        <f t="shared" si="4"/>
        <v>1.6033333333333335</v>
      </c>
    </row>
    <row r="29" spans="1:8" ht="15" x14ac:dyDescent="0.2">
      <c r="A29" s="5">
        <v>1.641</v>
      </c>
      <c r="B29" s="5">
        <f t="shared" si="0"/>
        <v>1.64</v>
      </c>
      <c r="C29" s="12">
        <f t="shared" si="5"/>
        <v>1.654267756213303</v>
      </c>
      <c r="D29" s="11">
        <f t="shared" si="1"/>
        <v>1.4267756213303118E-2</v>
      </c>
      <c r="E29" s="8">
        <f t="shared" si="2"/>
        <v>2.0356886736224973E-4</v>
      </c>
      <c r="F29" s="15">
        <f t="shared" si="3"/>
        <v>8.6998513495750718E-3</v>
      </c>
      <c r="H29" s="16">
        <f t="shared" si="4"/>
        <v>1.6366666666666667</v>
      </c>
    </row>
    <row r="30" spans="1:8" ht="15" x14ac:dyDescent="0.2">
      <c r="A30" s="5">
        <v>1.6059999999999999</v>
      </c>
      <c r="B30" s="5">
        <f t="shared" si="0"/>
        <v>1.61</v>
      </c>
      <c r="C30" s="12">
        <f t="shared" si="5"/>
        <v>1.6414267756213303</v>
      </c>
      <c r="D30" s="11">
        <f t="shared" si="1"/>
        <v>3.1426775621330227E-2</v>
      </c>
      <c r="E30" s="8">
        <f t="shared" si="2"/>
        <v>9.8764222595343581E-4</v>
      </c>
      <c r="F30" s="15">
        <f t="shared" si="3"/>
        <v>1.9519736410764117E-2</v>
      </c>
      <c r="H30" s="16">
        <f t="shared" si="4"/>
        <v>1.6366666666666667</v>
      </c>
    </row>
    <row r="31" spans="1:8" ht="15" x14ac:dyDescent="0.2">
      <c r="A31" s="5">
        <v>1.571</v>
      </c>
      <c r="B31" s="5">
        <f t="shared" si="0"/>
        <v>1.57</v>
      </c>
      <c r="C31" s="12">
        <f t="shared" si="5"/>
        <v>1.6131426775621331</v>
      </c>
      <c r="D31" s="11">
        <f t="shared" si="1"/>
        <v>4.314267756213308E-2</v>
      </c>
      <c r="E31" s="8">
        <f t="shared" si="2"/>
        <v>1.8612906272301812E-3</v>
      </c>
      <c r="F31" s="15">
        <f t="shared" si="3"/>
        <v>2.7479412459957376E-2</v>
      </c>
      <c r="H31" s="16">
        <f t="shared" si="4"/>
        <v>1.6066666666666667</v>
      </c>
    </row>
    <row r="32" spans="1:8" ht="15" x14ac:dyDescent="0.2">
      <c r="A32" s="5">
        <v>1.5209999999999999</v>
      </c>
      <c r="B32" s="5">
        <f t="shared" si="0"/>
        <v>1.52</v>
      </c>
      <c r="C32" s="12">
        <f t="shared" si="5"/>
        <v>1.5743142677562134</v>
      </c>
      <c r="D32" s="11">
        <f t="shared" si="1"/>
        <v>5.4314267756213397E-2</v>
      </c>
      <c r="E32" s="8">
        <f t="shared" si="2"/>
        <v>2.9500396818936425E-3</v>
      </c>
      <c r="F32" s="15">
        <f t="shared" si="3"/>
        <v>3.5733070892245658E-2</v>
      </c>
      <c r="H32" s="16">
        <f t="shared" si="4"/>
        <v>1.5666666666666667</v>
      </c>
    </row>
    <row r="33" spans="1:8" ht="15" x14ac:dyDescent="0.2">
      <c r="A33" s="5">
        <v>1.4990000000000001</v>
      </c>
      <c r="B33" s="5">
        <f t="shared" si="0"/>
        <v>1.5</v>
      </c>
      <c r="C33" s="12">
        <f t="shared" si="5"/>
        <v>1.5254314267756215</v>
      </c>
      <c r="D33" s="11">
        <f t="shared" si="1"/>
        <v>2.5431426775621491E-2</v>
      </c>
      <c r="E33" s="8">
        <f t="shared" si="2"/>
        <v>6.4675746784379764E-4</v>
      </c>
      <c r="F33" s="15">
        <f t="shared" si="3"/>
        <v>1.6954284517080993E-2</v>
      </c>
      <c r="H33" s="16">
        <f t="shared" si="4"/>
        <v>1.53</v>
      </c>
    </row>
    <row r="34" spans="1:8" ht="15" x14ac:dyDescent="0.2">
      <c r="A34" s="5">
        <v>1.4469999999999998</v>
      </c>
      <c r="B34" s="5">
        <f t="shared" si="0"/>
        <v>1.45</v>
      </c>
      <c r="C34" s="12">
        <f t="shared" si="5"/>
        <v>1.5025431426775622</v>
      </c>
      <c r="D34" s="11">
        <f t="shared" si="1"/>
        <v>5.2543142677562216E-2</v>
      </c>
      <c r="E34" s="8">
        <f t="shared" si="2"/>
        <v>2.7607818424346597E-3</v>
      </c>
      <c r="F34" s="15">
        <f t="shared" si="3"/>
        <v>3.62366501224567E-2</v>
      </c>
      <c r="H34" s="16">
        <f t="shared" si="4"/>
        <v>1.49</v>
      </c>
    </row>
    <row r="35" spans="1:8" ht="15" x14ac:dyDescent="0.2">
      <c r="A35" s="5">
        <v>1.4369999999999998</v>
      </c>
      <c r="B35" s="5">
        <f t="shared" si="0"/>
        <v>1.44</v>
      </c>
      <c r="C35" s="12">
        <f t="shared" si="5"/>
        <v>1.4552543142677561</v>
      </c>
      <c r="D35" s="11">
        <f t="shared" si="1"/>
        <v>1.5254314267756142E-2</v>
      </c>
      <c r="E35" s="8">
        <f t="shared" si="2"/>
        <v>2.3269410377946859E-4</v>
      </c>
      <c r="F35" s="15">
        <f t="shared" si="3"/>
        <v>1.0593273797052877E-2</v>
      </c>
      <c r="H35" s="16">
        <f t="shared" si="4"/>
        <v>1.4633333333333336</v>
      </c>
    </row>
    <row r="36" spans="1:8" ht="15" x14ac:dyDescent="0.2">
      <c r="A36" s="5">
        <v>1.42</v>
      </c>
      <c r="B36" s="5">
        <f t="shared" si="0"/>
        <v>1.42</v>
      </c>
      <c r="C36" s="12">
        <f t="shared" si="5"/>
        <v>1.4415254314267756</v>
      </c>
      <c r="D36" s="11">
        <f t="shared" si="1"/>
        <v>2.1525431426775654E-2</v>
      </c>
      <c r="E36" s="8">
        <f t="shared" si="2"/>
        <v>4.6334419810882099E-4</v>
      </c>
      <c r="F36" s="15">
        <f t="shared" si="3"/>
        <v>1.5158754525898349E-2</v>
      </c>
      <c r="H36" s="16">
        <f t="shared" si="4"/>
        <v>1.4366666666666665</v>
      </c>
    </row>
    <row r="37" spans="1:8" ht="15" x14ac:dyDescent="0.2">
      <c r="A37" s="5">
        <v>1.444</v>
      </c>
      <c r="B37" s="5">
        <f t="shared" si="0"/>
        <v>1.44</v>
      </c>
      <c r="C37" s="12">
        <f t="shared" si="5"/>
        <v>1.4221525431426776</v>
      </c>
      <c r="D37" s="11">
        <f t="shared" si="1"/>
        <v>1.7847456857322364E-2</v>
      </c>
      <c r="E37" s="8">
        <f t="shared" si="2"/>
        <v>3.1853171627398304E-4</v>
      </c>
      <c r="F37" s="15">
        <f t="shared" si="3"/>
        <v>1.2394067262029419E-2</v>
      </c>
      <c r="H37" s="16">
        <f t="shared" si="4"/>
        <v>1.4333333333333333</v>
      </c>
    </row>
    <row r="38" spans="1:8" ht="15" x14ac:dyDescent="0.2">
      <c r="A38" s="5">
        <v>1.456</v>
      </c>
      <c r="B38" s="5">
        <f t="shared" si="0"/>
        <v>1.46</v>
      </c>
      <c r="C38" s="12">
        <f t="shared" si="5"/>
        <v>1.4382152543142679</v>
      </c>
      <c r="D38" s="11">
        <f t="shared" si="1"/>
        <v>2.1784745685732076E-2</v>
      </c>
      <c r="E38" s="8">
        <f t="shared" si="2"/>
        <v>4.745751445920223E-4</v>
      </c>
      <c r="F38" s="15">
        <f t="shared" si="3"/>
        <v>1.4921058688857586E-2</v>
      </c>
      <c r="H38" s="16">
        <f t="shared" si="4"/>
        <v>1.4400000000000002</v>
      </c>
    </row>
    <row r="39" spans="1:8" ht="15" x14ac:dyDescent="0.2">
      <c r="A39" s="5">
        <v>1.5019999999999998</v>
      </c>
      <c r="B39" s="5">
        <f t="shared" si="0"/>
        <v>1.5</v>
      </c>
      <c r="C39" s="12">
        <f t="shared" si="5"/>
        <v>1.4578215254314268</v>
      </c>
      <c r="D39" s="11">
        <f t="shared" si="1"/>
        <v>4.2178474568573154E-2</v>
      </c>
      <c r="E39" s="8">
        <f t="shared" si="2"/>
        <v>1.7790237169317724E-3</v>
      </c>
      <c r="F39" s="15">
        <f t="shared" si="3"/>
        <v>2.8118983045715435E-2</v>
      </c>
      <c r="H39" s="16">
        <f t="shared" si="4"/>
        <v>1.4666666666666668</v>
      </c>
    </row>
    <row r="40" spans="1:8" ht="15" x14ac:dyDescent="0.2">
      <c r="A40" s="5">
        <v>1.5349999999999999</v>
      </c>
      <c r="B40" s="5">
        <f t="shared" si="0"/>
        <v>1.54</v>
      </c>
      <c r="C40" s="12">
        <f t="shared" si="5"/>
        <v>1.4957821525431427</v>
      </c>
      <c r="D40" s="11">
        <f t="shared" si="1"/>
        <v>4.4217847456857307E-2</v>
      </c>
      <c r="E40" s="8">
        <f t="shared" si="2"/>
        <v>1.9552180337179021E-3</v>
      </c>
      <c r="F40" s="15">
        <f t="shared" si="3"/>
        <v>2.8712887958998252E-2</v>
      </c>
      <c r="H40" s="16">
        <f t="shared" si="4"/>
        <v>1.5</v>
      </c>
    </row>
    <row r="41" spans="1:8" ht="15" x14ac:dyDescent="0.2">
      <c r="A41" s="5">
        <v>1.5390000000000001</v>
      </c>
      <c r="B41" s="5">
        <f t="shared" si="0"/>
        <v>1.54</v>
      </c>
      <c r="C41" s="12">
        <f t="shared" si="5"/>
        <v>1.5355782152543145</v>
      </c>
      <c r="D41" s="11">
        <f t="shared" si="1"/>
        <v>4.421784745685553E-3</v>
      </c>
      <c r="E41" s="8">
        <f t="shared" si="2"/>
        <v>1.9552180337177451E-5</v>
      </c>
      <c r="F41" s="15">
        <f t="shared" si="3"/>
        <v>2.8712887958997095E-3</v>
      </c>
      <c r="H41" s="16">
        <f t="shared" si="4"/>
        <v>1.5266666666666666</v>
      </c>
    </row>
    <row r="42" spans="1:8" ht="15" x14ac:dyDescent="0.2">
      <c r="A42" s="5">
        <v>1.5249999999999999</v>
      </c>
      <c r="B42" s="5">
        <f t="shared" si="0"/>
        <v>1.53</v>
      </c>
      <c r="C42" s="12">
        <f t="shared" si="5"/>
        <v>1.5395578215254315</v>
      </c>
      <c r="D42" s="11">
        <f t="shared" si="1"/>
        <v>9.557821525431498E-3</v>
      </c>
      <c r="E42" s="8">
        <f t="shared" si="2"/>
        <v>9.135195231200169E-5</v>
      </c>
      <c r="F42" s="15">
        <f t="shared" si="3"/>
        <v>6.2469421734846391E-3</v>
      </c>
      <c r="H42" s="16">
        <f t="shared" si="4"/>
        <v>1.5366666666666668</v>
      </c>
    </row>
    <row r="43" spans="1:8" ht="15" x14ac:dyDescent="0.2">
      <c r="A43" s="5">
        <v>1.4980000000000002</v>
      </c>
      <c r="B43" s="5">
        <f t="shared" si="0"/>
        <v>1.5</v>
      </c>
      <c r="C43" s="12">
        <f t="shared" si="5"/>
        <v>1.5309557821525432</v>
      </c>
      <c r="D43" s="11">
        <f t="shared" si="1"/>
        <v>3.0955782152543243E-2</v>
      </c>
      <c r="E43" s="8">
        <f t="shared" si="2"/>
        <v>9.582604486757148E-4</v>
      </c>
      <c r="F43" s="15">
        <f t="shared" si="3"/>
        <v>2.0637188101695497E-2</v>
      </c>
      <c r="H43" s="16">
        <f t="shared" si="4"/>
        <v>1.5233333333333334</v>
      </c>
    </row>
    <row r="44" spans="1:8" ht="15" x14ac:dyDescent="0.2">
      <c r="A44" s="5">
        <v>1.4730000000000001</v>
      </c>
      <c r="B44" s="5">
        <f t="shared" si="0"/>
        <v>1.47</v>
      </c>
      <c r="C44" s="12">
        <f t="shared" si="5"/>
        <v>1.5030955782152544</v>
      </c>
      <c r="D44" s="11">
        <f t="shared" si="1"/>
        <v>3.309557821525444E-2</v>
      </c>
      <c r="E44" s="8">
        <f t="shared" si="2"/>
        <v>1.0953172974020242E-3</v>
      </c>
      <c r="F44" s="15">
        <f t="shared" si="3"/>
        <v>2.2513998785887373E-2</v>
      </c>
      <c r="H44" s="16">
        <f t="shared" si="4"/>
        <v>1.5</v>
      </c>
    </row>
    <row r="45" spans="1:8" ht="15" x14ac:dyDescent="0.2">
      <c r="A45" s="5">
        <v>1.516</v>
      </c>
      <c r="B45" s="5">
        <f t="shared" si="0"/>
        <v>1.52</v>
      </c>
      <c r="C45" s="12">
        <f t="shared" si="5"/>
        <v>1.4733095578215254</v>
      </c>
      <c r="D45" s="11">
        <f t="shared" si="1"/>
        <v>4.6690442178474623E-2</v>
      </c>
      <c r="E45" s="8">
        <f t="shared" si="2"/>
        <v>2.1799973908214819E-3</v>
      </c>
      <c r="F45" s="15">
        <f t="shared" si="3"/>
        <v>3.0717396170049094E-2</v>
      </c>
      <c r="H45" s="16">
        <f t="shared" si="4"/>
        <v>1.4966666666666668</v>
      </c>
    </row>
    <row r="46" spans="1:8" ht="15" x14ac:dyDescent="0.2">
      <c r="A46" s="5">
        <v>1.5319999999999998</v>
      </c>
      <c r="B46" s="5">
        <f t="shared" si="0"/>
        <v>1.53</v>
      </c>
      <c r="C46" s="12">
        <f t="shared" si="5"/>
        <v>1.5153309557821526</v>
      </c>
      <c r="D46" s="11">
        <f t="shared" si="1"/>
        <v>1.4669044217847427E-2</v>
      </c>
      <c r="E46" s="8">
        <f t="shared" si="2"/>
        <v>2.1518085826516302E-4</v>
      </c>
      <c r="F46" s="15">
        <f t="shared" si="3"/>
        <v>9.5876105999002786E-3</v>
      </c>
      <c r="H46" s="16">
        <f t="shared" si="4"/>
        <v>1.5066666666666668</v>
      </c>
    </row>
    <row r="47" spans="1:8" ht="15" x14ac:dyDescent="0.2">
      <c r="A47" s="5">
        <v>1.5230000000000001</v>
      </c>
      <c r="B47" s="5">
        <f t="shared" si="0"/>
        <v>1.52</v>
      </c>
      <c r="C47" s="12">
        <f t="shared" si="5"/>
        <v>1.5285330955782153</v>
      </c>
      <c r="D47" s="11">
        <f t="shared" si="1"/>
        <v>8.533095578215244E-3</v>
      </c>
      <c r="E47" s="8">
        <f t="shared" si="2"/>
        <v>7.2813720146956549E-5</v>
      </c>
      <c r="F47" s="15">
        <f t="shared" si="3"/>
        <v>5.6138786698784497E-3</v>
      </c>
      <c r="H47" s="16">
        <f t="shared" si="4"/>
        <v>1.5233333333333334</v>
      </c>
    </row>
    <row r="48" spans="1:8" ht="15" x14ac:dyDescent="0.2">
      <c r="A48" s="5">
        <v>1.5019999999999998</v>
      </c>
      <c r="B48" s="5">
        <f t="shared" si="0"/>
        <v>1.5</v>
      </c>
      <c r="C48" s="12">
        <f t="shared" si="5"/>
        <v>1.5208533095578216</v>
      </c>
      <c r="D48" s="11">
        <f t="shared" si="1"/>
        <v>2.0853309557821609E-2</v>
      </c>
      <c r="E48" s="8">
        <f t="shared" si="2"/>
        <v>4.3486051951433408E-4</v>
      </c>
      <c r="F48" s="15">
        <f t="shared" si="3"/>
        <v>1.3902206371881073E-2</v>
      </c>
      <c r="H48" s="16">
        <f t="shared" si="4"/>
        <v>1.5166666666666666</v>
      </c>
    </row>
    <row r="49" spans="1:8" ht="15" x14ac:dyDescent="0.2">
      <c r="A49" s="5">
        <v>1.5009999999999999</v>
      </c>
      <c r="B49" s="5">
        <f t="shared" si="0"/>
        <v>1.5</v>
      </c>
      <c r="C49" s="12">
        <f t="shared" si="5"/>
        <v>1.5020853309557822</v>
      </c>
      <c r="D49" s="11">
        <f t="shared" si="1"/>
        <v>2.0853309557822275E-3</v>
      </c>
      <c r="E49" s="8">
        <f t="shared" si="2"/>
        <v>4.3486051951436183E-6</v>
      </c>
      <c r="F49" s="15">
        <f t="shared" si="3"/>
        <v>1.3902206371881516E-3</v>
      </c>
      <c r="H49" s="16">
        <f t="shared" si="4"/>
        <v>1.5066666666666666</v>
      </c>
    </row>
    <row r="50" spans="1:8" ht="15" x14ac:dyDescent="0.2">
      <c r="A50" s="5">
        <v>1.4869999999999999</v>
      </c>
      <c r="B50" s="5">
        <f t="shared" si="0"/>
        <v>1.49</v>
      </c>
      <c r="C50" s="12">
        <f t="shared" si="5"/>
        <v>1.5002085330955783</v>
      </c>
      <c r="D50" s="11">
        <f t="shared" si="1"/>
        <v>1.0208533095578343E-2</v>
      </c>
      <c r="E50" s="8">
        <f t="shared" si="2"/>
        <v>1.0421414796351834E-4</v>
      </c>
      <c r="F50" s="15">
        <f t="shared" si="3"/>
        <v>6.8513644936767397E-3</v>
      </c>
      <c r="H50" s="16">
        <f t="shared" si="4"/>
        <v>1.4966666666666668</v>
      </c>
    </row>
    <row r="51" spans="1:8" ht="15" x14ac:dyDescent="0.2">
      <c r="A51" s="5">
        <v>1.4890000000000001</v>
      </c>
      <c r="B51" s="5">
        <f t="shared" si="0"/>
        <v>1.49</v>
      </c>
      <c r="C51" s="12">
        <f t="shared" si="5"/>
        <v>1.4910208533095577</v>
      </c>
      <c r="D51" s="11">
        <f t="shared" si="1"/>
        <v>1.020853309557701E-3</v>
      </c>
      <c r="E51" s="8">
        <f t="shared" si="2"/>
        <v>1.0421414796349113E-6</v>
      </c>
      <c r="F51" s="15">
        <f t="shared" si="3"/>
        <v>6.8513644936758463E-4</v>
      </c>
      <c r="H51" s="16">
        <f t="shared" si="4"/>
        <v>1.4933333333333334</v>
      </c>
    </row>
    <row r="52" spans="1:8" ht="15" x14ac:dyDescent="0.2">
      <c r="A52" s="5">
        <v>1.464</v>
      </c>
      <c r="B52" s="5">
        <f t="shared" si="0"/>
        <v>1.46</v>
      </c>
      <c r="C52" s="12">
        <f t="shared" si="5"/>
        <v>1.4901020853309557</v>
      </c>
      <c r="D52" s="11">
        <f t="shared" si="1"/>
        <v>3.0102085330955708E-2</v>
      </c>
      <c r="E52" s="8">
        <f t="shared" si="2"/>
        <v>9.0613554127213884E-4</v>
      </c>
      <c r="F52" s="15">
        <f t="shared" si="3"/>
        <v>2.0617866665038155E-2</v>
      </c>
      <c r="H52" s="16">
        <f t="shared" si="4"/>
        <v>1.4799999999999998</v>
      </c>
    </row>
    <row r="53" spans="1:8" ht="15" x14ac:dyDescent="0.2">
      <c r="A53" s="5">
        <v>1.425</v>
      </c>
      <c r="B53" s="5">
        <f t="shared" si="0"/>
        <v>1.43</v>
      </c>
      <c r="C53" s="12">
        <f t="shared" si="5"/>
        <v>1.4630102085330956</v>
      </c>
      <c r="D53" s="11">
        <f t="shared" si="1"/>
        <v>3.3010208533095664E-2</v>
      </c>
      <c r="E53" s="8">
        <f t="shared" si="2"/>
        <v>1.0896738673984619E-3</v>
      </c>
      <c r="F53" s="15">
        <f t="shared" si="3"/>
        <v>2.3084061911255709E-2</v>
      </c>
      <c r="H53" s="16">
        <f t="shared" si="4"/>
        <v>1.46</v>
      </c>
    </row>
    <row r="54" spans="1:8" ht="15" x14ac:dyDescent="0.2">
      <c r="A54" s="5">
        <v>1.3959999999999999</v>
      </c>
      <c r="B54" s="5">
        <f t="shared" si="0"/>
        <v>1.4</v>
      </c>
      <c r="C54" s="12">
        <f t="shared" si="5"/>
        <v>1.4333010208533095</v>
      </c>
      <c r="D54" s="11">
        <f t="shared" si="1"/>
        <v>3.3301020853309549E-2</v>
      </c>
      <c r="E54" s="8">
        <f t="shared" si="2"/>
        <v>1.1089579898725574E-3</v>
      </c>
      <c r="F54" s="15">
        <f t="shared" si="3"/>
        <v>2.3786443466649678E-2</v>
      </c>
      <c r="H54" s="16">
        <f t="shared" si="4"/>
        <v>1.4299999999999997</v>
      </c>
    </row>
    <row r="55" spans="1:8" ht="15" x14ac:dyDescent="0.2">
      <c r="A55" s="5">
        <v>1.3880000000000001</v>
      </c>
      <c r="B55" s="5">
        <f t="shared" si="0"/>
        <v>1.39</v>
      </c>
      <c r="C55" s="12">
        <f t="shared" si="5"/>
        <v>1.4033301020853308</v>
      </c>
      <c r="D55" s="11">
        <f t="shared" si="1"/>
        <v>1.3330102085330919E-2</v>
      </c>
      <c r="E55" s="8">
        <f t="shared" si="2"/>
        <v>1.7769162160534373E-4</v>
      </c>
      <c r="F55" s="15">
        <f t="shared" si="3"/>
        <v>9.5900015002380722E-3</v>
      </c>
      <c r="H55" s="16">
        <f t="shared" si="4"/>
        <v>1.4066666666666665</v>
      </c>
    </row>
    <row r="56" spans="1:8" ht="15" x14ac:dyDescent="0.2">
      <c r="A56" s="5">
        <v>1.3769999999999998</v>
      </c>
      <c r="B56" s="5">
        <f t="shared" si="0"/>
        <v>1.38</v>
      </c>
      <c r="C56" s="12">
        <f t="shared" si="5"/>
        <v>1.3913330102085331</v>
      </c>
      <c r="D56" s="11">
        <f t="shared" si="1"/>
        <v>1.1333010208533167E-2</v>
      </c>
      <c r="E56" s="8">
        <f t="shared" si="2"/>
        <v>1.28437120386717E-4</v>
      </c>
      <c r="F56" s="15">
        <f t="shared" si="3"/>
        <v>8.2123262380675126E-3</v>
      </c>
      <c r="H56" s="16">
        <f t="shared" si="4"/>
        <v>1.39</v>
      </c>
    </row>
    <row r="57" spans="1:8" ht="15" x14ac:dyDescent="0.2">
      <c r="A57" s="5">
        <v>1.4</v>
      </c>
      <c r="B57" s="5">
        <f t="shared" si="0"/>
        <v>1.4</v>
      </c>
      <c r="C57" s="12">
        <f t="shared" si="5"/>
        <v>1.3811333010208533</v>
      </c>
      <c r="D57" s="11">
        <f t="shared" si="1"/>
        <v>1.8866698979146612E-2</v>
      </c>
      <c r="E57" s="8">
        <f t="shared" si="2"/>
        <v>3.5595233036973183E-4</v>
      </c>
      <c r="F57" s="15">
        <f t="shared" si="3"/>
        <v>1.3476213556533296E-2</v>
      </c>
      <c r="H57" s="16">
        <f t="shared" si="4"/>
        <v>1.39</v>
      </c>
    </row>
    <row r="58" spans="1:8" ht="15" x14ac:dyDescent="0.2">
      <c r="A58" s="5">
        <v>1.4580000000000002</v>
      </c>
      <c r="B58" s="5">
        <f t="shared" si="0"/>
        <v>1.46</v>
      </c>
      <c r="C58" s="12">
        <f t="shared" si="5"/>
        <v>1.3981133301020854</v>
      </c>
      <c r="D58" s="11">
        <f t="shared" si="1"/>
        <v>6.1886669897914581E-2</v>
      </c>
      <c r="E58" s="8">
        <f t="shared" si="2"/>
        <v>3.8299599110534466E-3</v>
      </c>
      <c r="F58" s="15">
        <f t="shared" si="3"/>
        <v>4.238813006706478E-2</v>
      </c>
      <c r="H58" s="16">
        <f t="shared" si="4"/>
        <v>1.4133333333333333</v>
      </c>
    </row>
    <row r="59" spans="1:8" ht="15" x14ac:dyDescent="0.2">
      <c r="A59" s="5">
        <v>1.456</v>
      </c>
      <c r="B59" s="5">
        <f t="shared" si="0"/>
        <v>1.46</v>
      </c>
      <c r="C59" s="12">
        <f t="shared" si="5"/>
        <v>1.4538113330102085</v>
      </c>
      <c r="D59" s="11">
        <f t="shared" si="1"/>
        <v>6.1886669897914803E-3</v>
      </c>
      <c r="E59" s="8">
        <f t="shared" si="2"/>
        <v>3.8299599110534742E-5</v>
      </c>
      <c r="F59" s="15">
        <f t="shared" si="3"/>
        <v>4.2388130067064931E-3</v>
      </c>
      <c r="H59" s="16">
        <f t="shared" si="4"/>
        <v>1.4400000000000002</v>
      </c>
    </row>
    <row r="60" spans="1:8" ht="15" x14ac:dyDescent="0.2">
      <c r="A60" s="5">
        <v>1.446</v>
      </c>
      <c r="B60" s="5">
        <f t="shared" si="0"/>
        <v>1.45</v>
      </c>
      <c r="C60" s="12">
        <f t="shared" si="5"/>
        <v>1.4593811333010209</v>
      </c>
      <c r="D60" s="11">
        <f t="shared" si="1"/>
        <v>9.3811333010209719E-3</v>
      </c>
      <c r="E60" s="8">
        <f t="shared" si="2"/>
        <v>8.8005662011524642E-5</v>
      </c>
      <c r="F60" s="15">
        <f t="shared" si="3"/>
        <v>6.4697471041523947E-3</v>
      </c>
      <c r="H60" s="16">
        <f t="shared" si="4"/>
        <v>1.4566666666666668</v>
      </c>
    </row>
    <row r="61" spans="1:8" ht="15" x14ac:dyDescent="0.2">
      <c r="A61" s="5">
        <v>1.4259999999999999</v>
      </c>
      <c r="B61" s="5">
        <f t="shared" si="0"/>
        <v>1.43</v>
      </c>
      <c r="C61" s="12">
        <f t="shared" si="5"/>
        <v>1.450938113330102</v>
      </c>
      <c r="D61" s="11">
        <f t="shared" si="1"/>
        <v>2.0938113330102093E-2</v>
      </c>
      <c r="E61" s="8">
        <f t="shared" si="2"/>
        <v>4.3840458982419896E-4</v>
      </c>
      <c r="F61" s="15">
        <f t="shared" si="3"/>
        <v>1.4642037293777688E-2</v>
      </c>
      <c r="H61" s="16">
        <f t="shared" si="4"/>
        <v>1.4466666666666665</v>
      </c>
    </row>
    <row r="62" spans="1:8" ht="15" x14ac:dyDescent="0.2">
      <c r="A62" s="5">
        <v>1.46</v>
      </c>
      <c r="B62" s="5">
        <f t="shared" si="0"/>
        <v>1.46</v>
      </c>
      <c r="C62" s="12">
        <f t="shared" si="5"/>
        <v>1.4320938113330102</v>
      </c>
      <c r="D62" s="11">
        <f t="shared" si="1"/>
        <v>2.7906188666989795E-2</v>
      </c>
      <c r="E62" s="8">
        <f t="shared" si="2"/>
        <v>7.7875536591762965E-4</v>
      </c>
      <c r="F62" s="15">
        <f t="shared" si="3"/>
        <v>1.9113827854102601E-2</v>
      </c>
      <c r="H62" s="16">
        <f t="shared" si="4"/>
        <v>1.4466666666666665</v>
      </c>
    </row>
    <row r="63" spans="1:8" ht="15" x14ac:dyDescent="0.2">
      <c r="A63" s="5">
        <v>1.429</v>
      </c>
      <c r="B63" s="5">
        <f t="shared" si="0"/>
        <v>1.43</v>
      </c>
      <c r="C63" s="12">
        <f t="shared" si="5"/>
        <v>1.4572093811333011</v>
      </c>
      <c r="D63" s="11">
        <f t="shared" si="1"/>
        <v>2.720938113330118E-2</v>
      </c>
      <c r="E63" s="8">
        <f t="shared" si="2"/>
        <v>7.403504216572462E-4</v>
      </c>
      <c r="F63" s="15">
        <f t="shared" si="3"/>
        <v>1.9027539254056772E-2</v>
      </c>
      <c r="H63" s="16">
        <f t="shared" si="4"/>
        <v>1.4399999999999997</v>
      </c>
    </row>
    <row r="64" spans="1:8" ht="15" x14ac:dyDescent="0.2">
      <c r="A64" s="5">
        <v>1.41</v>
      </c>
      <c r="B64" s="5">
        <f t="shared" si="0"/>
        <v>1.41</v>
      </c>
      <c r="C64" s="12">
        <f t="shared" si="5"/>
        <v>1.4327209381133299</v>
      </c>
      <c r="D64" s="11">
        <f t="shared" si="1"/>
        <v>2.272093811332998E-2</v>
      </c>
      <c r="E64" s="8">
        <f t="shared" si="2"/>
        <v>5.1624102874977098E-4</v>
      </c>
      <c r="F64" s="15">
        <f t="shared" si="3"/>
        <v>1.6114140505907787E-2</v>
      </c>
      <c r="H64" s="16">
        <f t="shared" si="4"/>
        <v>1.4333333333333333</v>
      </c>
    </row>
    <row r="65" spans="1:8" ht="15" x14ac:dyDescent="0.2">
      <c r="A65" s="5">
        <v>1.393</v>
      </c>
      <c r="B65" s="5">
        <f t="shared" si="0"/>
        <v>1.39</v>
      </c>
      <c r="C65" s="12">
        <f t="shared" si="5"/>
        <v>1.4122720938113329</v>
      </c>
      <c r="D65" s="11">
        <f t="shared" si="1"/>
        <v>2.2272093811332994E-2</v>
      </c>
      <c r="E65" s="8">
        <f t="shared" si="2"/>
        <v>4.9604616274081745E-4</v>
      </c>
      <c r="F65" s="15">
        <f t="shared" si="3"/>
        <v>1.6023089072901436E-2</v>
      </c>
      <c r="H65" s="16">
        <f t="shared" si="4"/>
        <v>1.41</v>
      </c>
    </row>
    <row r="66" spans="1:8" ht="15" x14ac:dyDescent="0.2">
      <c r="A66" s="5">
        <v>1.3869999999999998</v>
      </c>
      <c r="B66" s="5">
        <f t="shared" si="0"/>
        <v>1.39</v>
      </c>
      <c r="C66" s="12">
        <f t="shared" si="5"/>
        <v>1.3922272093811332</v>
      </c>
      <c r="D66" s="11">
        <f t="shared" si="1"/>
        <v>2.2272093811332994E-3</v>
      </c>
      <c r="E66" s="8">
        <f t="shared" si="2"/>
        <v>4.9604616274081742E-6</v>
      </c>
      <c r="F66" s="15">
        <f t="shared" si="3"/>
        <v>1.6023089072901436E-3</v>
      </c>
      <c r="H66" s="16">
        <f t="shared" si="4"/>
        <v>1.3966666666666665</v>
      </c>
    </row>
    <row r="67" spans="1:8" ht="15" x14ac:dyDescent="0.2">
      <c r="A67" s="5">
        <v>1.3769999999999998</v>
      </c>
      <c r="B67" s="5">
        <f t="shared" si="0"/>
        <v>1.38</v>
      </c>
      <c r="C67" s="12">
        <f t="shared" si="5"/>
        <v>1.3902227209381133</v>
      </c>
      <c r="D67" s="11">
        <f t="shared" si="1"/>
        <v>1.0222720938113383E-2</v>
      </c>
      <c r="E67" s="8">
        <f t="shared" si="2"/>
        <v>1.0450402337854177E-4</v>
      </c>
      <c r="F67" s="15">
        <f t="shared" si="3"/>
        <v>7.4077687957343364E-3</v>
      </c>
      <c r="H67" s="16">
        <f t="shared" si="4"/>
        <v>1.3866666666666667</v>
      </c>
    </row>
    <row r="68" spans="1:8" ht="15" x14ac:dyDescent="0.2">
      <c r="A68" s="5">
        <v>1.379</v>
      </c>
      <c r="B68" s="5">
        <f t="shared" si="0"/>
        <v>1.38</v>
      </c>
      <c r="C68" s="12">
        <f t="shared" si="5"/>
        <v>1.3810222720938112</v>
      </c>
      <c r="D68" s="11">
        <f t="shared" ref="D68:D131" si="6">ABS(B68-C68)</f>
        <v>1.0222720938113383E-3</v>
      </c>
      <c r="E68" s="8">
        <f t="shared" ref="E68:E131" si="7">D68*D68</f>
        <v>1.0450402337854177E-6</v>
      </c>
      <c r="F68" s="15">
        <f t="shared" ref="F68:F131" si="8">D68/B68</f>
        <v>7.4077687957343358E-4</v>
      </c>
      <c r="H68" s="16">
        <f t="shared" si="4"/>
        <v>1.3833333333333331</v>
      </c>
    </row>
    <row r="69" spans="1:8" ht="15" x14ac:dyDescent="0.2">
      <c r="A69" s="5">
        <v>1.411</v>
      </c>
      <c r="B69" s="5">
        <f t="shared" ref="B69:B132" si="9">ROUND(A69,2)</f>
        <v>1.41</v>
      </c>
      <c r="C69" s="12">
        <f t="shared" si="5"/>
        <v>1.380102227209381</v>
      </c>
      <c r="D69" s="11">
        <f t="shared" si="6"/>
        <v>2.9897772790618893E-2</v>
      </c>
      <c r="E69" s="8">
        <f t="shared" si="7"/>
        <v>8.9387681783947143E-4</v>
      </c>
      <c r="F69" s="15">
        <f t="shared" si="8"/>
        <v>2.1204094177743896E-2</v>
      </c>
      <c r="H69" s="16">
        <f t="shared" si="4"/>
        <v>1.39</v>
      </c>
    </row>
    <row r="70" spans="1:8" ht="15" x14ac:dyDescent="0.2">
      <c r="A70" s="5">
        <v>1.4690000000000001</v>
      </c>
      <c r="B70" s="5">
        <f t="shared" si="9"/>
        <v>1.47</v>
      </c>
      <c r="C70" s="12">
        <f t="shared" si="5"/>
        <v>1.407010222720938</v>
      </c>
      <c r="D70" s="11">
        <f t="shared" si="6"/>
        <v>6.2989777279061965E-2</v>
      </c>
      <c r="E70" s="8">
        <f t="shared" si="7"/>
        <v>3.9677120416658314E-3</v>
      </c>
      <c r="F70" s="15">
        <f t="shared" si="8"/>
        <v>4.285018862521222E-2</v>
      </c>
      <c r="H70" s="16">
        <f t="shared" ref="H70:H133" si="10">AVERAGE(B68:B70)</f>
        <v>1.42</v>
      </c>
    </row>
    <row r="71" spans="1:8" ht="15" x14ac:dyDescent="0.2">
      <c r="A71" s="5">
        <v>1.5349999999999999</v>
      </c>
      <c r="B71" s="5">
        <f t="shared" si="9"/>
        <v>1.54</v>
      </c>
      <c r="C71" s="12">
        <f t="shared" ref="C71:C134" si="11">B70*$B$1+C70*(1-$B$1)</f>
        <v>1.4637010222720936</v>
      </c>
      <c r="D71" s="11">
        <f t="shared" si="6"/>
        <v>7.6298977727906392E-2</v>
      </c>
      <c r="E71" s="8">
        <f t="shared" si="7"/>
        <v>5.821534002323556E-3</v>
      </c>
      <c r="F71" s="15">
        <f t="shared" si="8"/>
        <v>4.9544790732406745E-2</v>
      </c>
      <c r="H71" s="16">
        <f t="shared" si="10"/>
        <v>1.4733333333333334</v>
      </c>
    </row>
    <row r="72" spans="1:8" ht="15" x14ac:dyDescent="0.2">
      <c r="A72" s="5">
        <v>1.5859999999999999</v>
      </c>
      <c r="B72" s="5">
        <f t="shared" si="9"/>
        <v>1.59</v>
      </c>
      <c r="C72" s="12">
        <f t="shared" si="11"/>
        <v>1.5323701022272094</v>
      </c>
      <c r="D72" s="11">
        <f t="shared" si="6"/>
        <v>5.7629897772790706E-2</v>
      </c>
      <c r="E72" s="8">
        <f t="shared" si="7"/>
        <v>3.321205117302307E-3</v>
      </c>
      <c r="F72" s="15">
        <f t="shared" si="8"/>
        <v>3.6245218725025598E-2</v>
      </c>
      <c r="H72" s="16">
        <f t="shared" si="10"/>
        <v>1.5333333333333332</v>
      </c>
    </row>
    <row r="73" spans="1:8" ht="15" x14ac:dyDescent="0.2">
      <c r="A73" s="5">
        <v>1.585</v>
      </c>
      <c r="B73" s="5">
        <f t="shared" si="9"/>
        <v>1.59</v>
      </c>
      <c r="C73" s="12">
        <f t="shared" si="11"/>
        <v>1.584237010222721</v>
      </c>
      <c r="D73" s="11">
        <f t="shared" si="6"/>
        <v>5.7629897772790706E-3</v>
      </c>
      <c r="E73" s="8">
        <f t="shared" si="7"/>
        <v>3.3212051173023074E-5</v>
      </c>
      <c r="F73" s="15">
        <f t="shared" si="8"/>
        <v>3.6245218725025601E-3</v>
      </c>
      <c r="H73" s="16">
        <f t="shared" si="10"/>
        <v>1.5733333333333333</v>
      </c>
    </row>
    <row r="74" spans="1:8" ht="15" x14ac:dyDescent="0.2">
      <c r="A74" s="5">
        <v>1.659</v>
      </c>
      <c r="B74" s="5">
        <f t="shared" si="9"/>
        <v>1.66</v>
      </c>
      <c r="C74" s="12">
        <f t="shared" si="11"/>
        <v>1.589423701022272</v>
      </c>
      <c r="D74" s="11">
        <f t="shared" si="6"/>
        <v>7.057629897772788E-2</v>
      </c>
      <c r="E74" s="8">
        <f t="shared" si="7"/>
        <v>4.9810139773936333E-3</v>
      </c>
      <c r="F74" s="15">
        <f t="shared" si="8"/>
        <v>4.2515842757667399E-2</v>
      </c>
      <c r="H74" s="16">
        <f t="shared" si="10"/>
        <v>1.6133333333333333</v>
      </c>
    </row>
    <row r="75" spans="1:8" ht="15" x14ac:dyDescent="0.2">
      <c r="A75" s="5">
        <v>1.663</v>
      </c>
      <c r="B75" s="5">
        <f t="shared" si="9"/>
        <v>1.66</v>
      </c>
      <c r="C75" s="12">
        <f t="shared" si="11"/>
        <v>1.6529423701022272</v>
      </c>
      <c r="D75" s="11">
        <f t="shared" si="6"/>
        <v>7.0576298977726992E-3</v>
      </c>
      <c r="E75" s="8">
        <f t="shared" si="7"/>
        <v>4.9810139773935081E-5</v>
      </c>
      <c r="F75" s="15">
        <f t="shared" si="8"/>
        <v>4.2515842757666865E-3</v>
      </c>
      <c r="H75" s="16">
        <f t="shared" si="10"/>
        <v>1.6366666666666667</v>
      </c>
    </row>
    <row r="76" spans="1:8" ht="15" x14ac:dyDescent="0.2">
      <c r="A76" s="5">
        <v>1.6369999999999998</v>
      </c>
      <c r="B76" s="5">
        <f t="shared" si="9"/>
        <v>1.64</v>
      </c>
      <c r="C76" s="12">
        <f t="shared" si="11"/>
        <v>1.6592942370102226</v>
      </c>
      <c r="D76" s="11">
        <f t="shared" si="6"/>
        <v>1.9294237010222703E-2</v>
      </c>
      <c r="E76" s="8">
        <f t="shared" si="7"/>
        <v>3.7226758180664753E-4</v>
      </c>
      <c r="F76" s="15">
        <f t="shared" si="8"/>
        <v>1.1764778664769942E-2</v>
      </c>
      <c r="H76" s="16">
        <f t="shared" si="10"/>
        <v>1.6533333333333333</v>
      </c>
    </row>
    <row r="77" spans="1:8" ht="15" x14ac:dyDescent="0.2">
      <c r="A77" s="5">
        <v>1.6559999999999999</v>
      </c>
      <c r="B77" s="5">
        <f t="shared" si="9"/>
        <v>1.66</v>
      </c>
      <c r="C77" s="12">
        <f t="shared" si="11"/>
        <v>1.6419294237010222</v>
      </c>
      <c r="D77" s="11">
        <f t="shared" si="6"/>
        <v>1.8070576298977681E-2</v>
      </c>
      <c r="E77" s="8">
        <f t="shared" si="7"/>
        <v>3.2654572777717389E-4</v>
      </c>
      <c r="F77" s="15">
        <f t="shared" si="8"/>
        <v>1.0885889336733543E-2</v>
      </c>
      <c r="H77" s="16">
        <f t="shared" si="10"/>
        <v>1.6533333333333333</v>
      </c>
    </row>
    <row r="78" spans="1:8" ht="15" x14ac:dyDescent="0.2">
      <c r="A78" s="5">
        <v>1.63</v>
      </c>
      <c r="B78" s="5">
        <f t="shared" si="9"/>
        <v>1.63</v>
      </c>
      <c r="C78" s="12">
        <f t="shared" si="11"/>
        <v>1.6581929423701021</v>
      </c>
      <c r="D78" s="11">
        <f t="shared" si="6"/>
        <v>2.819294237010217E-2</v>
      </c>
      <c r="E78" s="8">
        <f t="shared" si="7"/>
        <v>7.9484199948390212E-4</v>
      </c>
      <c r="F78" s="15">
        <f t="shared" si="8"/>
        <v>1.729628366263937E-2</v>
      </c>
      <c r="H78" s="16">
        <f t="shared" si="10"/>
        <v>1.6433333333333333</v>
      </c>
    </row>
    <row r="79" spans="1:8" ht="15" x14ac:dyDescent="0.2">
      <c r="A79" s="5">
        <v>1.58</v>
      </c>
      <c r="B79" s="5">
        <f t="shared" si="9"/>
        <v>1.58</v>
      </c>
      <c r="C79" s="12">
        <f t="shared" si="11"/>
        <v>1.6328192942370101</v>
      </c>
      <c r="D79" s="11">
        <f t="shared" si="6"/>
        <v>5.2819294237010039E-2</v>
      </c>
      <c r="E79" s="8">
        <f t="shared" si="7"/>
        <v>2.789877843695842E-3</v>
      </c>
      <c r="F79" s="15">
        <f t="shared" si="8"/>
        <v>3.3429933061398756E-2</v>
      </c>
      <c r="H79" s="16">
        <f t="shared" si="10"/>
        <v>1.6233333333333333</v>
      </c>
    </row>
    <row r="80" spans="1:8" ht="15" x14ac:dyDescent="0.2">
      <c r="A80" s="5">
        <v>1.526</v>
      </c>
      <c r="B80" s="5">
        <f t="shared" si="9"/>
        <v>1.53</v>
      </c>
      <c r="C80" s="12">
        <f t="shared" si="11"/>
        <v>1.5852819294237011</v>
      </c>
      <c r="D80" s="11">
        <f t="shared" si="6"/>
        <v>5.5281929423701026E-2</v>
      </c>
      <c r="E80" s="8">
        <f t="shared" si="7"/>
        <v>3.0560917208070611E-3</v>
      </c>
      <c r="F80" s="15">
        <f t="shared" si="8"/>
        <v>3.6131980015490867E-2</v>
      </c>
      <c r="H80" s="16">
        <f t="shared" si="10"/>
        <v>1.58</v>
      </c>
    </row>
    <row r="81" spans="1:8" ht="15" x14ac:dyDescent="0.2">
      <c r="A81" s="5">
        <v>1.454</v>
      </c>
      <c r="B81" s="5">
        <f t="shared" si="9"/>
        <v>1.45</v>
      </c>
      <c r="C81" s="12">
        <f t="shared" si="11"/>
        <v>1.5355281929423701</v>
      </c>
      <c r="D81" s="11">
        <f t="shared" si="6"/>
        <v>8.5528192942370129E-2</v>
      </c>
      <c r="E81" s="8">
        <f t="shared" si="7"/>
        <v>7.315071787987292E-3</v>
      </c>
      <c r="F81" s="15">
        <f t="shared" si="8"/>
        <v>5.8984960649910434E-2</v>
      </c>
      <c r="H81" s="16">
        <f t="shared" si="10"/>
        <v>1.5200000000000002</v>
      </c>
    </row>
    <row r="82" spans="1:8" ht="15" x14ac:dyDescent="0.2">
      <c r="A82" s="5">
        <v>1.3840000000000001</v>
      </c>
      <c r="B82" s="5">
        <f t="shared" si="9"/>
        <v>1.38</v>
      </c>
      <c r="C82" s="12">
        <f t="shared" si="11"/>
        <v>1.458552819294237</v>
      </c>
      <c r="D82" s="11">
        <f t="shared" si="6"/>
        <v>7.8552819294237075E-2</v>
      </c>
      <c r="E82" s="8">
        <f t="shared" si="7"/>
        <v>6.1705454190730648E-3</v>
      </c>
      <c r="F82" s="15">
        <f t="shared" si="8"/>
        <v>5.6922332821910927E-2</v>
      </c>
      <c r="H82" s="16">
        <f t="shared" si="10"/>
        <v>1.4533333333333331</v>
      </c>
    </row>
    <row r="83" spans="1:8" ht="15" x14ac:dyDescent="0.2">
      <c r="A83" s="5">
        <v>1.35</v>
      </c>
      <c r="B83" s="5">
        <f t="shared" si="9"/>
        <v>1.35</v>
      </c>
      <c r="C83" s="12">
        <f t="shared" si="11"/>
        <v>1.3878552819294236</v>
      </c>
      <c r="D83" s="11">
        <f t="shared" si="6"/>
        <v>3.7855281929423557E-2</v>
      </c>
      <c r="E83" s="8">
        <f t="shared" si="7"/>
        <v>1.4330223699561416E-3</v>
      </c>
      <c r="F83" s="15">
        <f t="shared" si="8"/>
        <v>2.8040949577350781E-2</v>
      </c>
      <c r="H83" s="16">
        <f t="shared" si="10"/>
        <v>1.3933333333333333</v>
      </c>
    </row>
    <row r="84" spans="1:8" ht="15" x14ac:dyDescent="0.2">
      <c r="A84" s="5">
        <v>1.33</v>
      </c>
      <c r="B84" s="5">
        <f t="shared" si="9"/>
        <v>1.33</v>
      </c>
      <c r="C84" s="12">
        <f t="shared" si="11"/>
        <v>1.3537855281929425</v>
      </c>
      <c r="D84" s="11">
        <f t="shared" si="6"/>
        <v>2.378552819294244E-2</v>
      </c>
      <c r="E84" s="8">
        <f t="shared" si="7"/>
        <v>5.6575135141725963E-4</v>
      </c>
      <c r="F84" s="15">
        <f t="shared" si="8"/>
        <v>1.7883855784167246E-2</v>
      </c>
      <c r="H84" s="16">
        <f t="shared" si="10"/>
        <v>1.3533333333333335</v>
      </c>
    </row>
    <row r="85" spans="1:8" ht="15" x14ac:dyDescent="0.2">
      <c r="A85" s="5">
        <v>1.3180000000000001</v>
      </c>
      <c r="B85" s="5">
        <f t="shared" si="9"/>
        <v>1.32</v>
      </c>
      <c r="C85" s="12">
        <f t="shared" si="11"/>
        <v>1.3323785528192942</v>
      </c>
      <c r="D85" s="11">
        <f t="shared" si="6"/>
        <v>1.237855281929412E-2</v>
      </c>
      <c r="E85" s="8">
        <f t="shared" si="7"/>
        <v>1.5322856990005441E-4</v>
      </c>
      <c r="F85" s="15">
        <f t="shared" si="8"/>
        <v>9.3776915297682714E-3</v>
      </c>
      <c r="H85" s="16">
        <f t="shared" si="10"/>
        <v>1.3333333333333333</v>
      </c>
    </row>
    <row r="86" spans="1:8" ht="15" x14ac:dyDescent="0.2">
      <c r="A86" s="5">
        <v>1.319</v>
      </c>
      <c r="B86" s="5">
        <f t="shared" si="9"/>
        <v>1.32</v>
      </c>
      <c r="C86" s="12">
        <f t="shared" si="11"/>
        <v>1.3212378552819295</v>
      </c>
      <c r="D86" s="11">
        <f t="shared" si="6"/>
        <v>1.2378552819294342E-3</v>
      </c>
      <c r="E86" s="8">
        <f t="shared" si="7"/>
        <v>1.5322856990005989E-6</v>
      </c>
      <c r="F86" s="15">
        <f t="shared" si="8"/>
        <v>9.3776915297684406E-4</v>
      </c>
      <c r="H86" s="16">
        <f t="shared" si="10"/>
        <v>1.3233333333333335</v>
      </c>
    </row>
    <row r="87" spans="1:8" ht="15" x14ac:dyDescent="0.2">
      <c r="A87" s="5">
        <v>1.319</v>
      </c>
      <c r="B87" s="5">
        <f t="shared" si="9"/>
        <v>1.32</v>
      </c>
      <c r="C87" s="12">
        <f t="shared" si="11"/>
        <v>1.3201237855281931</v>
      </c>
      <c r="D87" s="11">
        <f t="shared" si="6"/>
        <v>1.2378552819303223E-4</v>
      </c>
      <c r="E87" s="8">
        <f t="shared" si="7"/>
        <v>1.5322856990027979E-8</v>
      </c>
      <c r="F87" s="15">
        <f t="shared" si="8"/>
        <v>9.3776915297751686E-5</v>
      </c>
      <c r="H87" s="16">
        <f t="shared" si="10"/>
        <v>1.32</v>
      </c>
    </row>
    <row r="88" spans="1:8" ht="15" x14ac:dyDescent="0.2">
      <c r="A88" s="5">
        <v>1.347</v>
      </c>
      <c r="B88" s="5">
        <f t="shared" si="9"/>
        <v>1.35</v>
      </c>
      <c r="C88" s="12">
        <f t="shared" si="11"/>
        <v>1.3200123785528195</v>
      </c>
      <c r="D88" s="11">
        <f t="shared" si="6"/>
        <v>2.998762144718059E-2</v>
      </c>
      <c r="E88" s="8">
        <f t="shared" si="7"/>
        <v>8.9925744005940535E-4</v>
      </c>
      <c r="F88" s="15">
        <f t="shared" si="8"/>
        <v>2.2213052923837472E-2</v>
      </c>
      <c r="H88" s="16">
        <f t="shared" si="10"/>
        <v>1.33</v>
      </c>
    </row>
    <row r="89" spans="1:8" ht="15" x14ac:dyDescent="0.2">
      <c r="A89" s="5">
        <v>1.399</v>
      </c>
      <c r="B89" s="5">
        <f t="shared" si="9"/>
        <v>1.4</v>
      </c>
      <c r="C89" s="12">
        <f t="shared" si="11"/>
        <v>1.347001237855282</v>
      </c>
      <c r="D89" s="11">
        <f t="shared" si="6"/>
        <v>5.2998762144717881E-2</v>
      </c>
      <c r="E89" s="8">
        <f t="shared" si="7"/>
        <v>2.808868788872381E-3</v>
      </c>
      <c r="F89" s="15">
        <f t="shared" si="8"/>
        <v>3.7856258674798492E-2</v>
      </c>
      <c r="H89" s="16">
        <f t="shared" si="10"/>
        <v>1.3566666666666667</v>
      </c>
    </row>
    <row r="90" spans="1:8" ht="15" x14ac:dyDescent="0.2">
      <c r="A90" s="5">
        <v>1.48</v>
      </c>
      <c r="B90" s="5">
        <f t="shared" si="9"/>
        <v>1.48</v>
      </c>
      <c r="C90" s="12">
        <f t="shared" si="11"/>
        <v>1.3947001237855281</v>
      </c>
      <c r="D90" s="11">
        <f t="shared" si="6"/>
        <v>8.5299876214471881E-2</v>
      </c>
      <c r="E90" s="8">
        <f t="shared" si="7"/>
        <v>7.2760688822042256E-3</v>
      </c>
      <c r="F90" s="15">
        <f t="shared" si="8"/>
        <v>5.7635051496264786E-2</v>
      </c>
      <c r="H90" s="16">
        <f t="shared" si="10"/>
        <v>1.4100000000000001</v>
      </c>
    </row>
    <row r="91" spans="1:8" ht="15" x14ac:dyDescent="0.2">
      <c r="A91" s="5">
        <v>1.538</v>
      </c>
      <c r="B91" s="5">
        <f t="shared" si="9"/>
        <v>1.54</v>
      </c>
      <c r="C91" s="12">
        <f t="shared" si="11"/>
        <v>1.4714700123785529</v>
      </c>
      <c r="D91" s="11">
        <f t="shared" si="6"/>
        <v>6.852998762144713E-2</v>
      </c>
      <c r="E91" s="8">
        <f t="shared" si="7"/>
        <v>4.6963592033956968E-3</v>
      </c>
      <c r="F91" s="15">
        <f t="shared" si="8"/>
        <v>4.4499991961978652E-2</v>
      </c>
      <c r="H91" s="16">
        <f t="shared" si="10"/>
        <v>1.4733333333333334</v>
      </c>
    </row>
    <row r="92" spans="1:8" ht="15" x14ac:dyDescent="0.2">
      <c r="A92" s="5">
        <v>1.5109999999999999</v>
      </c>
      <c r="B92" s="5">
        <f t="shared" si="9"/>
        <v>1.51</v>
      </c>
      <c r="C92" s="12">
        <f t="shared" si="11"/>
        <v>1.5331470012378554</v>
      </c>
      <c r="D92" s="11">
        <f t="shared" si="6"/>
        <v>2.3147001237855402E-2</v>
      </c>
      <c r="E92" s="8">
        <f t="shared" si="7"/>
        <v>5.3578366630527958E-4</v>
      </c>
      <c r="F92" s="15">
        <f t="shared" si="8"/>
        <v>1.5329139892619472E-2</v>
      </c>
      <c r="H92" s="16">
        <f t="shared" si="10"/>
        <v>1.51</v>
      </c>
    </row>
    <row r="93" spans="1:8" ht="15" x14ac:dyDescent="0.2">
      <c r="A93" s="5">
        <v>1.516</v>
      </c>
      <c r="B93" s="5">
        <f t="shared" si="9"/>
        <v>1.52</v>
      </c>
      <c r="C93" s="12">
        <f t="shared" si="11"/>
        <v>1.5123147001237855</v>
      </c>
      <c r="D93" s="11">
        <f t="shared" si="6"/>
        <v>7.6852998762144686E-3</v>
      </c>
      <c r="E93" s="8">
        <f t="shared" si="7"/>
        <v>5.9063834187342127E-5</v>
      </c>
      <c r="F93" s="15">
        <f t="shared" si="8"/>
        <v>5.0561183396147817E-3</v>
      </c>
      <c r="H93" s="16">
        <f t="shared" si="10"/>
        <v>1.5233333333333334</v>
      </c>
    </row>
    <row r="94" spans="1:8" ht="15" x14ac:dyDescent="0.2">
      <c r="A94" s="5">
        <v>1.46</v>
      </c>
      <c r="B94" s="5">
        <f t="shared" si="9"/>
        <v>1.46</v>
      </c>
      <c r="C94" s="12">
        <f t="shared" si="11"/>
        <v>1.5192314700123786</v>
      </c>
      <c r="D94" s="11">
        <f t="shared" si="6"/>
        <v>5.9231470012378606E-2</v>
      </c>
      <c r="E94" s="8">
        <f t="shared" si="7"/>
        <v>3.508367039827306E-3</v>
      </c>
      <c r="F94" s="15">
        <f t="shared" si="8"/>
        <v>4.0569500008478497E-2</v>
      </c>
      <c r="H94" s="16">
        <f t="shared" si="10"/>
        <v>1.4966666666666668</v>
      </c>
    </row>
    <row r="95" spans="1:8" ht="15" x14ac:dyDescent="0.2">
      <c r="A95" s="5">
        <v>1.381</v>
      </c>
      <c r="B95" s="5">
        <f t="shared" si="9"/>
        <v>1.38</v>
      </c>
      <c r="C95" s="12">
        <f t="shared" si="11"/>
        <v>1.4659231470012379</v>
      </c>
      <c r="D95" s="11">
        <f t="shared" si="6"/>
        <v>8.5923147001238043E-2</v>
      </c>
      <c r="E95" s="8">
        <f t="shared" si="7"/>
        <v>7.3827871905963616E-3</v>
      </c>
      <c r="F95" s="15">
        <f t="shared" si="8"/>
        <v>6.226315000089714E-2</v>
      </c>
      <c r="H95" s="16">
        <f t="shared" si="10"/>
        <v>1.4533333333333331</v>
      </c>
    </row>
    <row r="96" spans="1:8" ht="15" x14ac:dyDescent="0.2">
      <c r="A96" s="5">
        <v>1.31</v>
      </c>
      <c r="B96" s="5">
        <f t="shared" si="9"/>
        <v>1.31</v>
      </c>
      <c r="C96" s="12">
        <f t="shared" si="11"/>
        <v>1.3885923147001238</v>
      </c>
      <c r="D96" s="11">
        <f t="shared" si="6"/>
        <v>7.8592314700123733E-2</v>
      </c>
      <c r="E96" s="8">
        <f t="shared" si="7"/>
        <v>6.1767519299232854E-3</v>
      </c>
      <c r="F96" s="15">
        <f t="shared" si="8"/>
        <v>5.9994133358873075E-2</v>
      </c>
      <c r="H96" s="16">
        <f t="shared" si="10"/>
        <v>1.3833333333333335</v>
      </c>
    </row>
    <row r="97" spans="1:8" ht="15" x14ac:dyDescent="0.2">
      <c r="A97" s="5">
        <v>1.264</v>
      </c>
      <c r="B97" s="5">
        <f t="shared" si="9"/>
        <v>1.26</v>
      </c>
      <c r="C97" s="12">
        <f t="shared" si="11"/>
        <v>1.3178592314700124</v>
      </c>
      <c r="D97" s="11">
        <f t="shared" si="6"/>
        <v>5.7859231470012373E-2</v>
      </c>
      <c r="E97" s="8">
        <f t="shared" si="7"/>
        <v>3.34769066630047E-3</v>
      </c>
      <c r="F97" s="15">
        <f t="shared" si="8"/>
        <v>4.5920024976200298E-2</v>
      </c>
      <c r="H97" s="16">
        <f t="shared" si="10"/>
        <v>1.3166666666666667</v>
      </c>
    </row>
    <row r="98" spans="1:8" ht="15" x14ac:dyDescent="0.2">
      <c r="A98" s="5">
        <v>1.2209999999999999</v>
      </c>
      <c r="B98" s="5">
        <f t="shared" si="9"/>
        <v>1.22</v>
      </c>
      <c r="C98" s="12">
        <f t="shared" si="11"/>
        <v>1.2657859231470012</v>
      </c>
      <c r="D98" s="11">
        <f t="shared" si="6"/>
        <v>4.5785923147001251E-2</v>
      </c>
      <c r="E98" s="8">
        <f t="shared" si="7"/>
        <v>2.096350758423105E-3</v>
      </c>
      <c r="F98" s="15">
        <f t="shared" si="8"/>
        <v>3.7529445202460043E-2</v>
      </c>
      <c r="H98" s="16">
        <f t="shared" si="10"/>
        <v>1.2633333333333334</v>
      </c>
    </row>
    <row r="99" spans="1:8" ht="15" x14ac:dyDescent="0.2">
      <c r="A99" s="5">
        <v>1.1930000000000001</v>
      </c>
      <c r="B99" s="5">
        <f t="shared" si="9"/>
        <v>1.19</v>
      </c>
      <c r="C99" s="12">
        <f t="shared" si="11"/>
        <v>1.2245785923147001</v>
      </c>
      <c r="D99" s="11">
        <f t="shared" si="6"/>
        <v>3.4578592314700174E-2</v>
      </c>
      <c r="E99" s="8">
        <f t="shared" si="7"/>
        <v>1.1956790464662419E-3</v>
      </c>
      <c r="F99" s="15">
        <f t="shared" si="8"/>
        <v>2.9057640600588384E-2</v>
      </c>
      <c r="H99" s="16">
        <f t="shared" si="10"/>
        <v>1.2233333333333334</v>
      </c>
    </row>
    <row r="100" spans="1:8" ht="15" x14ac:dyDescent="0.2">
      <c r="A100" s="5">
        <v>1.17</v>
      </c>
      <c r="B100" s="5">
        <f t="shared" si="9"/>
        <v>1.17</v>
      </c>
      <c r="C100" s="12">
        <f t="shared" si="11"/>
        <v>1.19345785923147</v>
      </c>
      <c r="D100" s="11">
        <f t="shared" si="6"/>
        <v>2.3457859231470035E-2</v>
      </c>
      <c r="E100" s="8">
        <f t="shared" si="7"/>
        <v>5.5027115972346391E-4</v>
      </c>
      <c r="F100" s="15">
        <f t="shared" si="8"/>
        <v>2.0049452334589775E-2</v>
      </c>
      <c r="H100" s="16">
        <f t="shared" si="10"/>
        <v>1.1933333333333334</v>
      </c>
    </row>
    <row r="101" spans="1:8" ht="15" x14ac:dyDescent="0.2">
      <c r="A101" s="5">
        <v>1.147</v>
      </c>
      <c r="B101" s="5">
        <f t="shared" si="9"/>
        <v>1.1499999999999999</v>
      </c>
      <c r="C101" s="12">
        <f t="shared" si="11"/>
        <v>1.172345785923147</v>
      </c>
      <c r="D101" s="11">
        <f t="shared" si="6"/>
        <v>2.2345785923147066E-2</v>
      </c>
      <c r="E101" s="8">
        <f t="shared" si="7"/>
        <v>4.9933414852311757E-4</v>
      </c>
      <c r="F101" s="15">
        <f t="shared" si="8"/>
        <v>1.943111819404093E-2</v>
      </c>
      <c r="H101" s="16">
        <f t="shared" si="10"/>
        <v>1.17</v>
      </c>
    </row>
    <row r="102" spans="1:8" ht="15" x14ac:dyDescent="0.2">
      <c r="A102" s="5">
        <v>1.1399999999999999</v>
      </c>
      <c r="B102" s="5">
        <f t="shared" si="9"/>
        <v>1.1399999999999999</v>
      </c>
      <c r="C102" s="12">
        <f t="shared" si="11"/>
        <v>1.1522345785923145</v>
      </c>
      <c r="D102" s="11">
        <f t="shared" si="6"/>
        <v>1.2234578592314582E-2</v>
      </c>
      <c r="E102" s="8">
        <f t="shared" si="7"/>
        <v>1.4968491333152225E-4</v>
      </c>
      <c r="F102" s="15">
        <f t="shared" si="8"/>
        <v>1.0732086484486477E-2</v>
      </c>
      <c r="H102" s="16">
        <f t="shared" si="10"/>
        <v>1.1533333333333333</v>
      </c>
    </row>
    <row r="103" spans="1:8" ht="15" x14ac:dyDescent="0.2">
      <c r="A103" s="5">
        <v>1.097</v>
      </c>
      <c r="B103" s="5">
        <f t="shared" si="9"/>
        <v>1.1000000000000001</v>
      </c>
      <c r="C103" s="12">
        <f t="shared" si="11"/>
        <v>1.1412234578592315</v>
      </c>
      <c r="D103" s="11">
        <f t="shared" si="6"/>
        <v>4.1223457859231427E-2</v>
      </c>
      <c r="E103" s="8">
        <f t="shared" si="7"/>
        <v>1.6993734778718292E-3</v>
      </c>
      <c r="F103" s="15">
        <f t="shared" si="8"/>
        <v>3.7475870781119476E-2</v>
      </c>
      <c r="H103" s="16">
        <f t="shared" si="10"/>
        <v>1.1300000000000001</v>
      </c>
    </row>
    <row r="104" spans="1:8" ht="15" x14ac:dyDescent="0.2">
      <c r="A104" s="5">
        <v>1.0840000000000001</v>
      </c>
      <c r="B104" s="5">
        <f t="shared" si="9"/>
        <v>1.08</v>
      </c>
      <c r="C104" s="12">
        <f t="shared" si="11"/>
        <v>1.1041223457859233</v>
      </c>
      <c r="D104" s="11">
        <f t="shared" si="6"/>
        <v>2.4122345785923205E-2</v>
      </c>
      <c r="E104" s="8">
        <f t="shared" si="7"/>
        <v>5.8188756621564697E-4</v>
      </c>
      <c r="F104" s="15">
        <f t="shared" si="8"/>
        <v>2.2335505357336298E-2</v>
      </c>
      <c r="H104" s="16">
        <f t="shared" si="10"/>
        <v>1.1066666666666667</v>
      </c>
    </row>
    <row r="105" spans="1:8" ht="15" x14ac:dyDescent="0.2">
      <c r="A105" s="5">
        <v>1.075</v>
      </c>
      <c r="B105" s="5">
        <f t="shared" si="9"/>
        <v>1.08</v>
      </c>
      <c r="C105" s="12">
        <f t="shared" si="11"/>
        <v>1.0824122345785925</v>
      </c>
      <c r="D105" s="11">
        <f t="shared" si="6"/>
        <v>2.4122345785924093E-3</v>
      </c>
      <c r="E105" s="8">
        <f t="shared" si="7"/>
        <v>5.8188756621568988E-6</v>
      </c>
      <c r="F105" s="15">
        <f t="shared" si="8"/>
        <v>2.2335505357337121E-3</v>
      </c>
      <c r="H105" s="16">
        <f t="shared" si="10"/>
        <v>1.0866666666666667</v>
      </c>
    </row>
    <row r="106" spans="1:8" ht="15" x14ac:dyDescent="0.2">
      <c r="A106" s="5">
        <v>1.042</v>
      </c>
      <c r="B106" s="5">
        <f t="shared" si="9"/>
        <v>1.04</v>
      </c>
      <c r="C106" s="12">
        <f t="shared" si="11"/>
        <v>1.0802412234578593</v>
      </c>
      <c r="D106" s="11">
        <f t="shared" si="6"/>
        <v>4.0241223457859299E-2</v>
      </c>
      <c r="E106" s="8">
        <f t="shared" si="7"/>
        <v>1.6193560653853655E-3</v>
      </c>
      <c r="F106" s="15">
        <f t="shared" si="8"/>
        <v>3.8693484094095482E-2</v>
      </c>
      <c r="H106" s="16">
        <f t="shared" si="10"/>
        <v>1.0666666666666667</v>
      </c>
    </row>
    <row r="107" spans="1:8" ht="15" x14ac:dyDescent="0.2">
      <c r="A107" s="5">
        <v>1.0629999999999999</v>
      </c>
      <c r="B107" s="5">
        <f t="shared" si="9"/>
        <v>1.06</v>
      </c>
      <c r="C107" s="12">
        <f t="shared" si="11"/>
        <v>1.044024122345786</v>
      </c>
      <c r="D107" s="11">
        <f t="shared" si="6"/>
        <v>1.5975877654214043E-2</v>
      </c>
      <c r="E107" s="8">
        <f t="shared" si="7"/>
        <v>2.5522866682241562E-4</v>
      </c>
      <c r="F107" s="15">
        <f t="shared" si="8"/>
        <v>1.5071582692654757E-2</v>
      </c>
      <c r="H107" s="16">
        <f t="shared" si="10"/>
        <v>1.06</v>
      </c>
    </row>
    <row r="108" spans="1:8" ht="15" x14ac:dyDescent="0.2">
      <c r="A108" s="5">
        <v>1.0959999999999999</v>
      </c>
      <c r="B108" s="5">
        <f t="shared" si="9"/>
        <v>1.1000000000000001</v>
      </c>
      <c r="C108" s="12">
        <f t="shared" si="11"/>
        <v>1.0584024122345785</v>
      </c>
      <c r="D108" s="11">
        <f t="shared" si="6"/>
        <v>4.1597587765421551E-2</v>
      </c>
      <c r="E108" s="8">
        <f t="shared" si="7"/>
        <v>1.7303593079019486E-3</v>
      </c>
      <c r="F108" s="15">
        <f t="shared" si="8"/>
        <v>3.781598887765595E-2</v>
      </c>
      <c r="H108" s="16">
        <f t="shared" si="10"/>
        <v>1.0666666666666667</v>
      </c>
    </row>
    <row r="109" spans="1:8" ht="15" x14ac:dyDescent="0.2">
      <c r="A109" s="5">
        <v>1.109</v>
      </c>
      <c r="B109" s="5">
        <f t="shared" si="9"/>
        <v>1.1100000000000001</v>
      </c>
      <c r="C109" s="12">
        <f t="shared" si="11"/>
        <v>1.095840241223458</v>
      </c>
      <c r="D109" s="11">
        <f t="shared" si="6"/>
        <v>1.4159758776542075E-2</v>
      </c>
      <c r="E109" s="8">
        <f t="shared" si="7"/>
        <v>2.0049876860986032E-4</v>
      </c>
      <c r="F109" s="15">
        <f t="shared" si="8"/>
        <v>1.2756539438326192E-2</v>
      </c>
      <c r="H109" s="16">
        <f t="shared" si="10"/>
        <v>1.0900000000000001</v>
      </c>
    </row>
    <row r="110" spans="1:8" ht="15" x14ac:dyDescent="0.2">
      <c r="A110" s="5">
        <v>1.099</v>
      </c>
      <c r="B110" s="5">
        <f t="shared" si="9"/>
        <v>1.1000000000000001</v>
      </c>
      <c r="C110" s="12">
        <f t="shared" si="11"/>
        <v>1.1085840241223459</v>
      </c>
      <c r="D110" s="11">
        <f t="shared" si="6"/>
        <v>8.5840241223458236E-3</v>
      </c>
      <c r="E110" s="8">
        <f t="shared" si="7"/>
        <v>7.368547013301498E-5</v>
      </c>
      <c r="F110" s="15">
        <f t="shared" si="8"/>
        <v>7.8036582930416576E-3</v>
      </c>
      <c r="H110" s="16">
        <f t="shared" si="10"/>
        <v>1.1033333333333333</v>
      </c>
    </row>
    <row r="111" spans="1:8" ht="15" x14ac:dyDescent="0.2">
      <c r="A111" s="5">
        <v>1.087</v>
      </c>
      <c r="B111" s="5">
        <f t="shared" si="9"/>
        <v>1.0900000000000001</v>
      </c>
      <c r="C111" s="12">
        <f t="shared" si="11"/>
        <v>1.1008584024122348</v>
      </c>
      <c r="D111" s="11">
        <f t="shared" si="6"/>
        <v>1.085840241223468E-2</v>
      </c>
      <c r="E111" s="8">
        <f t="shared" si="7"/>
        <v>1.1790490294602391E-4</v>
      </c>
      <c r="F111" s="15">
        <f t="shared" si="8"/>
        <v>9.9618370754446604E-3</v>
      </c>
      <c r="H111" s="16">
        <f t="shared" si="10"/>
        <v>1.0999999999999999</v>
      </c>
    </row>
    <row r="112" spans="1:8" ht="15" x14ac:dyDescent="0.2">
      <c r="A112" s="5">
        <v>1.081</v>
      </c>
      <c r="B112" s="5">
        <f t="shared" si="9"/>
        <v>1.08</v>
      </c>
      <c r="C112" s="12">
        <f t="shared" si="11"/>
        <v>1.0910858402412236</v>
      </c>
      <c r="D112" s="11">
        <f t="shared" si="6"/>
        <v>1.1085840241223499E-2</v>
      </c>
      <c r="E112" s="8">
        <f t="shared" si="7"/>
        <v>1.2289585385393028E-4</v>
      </c>
      <c r="F112" s="15">
        <f t="shared" si="8"/>
        <v>1.0264666890021758E-2</v>
      </c>
      <c r="H112" s="16">
        <f t="shared" si="10"/>
        <v>1.0900000000000001</v>
      </c>
    </row>
    <row r="113" spans="1:8" ht="15" x14ac:dyDescent="0.2">
      <c r="A113" s="5">
        <v>1.0979999999999999</v>
      </c>
      <c r="B113" s="5">
        <f t="shared" si="9"/>
        <v>1.1000000000000001</v>
      </c>
      <c r="C113" s="12">
        <f t="shared" si="11"/>
        <v>1.0811085840241224</v>
      </c>
      <c r="D113" s="11">
        <f t="shared" si="6"/>
        <v>1.8891415975877734E-2</v>
      </c>
      <c r="E113" s="8">
        <f t="shared" si="7"/>
        <v>3.5688559757364848E-4</v>
      </c>
      <c r="F113" s="15">
        <f t="shared" si="8"/>
        <v>1.7174014523525211E-2</v>
      </c>
      <c r="H113" s="16">
        <f t="shared" si="10"/>
        <v>1.0900000000000001</v>
      </c>
    </row>
    <row r="114" spans="1:8" ht="15" x14ac:dyDescent="0.2">
      <c r="A114" s="5">
        <v>1.085</v>
      </c>
      <c r="B114" s="5">
        <f t="shared" si="9"/>
        <v>1.0900000000000001</v>
      </c>
      <c r="C114" s="12">
        <f t="shared" si="11"/>
        <v>1.0981108584024124</v>
      </c>
      <c r="D114" s="11">
        <f t="shared" si="6"/>
        <v>8.1108584024123243E-3</v>
      </c>
      <c r="E114" s="8">
        <f t="shared" si="7"/>
        <v>6.5786024023982602E-5</v>
      </c>
      <c r="F114" s="15">
        <f t="shared" si="8"/>
        <v>7.4411544976259849E-3</v>
      </c>
      <c r="H114" s="16">
        <f t="shared" si="10"/>
        <v>1.0900000000000001</v>
      </c>
    </row>
    <row r="115" spans="1:8" ht="15" x14ac:dyDescent="0.2">
      <c r="A115" s="5">
        <v>1.089</v>
      </c>
      <c r="B115" s="5">
        <f t="shared" si="9"/>
        <v>1.0900000000000001</v>
      </c>
      <c r="C115" s="12">
        <f t="shared" si="11"/>
        <v>1.0908110858402413</v>
      </c>
      <c r="D115" s="11">
        <f t="shared" si="6"/>
        <v>8.1108584024125463E-4</v>
      </c>
      <c r="E115" s="8">
        <f t="shared" si="7"/>
        <v>6.5786024023986201E-7</v>
      </c>
      <c r="F115" s="15">
        <f t="shared" si="8"/>
        <v>7.4411544976261891E-4</v>
      </c>
      <c r="H115" s="16">
        <f t="shared" si="10"/>
        <v>1.0933333333333335</v>
      </c>
    </row>
    <row r="116" spans="1:8" ht="15" x14ac:dyDescent="0.2">
      <c r="A116" s="5">
        <v>1.087</v>
      </c>
      <c r="B116" s="5">
        <f t="shared" si="9"/>
        <v>1.0900000000000001</v>
      </c>
      <c r="C116" s="12">
        <f t="shared" si="11"/>
        <v>1.0900811085840243</v>
      </c>
      <c r="D116" s="11">
        <f t="shared" si="6"/>
        <v>8.1108584024214281E-5</v>
      </c>
      <c r="E116" s="8">
        <f t="shared" si="7"/>
        <v>6.5786024024130277E-9</v>
      </c>
      <c r="F116" s="15">
        <f t="shared" si="8"/>
        <v>7.4411544976343366E-5</v>
      </c>
      <c r="H116" s="16">
        <f t="shared" si="10"/>
        <v>1.0900000000000001</v>
      </c>
    </row>
    <row r="117" spans="1:8" ht="15" x14ac:dyDescent="0.2">
      <c r="A117" s="5">
        <v>1.1179999999999999</v>
      </c>
      <c r="B117" s="5">
        <f t="shared" si="9"/>
        <v>1.1200000000000001</v>
      </c>
      <c r="C117" s="12">
        <f t="shared" si="11"/>
        <v>1.0900081108584025</v>
      </c>
      <c r="D117" s="11">
        <f t="shared" si="6"/>
        <v>2.9991889141597561E-2</v>
      </c>
      <c r="E117" s="8">
        <f t="shared" si="7"/>
        <v>8.9951341428187769E-4</v>
      </c>
      <c r="F117" s="15">
        <f t="shared" si="8"/>
        <v>2.6778472447854963E-2</v>
      </c>
      <c r="H117" s="16">
        <f t="shared" si="10"/>
        <v>1.1000000000000001</v>
      </c>
    </row>
    <row r="118" spans="1:8" ht="15" x14ac:dyDescent="0.2">
      <c r="A118" s="5">
        <v>1.194</v>
      </c>
      <c r="B118" s="5">
        <f t="shared" si="9"/>
        <v>1.19</v>
      </c>
      <c r="C118" s="12">
        <f t="shared" si="11"/>
        <v>1.1170008110858405</v>
      </c>
      <c r="D118" s="11">
        <f t="shared" si="6"/>
        <v>7.2999188914159463E-2</v>
      </c>
      <c r="E118" s="8">
        <f t="shared" si="7"/>
        <v>5.3288815821251421E-3</v>
      </c>
      <c r="F118" s="15">
        <f t="shared" si="8"/>
        <v>6.1343856230386108E-2</v>
      </c>
      <c r="H118" s="16">
        <f t="shared" si="10"/>
        <v>1.1333333333333333</v>
      </c>
    </row>
    <row r="119" spans="1:8" ht="15" x14ac:dyDescent="0.2">
      <c r="A119" s="5">
        <v>1.262</v>
      </c>
      <c r="B119" s="5">
        <f t="shared" si="9"/>
        <v>1.26</v>
      </c>
      <c r="C119" s="12">
        <f t="shared" si="11"/>
        <v>1.1827000811085839</v>
      </c>
      <c r="D119" s="11">
        <f t="shared" si="6"/>
        <v>7.7299918891416075E-2</v>
      </c>
      <c r="E119" s="8">
        <f t="shared" si="7"/>
        <v>5.9752774606195037E-3</v>
      </c>
      <c r="F119" s="15">
        <f t="shared" si="8"/>
        <v>6.1349141977314343E-2</v>
      </c>
      <c r="H119" s="16">
        <f t="shared" si="10"/>
        <v>1.1900000000000002</v>
      </c>
    </row>
    <row r="120" spans="1:8" ht="15" x14ac:dyDescent="0.2">
      <c r="A120" s="5">
        <v>1.3080000000000001</v>
      </c>
      <c r="B120" s="5">
        <f t="shared" si="9"/>
        <v>1.31</v>
      </c>
      <c r="C120" s="12">
        <f t="shared" si="11"/>
        <v>1.2522700081108584</v>
      </c>
      <c r="D120" s="11">
        <f t="shared" si="6"/>
        <v>5.772999188914163E-2</v>
      </c>
      <c r="E120" s="8">
        <f t="shared" si="7"/>
        <v>3.3327519635203582E-3</v>
      </c>
      <c r="F120" s="15">
        <f t="shared" si="8"/>
        <v>4.4068696098581397E-2</v>
      </c>
      <c r="H120" s="16">
        <f t="shared" si="10"/>
        <v>1.2533333333333334</v>
      </c>
    </row>
    <row r="121" spans="1:8" ht="15" x14ac:dyDescent="0.2">
      <c r="A121" s="5">
        <v>1.339</v>
      </c>
      <c r="B121" s="5">
        <f t="shared" si="9"/>
        <v>1.34</v>
      </c>
      <c r="C121" s="12">
        <f t="shared" si="11"/>
        <v>1.3042270008110859</v>
      </c>
      <c r="D121" s="11">
        <f t="shared" si="6"/>
        <v>3.577299918891419E-2</v>
      </c>
      <c r="E121" s="8">
        <f t="shared" si="7"/>
        <v>1.2797074709700552E-3</v>
      </c>
      <c r="F121" s="15">
        <f t="shared" si="8"/>
        <v>2.6696268051428499E-2</v>
      </c>
      <c r="H121" s="16">
        <f t="shared" si="10"/>
        <v>1.3033333333333335</v>
      </c>
    </row>
    <row r="122" spans="1:8" ht="15" x14ac:dyDescent="0.2">
      <c r="A122" s="5">
        <v>1.3819999999999999</v>
      </c>
      <c r="B122" s="5">
        <f t="shared" si="9"/>
        <v>1.38</v>
      </c>
      <c r="C122" s="12">
        <f t="shared" si="11"/>
        <v>1.3364227000811089</v>
      </c>
      <c r="D122" s="11">
        <f t="shared" si="6"/>
        <v>4.3577299918891033E-2</v>
      </c>
      <c r="E122" s="8">
        <f t="shared" si="7"/>
        <v>1.8989810682209804E-3</v>
      </c>
      <c r="F122" s="15">
        <f t="shared" si="8"/>
        <v>3.1577753564413794E-2</v>
      </c>
      <c r="H122" s="16">
        <f t="shared" si="10"/>
        <v>1.3433333333333335</v>
      </c>
    </row>
    <row r="123" spans="1:8" ht="15" x14ac:dyDescent="0.2">
      <c r="A123" s="5">
        <v>1.3680000000000001</v>
      </c>
      <c r="B123" s="5">
        <f t="shared" si="9"/>
        <v>1.37</v>
      </c>
      <c r="C123" s="12">
        <f t="shared" si="11"/>
        <v>1.3756422700081108</v>
      </c>
      <c r="D123" s="11">
        <f t="shared" si="6"/>
        <v>5.6422700081106836E-3</v>
      </c>
      <c r="E123" s="8">
        <f t="shared" si="7"/>
        <v>3.1835210844425336E-5</v>
      </c>
      <c r="F123" s="15">
        <f t="shared" si="8"/>
        <v>4.1184452613946595E-3</v>
      </c>
      <c r="H123" s="16">
        <f t="shared" si="10"/>
        <v>1.3633333333333333</v>
      </c>
    </row>
    <row r="124" spans="1:8" ht="15" x14ac:dyDescent="0.2">
      <c r="A124" s="5">
        <v>1.367</v>
      </c>
      <c r="B124" s="5">
        <f t="shared" si="9"/>
        <v>1.37</v>
      </c>
      <c r="C124" s="12">
        <f t="shared" si="11"/>
        <v>1.3705642270008112</v>
      </c>
      <c r="D124" s="11">
        <f t="shared" si="6"/>
        <v>5.6422700081104615E-4</v>
      </c>
      <c r="E124" s="8">
        <f t="shared" si="7"/>
        <v>3.1835210844422829E-7</v>
      </c>
      <c r="F124" s="15">
        <f t="shared" si="8"/>
        <v>4.1184452613944974E-4</v>
      </c>
      <c r="H124" s="16">
        <f t="shared" si="10"/>
        <v>1.3733333333333333</v>
      </c>
    </row>
    <row r="125" spans="1:8" ht="15" x14ac:dyDescent="0.2">
      <c r="A125" s="5">
        <v>1.3530000000000002</v>
      </c>
      <c r="B125" s="5">
        <f t="shared" si="9"/>
        <v>1.35</v>
      </c>
      <c r="C125" s="12">
        <f t="shared" si="11"/>
        <v>1.3700564227000811</v>
      </c>
      <c r="D125" s="11">
        <f t="shared" si="6"/>
        <v>2.0056422700081011E-2</v>
      </c>
      <c r="E125" s="8">
        <f t="shared" si="7"/>
        <v>4.0226009152432489E-4</v>
      </c>
      <c r="F125" s="15">
        <f t="shared" si="8"/>
        <v>1.4856609407467415E-2</v>
      </c>
      <c r="H125" s="16">
        <f t="shared" si="10"/>
        <v>1.3633333333333333</v>
      </c>
    </row>
    <row r="126" spans="1:8" ht="15" x14ac:dyDescent="0.2">
      <c r="A126" s="5">
        <v>1.3559999999999999</v>
      </c>
      <c r="B126" s="5">
        <f t="shared" si="9"/>
        <v>1.36</v>
      </c>
      <c r="C126" s="12">
        <f t="shared" si="11"/>
        <v>1.3520056422700082</v>
      </c>
      <c r="D126" s="11">
        <f t="shared" si="6"/>
        <v>7.9943577299919077E-3</v>
      </c>
      <c r="E126" s="8">
        <f t="shared" si="7"/>
        <v>6.3909755515081365E-5</v>
      </c>
      <c r="F126" s="15">
        <f t="shared" si="8"/>
        <v>5.8782042132293436E-3</v>
      </c>
      <c r="H126" s="16">
        <f t="shared" si="10"/>
        <v>1.36</v>
      </c>
    </row>
    <row r="127" spans="1:8" ht="15" x14ac:dyDescent="0.2">
      <c r="A127" s="5">
        <v>1.349</v>
      </c>
      <c r="B127" s="5">
        <f t="shared" si="9"/>
        <v>1.35</v>
      </c>
      <c r="C127" s="12">
        <f t="shared" si="11"/>
        <v>1.3592005642270011</v>
      </c>
      <c r="D127" s="11">
        <f t="shared" si="6"/>
        <v>9.2005642270009957E-3</v>
      </c>
      <c r="E127" s="8">
        <f t="shared" si="7"/>
        <v>8.4650382095170429E-5</v>
      </c>
      <c r="F127" s="15">
        <f t="shared" si="8"/>
        <v>6.8152327607414777E-3</v>
      </c>
      <c r="H127" s="16">
        <f t="shared" si="10"/>
        <v>1.3533333333333335</v>
      </c>
    </row>
    <row r="128" spans="1:8" ht="15" x14ac:dyDescent="0.2">
      <c r="A128" s="5">
        <v>1.36</v>
      </c>
      <c r="B128" s="5">
        <f t="shared" si="9"/>
        <v>1.36</v>
      </c>
      <c r="C128" s="12">
        <f t="shared" si="11"/>
        <v>1.3509200564227002</v>
      </c>
      <c r="D128" s="11">
        <f t="shared" si="6"/>
        <v>9.0799435772999093E-3</v>
      </c>
      <c r="E128" s="8">
        <f t="shared" si="7"/>
        <v>8.2445375366949872E-5</v>
      </c>
      <c r="F128" s="15">
        <f t="shared" si="8"/>
        <v>6.6764291009558151E-3</v>
      </c>
      <c r="H128" s="16">
        <f t="shared" si="10"/>
        <v>1.3566666666666667</v>
      </c>
    </row>
    <row r="129" spans="1:8" ht="15" x14ac:dyDescent="0.2">
      <c r="A129" s="5">
        <v>1.3480000000000001</v>
      </c>
      <c r="B129" s="5">
        <f t="shared" si="9"/>
        <v>1.35</v>
      </c>
      <c r="C129" s="12">
        <f t="shared" si="11"/>
        <v>1.3590920056422702</v>
      </c>
      <c r="D129" s="11">
        <f t="shared" si="6"/>
        <v>9.0920056422700846E-3</v>
      </c>
      <c r="E129" s="8">
        <f t="shared" si="7"/>
        <v>8.2664566599071053E-5</v>
      </c>
      <c r="F129" s="15">
        <f t="shared" si="8"/>
        <v>6.7348189942741362E-3</v>
      </c>
      <c r="H129" s="16">
        <f t="shared" si="10"/>
        <v>1.3533333333333335</v>
      </c>
    </row>
    <row r="130" spans="1:8" ht="15" x14ac:dyDescent="0.2">
      <c r="A130" s="5">
        <v>1.3530000000000002</v>
      </c>
      <c r="B130" s="5">
        <f t="shared" si="9"/>
        <v>1.35</v>
      </c>
      <c r="C130" s="12">
        <f t="shared" si="11"/>
        <v>1.3509092005642271</v>
      </c>
      <c r="D130" s="11">
        <f t="shared" si="6"/>
        <v>9.0920056422705287E-4</v>
      </c>
      <c r="E130" s="8">
        <f t="shared" si="7"/>
        <v>8.2664566599079128E-7</v>
      </c>
      <c r="F130" s="15">
        <f t="shared" si="8"/>
        <v>6.7348189942744655E-4</v>
      </c>
      <c r="H130" s="16">
        <f t="shared" si="10"/>
        <v>1.3533333333333335</v>
      </c>
    </row>
    <row r="131" spans="1:8" ht="15" x14ac:dyDescent="0.2">
      <c r="A131" s="5">
        <v>1.3319999999999999</v>
      </c>
      <c r="B131" s="5">
        <f t="shared" si="9"/>
        <v>1.33</v>
      </c>
      <c r="C131" s="12">
        <f t="shared" si="11"/>
        <v>1.3500909200564228</v>
      </c>
      <c r="D131" s="11">
        <f t="shared" si="6"/>
        <v>2.0090920056422767E-2</v>
      </c>
      <c r="E131" s="8">
        <f t="shared" si="7"/>
        <v>4.0364506871357064E-4</v>
      </c>
      <c r="F131" s="15">
        <f t="shared" si="8"/>
        <v>1.5105954929641178E-2</v>
      </c>
      <c r="H131" s="16">
        <f t="shared" si="10"/>
        <v>1.3433333333333335</v>
      </c>
    </row>
    <row r="132" spans="1:8" ht="15" x14ac:dyDescent="0.2">
      <c r="A132" s="5">
        <v>1.335</v>
      </c>
      <c r="B132" s="5">
        <f t="shared" si="9"/>
        <v>1.34</v>
      </c>
      <c r="C132" s="12">
        <f t="shared" si="11"/>
        <v>1.3320090920056424</v>
      </c>
      <c r="D132" s="11">
        <f t="shared" ref="D132:D195" si="12">ABS(B132-C132)</f>
        <v>7.9909079943576433E-3</v>
      </c>
      <c r="E132" s="8">
        <f t="shared" ref="E132:E195" si="13">D132*D132</f>
        <v>6.3854610574288898E-5</v>
      </c>
      <c r="F132" s="15">
        <f t="shared" ref="F132:F195" si="14">D132/B132</f>
        <v>5.9633641748937632E-3</v>
      </c>
      <c r="H132" s="16">
        <f t="shared" si="10"/>
        <v>1.34</v>
      </c>
    </row>
    <row r="133" spans="1:8" ht="15" x14ac:dyDescent="0.2">
      <c r="A133" s="5">
        <v>1.3419999999999999</v>
      </c>
      <c r="B133" s="5">
        <f t="shared" ref="B133:B196" si="15">ROUND(A133,2)</f>
        <v>1.34</v>
      </c>
      <c r="C133" s="12">
        <f t="shared" si="11"/>
        <v>1.3392009092005643</v>
      </c>
      <c r="D133" s="11">
        <f t="shared" si="12"/>
        <v>7.9909079943574213E-4</v>
      </c>
      <c r="E133" s="8">
        <f t="shared" si="13"/>
        <v>6.3854610574285347E-7</v>
      </c>
      <c r="F133" s="15">
        <f t="shared" si="14"/>
        <v>5.9633641748935975E-4</v>
      </c>
      <c r="H133" s="16">
        <f t="shared" si="10"/>
        <v>1.3366666666666667</v>
      </c>
    </row>
    <row r="134" spans="1:8" ht="15" x14ac:dyDescent="0.2">
      <c r="A134" s="5">
        <v>1.357</v>
      </c>
      <c r="B134" s="5">
        <f t="shared" si="15"/>
        <v>1.36</v>
      </c>
      <c r="C134" s="12">
        <f t="shared" si="11"/>
        <v>1.3399200909200566</v>
      </c>
      <c r="D134" s="11">
        <f t="shared" si="12"/>
        <v>2.0079909079943503E-2</v>
      </c>
      <c r="E134" s="8">
        <f t="shared" si="13"/>
        <v>4.0320274865879752E-4</v>
      </c>
      <c r="F134" s="15">
        <f t="shared" si="14"/>
        <v>1.4764639029370221E-2</v>
      </c>
      <c r="H134" s="16">
        <f t="shared" ref="H134:H197" si="16">AVERAGE(B132:B134)</f>
        <v>1.3466666666666667</v>
      </c>
    </row>
    <row r="135" spans="1:8" ht="15" x14ac:dyDescent="0.2">
      <c r="A135" s="5">
        <v>1.345</v>
      </c>
      <c r="B135" s="5">
        <f t="shared" si="15"/>
        <v>1.35</v>
      </c>
      <c r="C135" s="12">
        <f t="shared" ref="C135:C198" si="17">B134*$B$1+C134*(1-$B$1)</f>
        <v>1.3579920090920059</v>
      </c>
      <c r="D135" s="11">
        <f t="shared" si="12"/>
        <v>7.992009092005814E-3</v>
      </c>
      <c r="E135" s="8">
        <f t="shared" si="13"/>
        <v>6.3872209326703595E-5</v>
      </c>
      <c r="F135" s="15">
        <f t="shared" si="14"/>
        <v>5.9200067348191207E-3</v>
      </c>
      <c r="H135" s="16">
        <f t="shared" si="16"/>
        <v>1.3500000000000003</v>
      </c>
    </row>
    <row r="136" spans="1:8" ht="15" x14ac:dyDescent="0.2">
      <c r="A136" s="5">
        <v>1.361</v>
      </c>
      <c r="B136" s="5">
        <f t="shared" si="15"/>
        <v>1.36</v>
      </c>
      <c r="C136" s="12">
        <f t="shared" si="17"/>
        <v>1.3507992009092007</v>
      </c>
      <c r="D136" s="11">
        <f t="shared" si="12"/>
        <v>9.2007990907994053E-3</v>
      </c>
      <c r="E136" s="8">
        <f t="shared" si="13"/>
        <v>8.4654703909255164E-5</v>
      </c>
      <c r="F136" s="15">
        <f t="shared" si="14"/>
        <v>6.765293449117209E-3</v>
      </c>
      <c r="H136" s="16">
        <f t="shared" si="16"/>
        <v>1.3566666666666667</v>
      </c>
    </row>
    <row r="137" spans="1:8" ht="15" x14ac:dyDescent="0.2">
      <c r="A137" s="5">
        <v>1.381</v>
      </c>
      <c r="B137" s="5">
        <f t="shared" si="15"/>
        <v>1.38</v>
      </c>
      <c r="C137" s="12">
        <f t="shared" si="17"/>
        <v>1.3590799200909203</v>
      </c>
      <c r="D137" s="11">
        <f t="shared" si="12"/>
        <v>2.0920079909079625E-2</v>
      </c>
      <c r="E137" s="8">
        <f t="shared" si="13"/>
        <v>4.3764974340227699E-4</v>
      </c>
      <c r="F137" s="15">
        <f t="shared" si="14"/>
        <v>1.5159478194985237E-2</v>
      </c>
      <c r="H137" s="16">
        <f t="shared" si="16"/>
        <v>1.3633333333333333</v>
      </c>
    </row>
    <row r="138" spans="1:8" ht="15" x14ac:dyDescent="0.2">
      <c r="A138" s="5">
        <v>1.3759999999999999</v>
      </c>
      <c r="B138" s="5">
        <f t="shared" si="15"/>
        <v>1.38</v>
      </c>
      <c r="C138" s="12">
        <f t="shared" si="17"/>
        <v>1.377907992009092</v>
      </c>
      <c r="D138" s="11">
        <f t="shared" si="12"/>
        <v>2.0920079909079181E-3</v>
      </c>
      <c r="E138" s="8">
        <f t="shared" si="13"/>
        <v>4.3764974340225838E-6</v>
      </c>
      <c r="F138" s="15">
        <f t="shared" si="14"/>
        <v>1.5159478194984915E-3</v>
      </c>
      <c r="H138" s="16">
        <f t="shared" si="16"/>
        <v>1.3733333333333333</v>
      </c>
    </row>
    <row r="139" spans="1:8" ht="15" x14ac:dyDescent="0.2">
      <c r="A139" s="5">
        <v>1.355</v>
      </c>
      <c r="B139" s="5">
        <f t="shared" si="15"/>
        <v>1.36</v>
      </c>
      <c r="C139" s="12">
        <f t="shared" si="17"/>
        <v>1.3797907992009091</v>
      </c>
      <c r="D139" s="11">
        <f t="shared" si="12"/>
        <v>1.9790799200908982E-2</v>
      </c>
      <c r="E139" s="8">
        <f t="shared" si="13"/>
        <v>3.9167573301069958E-4</v>
      </c>
      <c r="F139" s="15">
        <f t="shared" si="14"/>
        <v>1.4552058235962485E-2</v>
      </c>
      <c r="H139" s="16">
        <f t="shared" si="16"/>
        <v>1.3733333333333333</v>
      </c>
    </row>
    <row r="140" spans="1:8" ht="15" x14ac:dyDescent="0.2">
      <c r="A140" s="5">
        <v>1.355</v>
      </c>
      <c r="B140" s="5">
        <f t="shared" si="15"/>
        <v>1.36</v>
      </c>
      <c r="C140" s="12">
        <f t="shared" si="17"/>
        <v>1.361979079920091</v>
      </c>
      <c r="D140" s="11">
        <f t="shared" si="12"/>
        <v>1.9790799200909426E-3</v>
      </c>
      <c r="E140" s="8">
        <f t="shared" si="13"/>
        <v>3.916757330107172E-6</v>
      </c>
      <c r="F140" s="15">
        <f t="shared" si="14"/>
        <v>1.4552058235962812E-3</v>
      </c>
      <c r="H140" s="16">
        <f t="shared" si="16"/>
        <v>1.3666666666666669</v>
      </c>
    </row>
    <row r="141" spans="1:8" ht="15" x14ac:dyDescent="0.2">
      <c r="A141" s="5">
        <v>1.357</v>
      </c>
      <c r="B141" s="5">
        <f t="shared" si="15"/>
        <v>1.36</v>
      </c>
      <c r="C141" s="12">
        <f t="shared" si="17"/>
        <v>1.3601979079920092</v>
      </c>
      <c r="D141" s="11">
        <f t="shared" si="12"/>
        <v>1.9790799200913867E-4</v>
      </c>
      <c r="E141" s="8">
        <f t="shared" si="13"/>
        <v>3.9167573301089293E-8</v>
      </c>
      <c r="F141" s="15">
        <f t="shared" si="14"/>
        <v>1.4552058235966077E-4</v>
      </c>
      <c r="H141" s="16">
        <f t="shared" si="16"/>
        <v>1.36</v>
      </c>
    </row>
    <row r="142" spans="1:8" ht="15" x14ac:dyDescent="0.2">
      <c r="A142" s="5">
        <v>1.365</v>
      </c>
      <c r="B142" s="5">
        <f t="shared" si="15"/>
        <v>1.37</v>
      </c>
      <c r="C142" s="12">
        <f t="shared" si="17"/>
        <v>1.3600197907992011</v>
      </c>
      <c r="D142" s="11">
        <f t="shared" si="12"/>
        <v>9.9802092007990062E-3</v>
      </c>
      <c r="E142" s="8">
        <f t="shared" si="13"/>
        <v>9.9604575691713136E-5</v>
      </c>
      <c r="F142" s="15">
        <f t="shared" si="14"/>
        <v>7.2848242341598578E-3</v>
      </c>
      <c r="H142" s="16">
        <f t="shared" si="16"/>
        <v>1.3633333333333333</v>
      </c>
    </row>
    <row r="143" spans="1:8" ht="15" x14ac:dyDescent="0.2">
      <c r="A143" s="5">
        <v>1.3530000000000002</v>
      </c>
      <c r="B143" s="5">
        <f t="shared" si="15"/>
        <v>1.35</v>
      </c>
      <c r="C143" s="12">
        <f t="shared" si="17"/>
        <v>1.3690019790799202</v>
      </c>
      <c r="D143" s="11">
        <f t="shared" si="12"/>
        <v>1.9001979079920073E-2</v>
      </c>
      <c r="E143" s="8">
        <f t="shared" si="13"/>
        <v>3.6107520895372008E-4</v>
      </c>
      <c r="F143" s="15">
        <f t="shared" si="14"/>
        <v>1.4075540059200054E-2</v>
      </c>
      <c r="H143" s="16">
        <f t="shared" si="16"/>
        <v>1.36</v>
      </c>
    </row>
    <row r="144" spans="1:8" ht="15" x14ac:dyDescent="0.2">
      <c r="A144" s="5">
        <v>1.355</v>
      </c>
      <c r="B144" s="5">
        <f t="shared" si="15"/>
        <v>1.36</v>
      </c>
      <c r="C144" s="12">
        <f t="shared" si="17"/>
        <v>1.3519001979079921</v>
      </c>
      <c r="D144" s="11">
        <f t="shared" si="12"/>
        <v>8.0998020920080016E-3</v>
      </c>
      <c r="E144" s="8">
        <f t="shared" si="13"/>
        <v>6.5606793929697194E-5</v>
      </c>
      <c r="F144" s="15">
        <f t="shared" si="14"/>
        <v>5.9557368323588239E-3</v>
      </c>
      <c r="H144" s="16">
        <f t="shared" si="16"/>
        <v>1.36</v>
      </c>
    </row>
    <row r="145" spans="1:8" ht="15" x14ac:dyDescent="0.2">
      <c r="A145" s="5">
        <v>1.367</v>
      </c>
      <c r="B145" s="5">
        <f t="shared" si="15"/>
        <v>1.37</v>
      </c>
      <c r="C145" s="12">
        <f t="shared" si="17"/>
        <v>1.3591900197907993</v>
      </c>
      <c r="D145" s="11">
        <f t="shared" si="12"/>
        <v>1.0809980209200765E-2</v>
      </c>
      <c r="E145" s="8">
        <f t="shared" si="13"/>
        <v>1.1685567212331221E-4</v>
      </c>
      <c r="F145" s="15">
        <f t="shared" si="14"/>
        <v>7.8904965030662504E-3</v>
      </c>
      <c r="H145" s="16">
        <f t="shared" si="16"/>
        <v>1.36</v>
      </c>
    </row>
    <row r="146" spans="1:8" ht="15" x14ac:dyDescent="0.2">
      <c r="A146" s="5">
        <v>1.357</v>
      </c>
      <c r="B146" s="5">
        <f t="shared" si="15"/>
        <v>1.36</v>
      </c>
      <c r="C146" s="12">
        <f t="shared" si="17"/>
        <v>1.36891900197908</v>
      </c>
      <c r="D146" s="11">
        <f t="shared" si="12"/>
        <v>8.9190019790799102E-3</v>
      </c>
      <c r="E146" s="8">
        <f t="shared" si="13"/>
        <v>7.954859630283135E-5</v>
      </c>
      <c r="F146" s="15">
        <f t="shared" si="14"/>
        <v>6.5580896904999337E-3</v>
      </c>
      <c r="H146" s="16">
        <f t="shared" si="16"/>
        <v>1.3633333333333335</v>
      </c>
    </row>
    <row r="147" spans="1:8" ht="15" x14ac:dyDescent="0.2">
      <c r="A147" s="5">
        <v>1.385</v>
      </c>
      <c r="B147" s="5">
        <f t="shared" si="15"/>
        <v>1.39</v>
      </c>
      <c r="C147" s="12">
        <f t="shared" si="17"/>
        <v>1.3608919001979083</v>
      </c>
      <c r="D147" s="11">
        <f t="shared" si="12"/>
        <v>2.9108099802091614E-2</v>
      </c>
      <c r="E147" s="8">
        <f t="shared" si="13"/>
        <v>8.4728147408852589E-4</v>
      </c>
      <c r="F147" s="15">
        <f t="shared" si="14"/>
        <v>2.0941078994310514E-2</v>
      </c>
      <c r="H147" s="16">
        <f t="shared" si="16"/>
        <v>1.3733333333333333</v>
      </c>
    </row>
    <row r="148" spans="1:8" ht="15" x14ac:dyDescent="0.2">
      <c r="A148" s="5">
        <v>1.4159999999999999</v>
      </c>
      <c r="B148" s="5">
        <f t="shared" si="15"/>
        <v>1.42</v>
      </c>
      <c r="C148" s="12">
        <f t="shared" si="17"/>
        <v>1.3870891900197906</v>
      </c>
      <c r="D148" s="11">
        <f t="shared" si="12"/>
        <v>3.2910809980209343E-2</v>
      </c>
      <c r="E148" s="8">
        <f t="shared" si="13"/>
        <v>1.083121413553447E-3</v>
      </c>
      <c r="F148" s="15">
        <f t="shared" si="14"/>
        <v>2.3176626746626298E-2</v>
      </c>
      <c r="H148" s="16">
        <f t="shared" si="16"/>
        <v>1.39</v>
      </c>
    </row>
    <row r="149" spans="1:8" ht="15" x14ac:dyDescent="0.2">
      <c r="A149" s="5">
        <v>1.4219999999999999</v>
      </c>
      <c r="B149" s="5">
        <f t="shared" si="15"/>
        <v>1.42</v>
      </c>
      <c r="C149" s="12">
        <f t="shared" si="17"/>
        <v>1.416708919001979</v>
      </c>
      <c r="D149" s="11">
        <f t="shared" si="12"/>
        <v>3.2910809980208899E-3</v>
      </c>
      <c r="E149" s="8">
        <f t="shared" si="13"/>
        <v>1.0831214135534176E-5</v>
      </c>
      <c r="F149" s="15">
        <f t="shared" si="14"/>
        <v>2.3176626746625986E-3</v>
      </c>
      <c r="H149" s="16">
        <f t="shared" si="16"/>
        <v>1.41</v>
      </c>
    </row>
    <row r="150" spans="1:8" ht="15" x14ac:dyDescent="0.2">
      <c r="A150" s="5">
        <v>1.4430000000000001</v>
      </c>
      <c r="B150" s="5">
        <f t="shared" si="15"/>
        <v>1.44</v>
      </c>
      <c r="C150" s="12">
        <f t="shared" si="17"/>
        <v>1.4196708919001979</v>
      </c>
      <c r="D150" s="11">
        <f t="shared" si="12"/>
        <v>2.032910809980204E-2</v>
      </c>
      <c r="E150" s="8">
        <f t="shared" si="13"/>
        <v>4.132726361334369E-4</v>
      </c>
      <c r="F150" s="15">
        <f t="shared" si="14"/>
        <v>1.4117436180418084E-2</v>
      </c>
      <c r="H150" s="16">
        <f t="shared" si="16"/>
        <v>1.4266666666666665</v>
      </c>
    </row>
    <row r="151" spans="1:8" ht="15" x14ac:dyDescent="0.2">
      <c r="A151" s="5">
        <v>1.4269999999999998</v>
      </c>
      <c r="B151" s="5">
        <f t="shared" si="15"/>
        <v>1.43</v>
      </c>
      <c r="C151" s="12">
        <f t="shared" si="17"/>
        <v>1.4379670891900198</v>
      </c>
      <c r="D151" s="11">
        <f t="shared" si="12"/>
        <v>7.9670891900198715E-3</v>
      </c>
      <c r="E151" s="8">
        <f t="shared" si="13"/>
        <v>6.3474510161731486E-5</v>
      </c>
      <c r="F151" s="15">
        <f t="shared" si="14"/>
        <v>5.5713910419719383E-3</v>
      </c>
      <c r="H151" s="16">
        <f t="shared" si="16"/>
        <v>1.43</v>
      </c>
    </row>
    <row r="152" spans="1:8" ht="15" x14ac:dyDescent="0.2">
      <c r="A152" s="5">
        <v>1.4269999999999998</v>
      </c>
      <c r="B152" s="5">
        <f t="shared" si="15"/>
        <v>1.43</v>
      </c>
      <c r="C152" s="12">
        <f t="shared" si="17"/>
        <v>1.4307967089190019</v>
      </c>
      <c r="D152" s="11">
        <f t="shared" si="12"/>
        <v>7.9670891900196494E-4</v>
      </c>
      <c r="E152" s="8">
        <f t="shared" si="13"/>
        <v>6.3474510161727955E-7</v>
      </c>
      <c r="F152" s="15">
        <f t="shared" si="14"/>
        <v>5.5713910419717834E-4</v>
      </c>
      <c r="H152" s="16">
        <f t="shared" si="16"/>
        <v>1.4333333333333333</v>
      </c>
    </row>
    <row r="153" spans="1:8" ht="15" x14ac:dyDescent="0.2">
      <c r="A153" s="5">
        <v>1.4059999999999999</v>
      </c>
      <c r="B153" s="5">
        <f t="shared" si="15"/>
        <v>1.41</v>
      </c>
      <c r="C153" s="12">
        <f t="shared" si="17"/>
        <v>1.4300796708919001</v>
      </c>
      <c r="D153" s="11">
        <f t="shared" si="12"/>
        <v>2.0079670891900214E-2</v>
      </c>
      <c r="E153" s="8">
        <f t="shared" si="13"/>
        <v>4.0319318312702476E-4</v>
      </c>
      <c r="F153" s="15">
        <f t="shared" si="14"/>
        <v>1.4240901341773202E-2</v>
      </c>
      <c r="H153" s="16">
        <f t="shared" si="16"/>
        <v>1.4233333333333331</v>
      </c>
    </row>
    <row r="154" spans="1:8" ht="15" x14ac:dyDescent="0.2">
      <c r="A154" s="5">
        <v>1.37</v>
      </c>
      <c r="B154" s="5">
        <f t="shared" si="15"/>
        <v>1.37</v>
      </c>
      <c r="C154" s="12">
        <f t="shared" si="17"/>
        <v>1.4120079670891899</v>
      </c>
      <c r="D154" s="11">
        <f t="shared" si="12"/>
        <v>4.2007967089189746E-2</v>
      </c>
      <c r="E154" s="8">
        <f t="shared" si="13"/>
        <v>1.7646692989664488E-3</v>
      </c>
      <c r="F154" s="15">
        <f t="shared" si="14"/>
        <v>3.0662749700138499E-2</v>
      </c>
      <c r="H154" s="16">
        <f t="shared" si="16"/>
        <v>1.4033333333333333</v>
      </c>
    </row>
    <row r="155" spans="1:8" ht="15" x14ac:dyDescent="0.2">
      <c r="A155" s="5">
        <v>1.3359999999999999</v>
      </c>
      <c r="B155" s="5">
        <f t="shared" si="15"/>
        <v>1.34</v>
      </c>
      <c r="C155" s="12">
        <f t="shared" si="17"/>
        <v>1.3742007967089189</v>
      </c>
      <c r="D155" s="11">
        <f t="shared" si="12"/>
        <v>3.4200796708918846E-2</v>
      </c>
      <c r="E155" s="8">
        <f t="shared" si="13"/>
        <v>1.1696944955247941E-3</v>
      </c>
      <c r="F155" s="15">
        <f t="shared" si="14"/>
        <v>2.5522982618596153E-2</v>
      </c>
      <c r="H155" s="16">
        <f t="shared" si="16"/>
        <v>1.3733333333333333</v>
      </c>
    </row>
    <row r="156" spans="1:8" ht="15" x14ac:dyDescent="0.2">
      <c r="A156" s="5">
        <v>1.3159999999999998</v>
      </c>
      <c r="B156" s="5">
        <f t="shared" si="15"/>
        <v>1.32</v>
      </c>
      <c r="C156" s="12">
        <f t="shared" si="17"/>
        <v>1.3434200796708922</v>
      </c>
      <c r="D156" s="11">
        <f t="shared" si="12"/>
        <v>2.3420079670892102E-2</v>
      </c>
      <c r="E156" s="8">
        <f t="shared" si="13"/>
        <v>5.4850013179093347E-4</v>
      </c>
      <c r="F156" s="15">
        <f t="shared" si="14"/>
        <v>1.7742484599160682E-2</v>
      </c>
      <c r="H156" s="16">
        <f t="shared" si="16"/>
        <v>1.3433333333333335</v>
      </c>
    </row>
    <row r="157" spans="1:8" ht="15" x14ac:dyDescent="0.2">
      <c r="A157" s="5">
        <v>1.3159999999999998</v>
      </c>
      <c r="B157" s="5">
        <f t="shared" si="15"/>
        <v>1.32</v>
      </c>
      <c r="C157" s="12">
        <f t="shared" si="17"/>
        <v>1.3223420079670893</v>
      </c>
      <c r="D157" s="11">
        <f t="shared" si="12"/>
        <v>2.3420079670892768E-3</v>
      </c>
      <c r="E157" s="8">
        <f t="shared" si="13"/>
        <v>5.4850013179096469E-6</v>
      </c>
      <c r="F157" s="15">
        <f t="shared" si="14"/>
        <v>1.7742484599161188E-3</v>
      </c>
      <c r="H157" s="16">
        <f t="shared" si="16"/>
        <v>1.3266666666666669</v>
      </c>
    </row>
    <row r="158" spans="1:8" ht="15" x14ac:dyDescent="0.2">
      <c r="A158" s="5">
        <v>1.3219999999999998</v>
      </c>
      <c r="B158" s="5">
        <f t="shared" si="15"/>
        <v>1.32</v>
      </c>
      <c r="C158" s="12">
        <f t="shared" si="17"/>
        <v>1.3202342007967092</v>
      </c>
      <c r="D158" s="11">
        <f t="shared" si="12"/>
        <v>2.3420079670910532E-4</v>
      </c>
      <c r="E158" s="8">
        <f t="shared" si="13"/>
        <v>5.4850013179179674E-8</v>
      </c>
      <c r="F158" s="15">
        <f t="shared" si="14"/>
        <v>1.7742484599174644E-4</v>
      </c>
      <c r="H158" s="16">
        <f t="shared" si="16"/>
        <v>1.32</v>
      </c>
    </row>
    <row r="159" spans="1:8" ht="15" x14ac:dyDescent="0.2">
      <c r="A159" s="5">
        <v>1.371</v>
      </c>
      <c r="B159" s="5">
        <f t="shared" si="15"/>
        <v>1.37</v>
      </c>
      <c r="C159" s="12">
        <f t="shared" si="17"/>
        <v>1.320023420079671</v>
      </c>
      <c r="D159" s="11">
        <f t="shared" si="12"/>
        <v>4.9976579920329112E-2</v>
      </c>
      <c r="E159" s="8">
        <f t="shared" si="13"/>
        <v>2.4976585405330431E-3</v>
      </c>
      <c r="F159" s="15">
        <f t="shared" si="14"/>
        <v>3.6479255416298616E-2</v>
      </c>
      <c r="H159" s="16">
        <f t="shared" si="16"/>
        <v>1.3366666666666667</v>
      </c>
    </row>
    <row r="160" spans="1:8" ht="15" x14ac:dyDescent="0.2">
      <c r="A160" s="5">
        <v>1.4169999999999998</v>
      </c>
      <c r="B160" s="5">
        <f t="shared" si="15"/>
        <v>1.42</v>
      </c>
      <c r="C160" s="12">
        <f t="shared" si="17"/>
        <v>1.3650023420079671</v>
      </c>
      <c r="D160" s="11">
        <f t="shared" si="12"/>
        <v>5.4997657992032822E-2</v>
      </c>
      <c r="E160" s="8">
        <f t="shared" si="13"/>
        <v>3.0247423846086119E-3</v>
      </c>
      <c r="F160" s="15">
        <f t="shared" si="14"/>
        <v>3.8730745064811847E-2</v>
      </c>
      <c r="H160" s="16">
        <f t="shared" si="16"/>
        <v>1.37</v>
      </c>
    </row>
    <row r="161" spans="1:8" ht="15" x14ac:dyDescent="0.2">
      <c r="A161" s="5">
        <v>1.4119999999999999</v>
      </c>
      <c r="B161" s="5">
        <f t="shared" si="15"/>
        <v>1.41</v>
      </c>
      <c r="C161" s="12">
        <f t="shared" si="17"/>
        <v>1.4145002342007966</v>
      </c>
      <c r="D161" s="11">
        <f t="shared" si="12"/>
        <v>4.5002342007967044E-3</v>
      </c>
      <c r="E161" s="8">
        <f t="shared" si="13"/>
        <v>2.0252107862020353E-5</v>
      </c>
      <c r="F161" s="15">
        <f t="shared" si="14"/>
        <v>3.1916554615579466E-3</v>
      </c>
      <c r="H161" s="16">
        <f t="shared" si="16"/>
        <v>1.4000000000000001</v>
      </c>
    </row>
    <row r="162" spans="1:8" ht="15" x14ac:dyDescent="0.2">
      <c r="A162" s="5">
        <v>1.423</v>
      </c>
      <c r="B162" s="5">
        <f t="shared" si="15"/>
        <v>1.42</v>
      </c>
      <c r="C162" s="12">
        <f t="shared" si="17"/>
        <v>1.4104500234200796</v>
      </c>
      <c r="D162" s="11">
        <f t="shared" si="12"/>
        <v>9.549976579920294E-3</v>
      </c>
      <c r="E162" s="8">
        <f t="shared" si="13"/>
        <v>9.120205267702611E-5</v>
      </c>
      <c r="F162" s="15">
        <f t="shared" si="14"/>
        <v>6.725335619662179E-3</v>
      </c>
      <c r="H162" s="16">
        <f t="shared" si="16"/>
        <v>1.4166666666666667</v>
      </c>
    </row>
    <row r="163" spans="1:8" ht="15" x14ac:dyDescent="0.2">
      <c r="A163" s="5">
        <v>1.4219999999999999</v>
      </c>
      <c r="B163" s="5">
        <f t="shared" si="15"/>
        <v>1.42</v>
      </c>
      <c r="C163" s="12">
        <f t="shared" si="17"/>
        <v>1.419045002342008</v>
      </c>
      <c r="D163" s="11">
        <f t="shared" si="12"/>
        <v>9.5499765799189618E-4</v>
      </c>
      <c r="E163" s="8">
        <f t="shared" si="13"/>
        <v>9.1202052677000667E-7</v>
      </c>
      <c r="F163" s="15">
        <f t="shared" si="14"/>
        <v>6.7253356196612414E-4</v>
      </c>
      <c r="H163" s="16">
        <f t="shared" si="16"/>
        <v>1.4166666666666667</v>
      </c>
    </row>
    <row r="164" spans="1:8" ht="15" x14ac:dyDescent="0.2">
      <c r="A164" s="5">
        <v>1.4369999999999998</v>
      </c>
      <c r="B164" s="5">
        <f t="shared" si="15"/>
        <v>1.44</v>
      </c>
      <c r="C164" s="12">
        <f t="shared" si="17"/>
        <v>1.4199045002342008</v>
      </c>
      <c r="D164" s="11">
        <f t="shared" si="12"/>
        <v>2.0095499765799163E-2</v>
      </c>
      <c r="E164" s="8">
        <f t="shared" si="13"/>
        <v>4.0382911083723422E-4</v>
      </c>
      <c r="F164" s="15">
        <f t="shared" si="14"/>
        <v>1.3955208170693864E-2</v>
      </c>
      <c r="H164" s="16">
        <f t="shared" si="16"/>
        <v>1.4266666666666665</v>
      </c>
    </row>
    <row r="165" spans="1:8" ht="15" x14ac:dyDescent="0.2">
      <c r="A165" s="5">
        <v>1.4990000000000001</v>
      </c>
      <c r="B165" s="5">
        <f t="shared" si="15"/>
        <v>1.5</v>
      </c>
      <c r="C165" s="12">
        <f t="shared" si="17"/>
        <v>1.43799045002342</v>
      </c>
      <c r="D165" s="11">
        <f t="shared" si="12"/>
        <v>6.2009549976580036E-2</v>
      </c>
      <c r="E165" s="8">
        <f t="shared" si="13"/>
        <v>3.8451842882979773E-3</v>
      </c>
      <c r="F165" s="15">
        <f t="shared" si="14"/>
        <v>4.1339699984386691E-2</v>
      </c>
      <c r="H165" s="16">
        <f t="shared" si="16"/>
        <v>1.4533333333333331</v>
      </c>
    </row>
    <row r="166" spans="1:8" ht="15" x14ac:dyDescent="0.2">
      <c r="A166" s="5">
        <v>1.5819999999999999</v>
      </c>
      <c r="B166" s="5">
        <f t="shared" si="15"/>
        <v>1.58</v>
      </c>
      <c r="C166" s="12">
        <f t="shared" si="17"/>
        <v>1.493799045002342</v>
      </c>
      <c r="D166" s="11">
        <f t="shared" si="12"/>
        <v>8.6200954997658119E-2</v>
      </c>
      <c r="E166" s="8">
        <f t="shared" si="13"/>
        <v>7.4306046425082805E-3</v>
      </c>
      <c r="F166" s="15">
        <f t="shared" si="14"/>
        <v>5.4557566454213995E-2</v>
      </c>
      <c r="H166" s="16">
        <f t="shared" si="16"/>
        <v>1.5066666666666666</v>
      </c>
    </row>
    <row r="167" spans="1:8" ht="15" x14ac:dyDescent="0.2">
      <c r="A167" s="5">
        <v>1.63</v>
      </c>
      <c r="B167" s="5">
        <f t="shared" si="15"/>
        <v>1.63</v>
      </c>
      <c r="C167" s="12">
        <f t="shared" si="17"/>
        <v>1.5713799045002343</v>
      </c>
      <c r="D167" s="11">
        <f t="shared" si="12"/>
        <v>5.8620095499765545E-2</v>
      </c>
      <c r="E167" s="8">
        <f t="shared" si="13"/>
        <v>3.4363155964016326E-3</v>
      </c>
      <c r="F167" s="15">
        <f t="shared" si="14"/>
        <v>3.5963248772862298E-2</v>
      </c>
      <c r="H167" s="16">
        <f t="shared" si="16"/>
        <v>1.57</v>
      </c>
    </row>
    <row r="168" spans="1:8" ht="15" x14ac:dyDescent="0.2">
      <c r="A168" s="5">
        <v>1.617</v>
      </c>
      <c r="B168" s="5">
        <f t="shared" si="15"/>
        <v>1.62</v>
      </c>
      <c r="C168" s="12">
        <f t="shared" si="17"/>
        <v>1.6241379904500233</v>
      </c>
      <c r="D168" s="11">
        <f t="shared" si="12"/>
        <v>4.1379904500231657E-3</v>
      </c>
      <c r="E168" s="8">
        <f t="shared" si="13"/>
        <v>1.7122964964482922E-5</v>
      </c>
      <c r="F168" s="15">
        <f t="shared" si="14"/>
        <v>2.5543150926068924E-3</v>
      </c>
      <c r="H168" s="16">
        <f t="shared" si="16"/>
        <v>1.61</v>
      </c>
    </row>
    <row r="169" spans="1:8" ht="15" x14ac:dyDescent="0.2">
      <c r="A169" s="5">
        <v>1.641</v>
      </c>
      <c r="B169" s="5">
        <f t="shared" si="15"/>
        <v>1.64</v>
      </c>
      <c r="C169" s="12">
        <f t="shared" si="17"/>
        <v>1.6204137990450025</v>
      </c>
      <c r="D169" s="11">
        <f t="shared" si="12"/>
        <v>1.9586200954997413E-2</v>
      </c>
      <c r="E169" s="8">
        <f t="shared" si="13"/>
        <v>3.8361926784954157E-4</v>
      </c>
      <c r="F169" s="15">
        <f t="shared" si="14"/>
        <v>1.1942805460364277E-2</v>
      </c>
      <c r="H169" s="16">
        <f t="shared" si="16"/>
        <v>1.63</v>
      </c>
    </row>
    <row r="170" spans="1:8" ht="15" x14ac:dyDescent="0.2">
      <c r="A170" s="5">
        <v>1.663</v>
      </c>
      <c r="B170" s="5">
        <f t="shared" si="15"/>
        <v>1.66</v>
      </c>
      <c r="C170" s="12">
        <f t="shared" si="17"/>
        <v>1.6380413799045002</v>
      </c>
      <c r="D170" s="11">
        <f t="shared" si="12"/>
        <v>2.1958620095499759E-2</v>
      </c>
      <c r="E170" s="8">
        <f t="shared" si="13"/>
        <v>4.8218099649848585E-4</v>
      </c>
      <c r="F170" s="15">
        <f t="shared" si="14"/>
        <v>1.3228084394879373E-2</v>
      </c>
      <c r="H170" s="16">
        <f t="shared" si="16"/>
        <v>1.64</v>
      </c>
    </row>
    <row r="171" spans="1:8" ht="15" x14ac:dyDescent="0.2">
      <c r="A171" s="5">
        <v>1.673</v>
      </c>
      <c r="B171" s="5">
        <f t="shared" si="15"/>
        <v>1.67</v>
      </c>
      <c r="C171" s="12">
        <f t="shared" si="17"/>
        <v>1.65780413799045</v>
      </c>
      <c r="D171" s="11">
        <f t="shared" si="12"/>
        <v>1.2195862009549918E-2</v>
      </c>
      <c r="E171" s="8">
        <f t="shared" si="13"/>
        <v>1.4873905015598296E-4</v>
      </c>
      <c r="F171" s="15">
        <f t="shared" si="14"/>
        <v>7.3029113829640229E-3</v>
      </c>
      <c r="H171" s="16">
        <f t="shared" si="16"/>
        <v>1.6566666666666665</v>
      </c>
    </row>
    <row r="172" spans="1:8" ht="15" x14ac:dyDescent="0.2">
      <c r="A172" s="5">
        <v>1.6259999999999999</v>
      </c>
      <c r="B172" s="5">
        <f t="shared" si="15"/>
        <v>1.63</v>
      </c>
      <c r="C172" s="12">
        <f t="shared" si="17"/>
        <v>1.6687804137990447</v>
      </c>
      <c r="D172" s="11">
        <f t="shared" si="12"/>
        <v>3.8780413799044844E-2</v>
      </c>
      <c r="E172" s="8">
        <f t="shared" si="13"/>
        <v>1.5039204944251477E-3</v>
      </c>
      <c r="F172" s="15">
        <f t="shared" si="14"/>
        <v>2.3791664907389477E-2</v>
      </c>
      <c r="H172" s="16">
        <f t="shared" si="16"/>
        <v>1.6533333333333333</v>
      </c>
    </row>
    <row r="173" spans="1:8" ht="15" x14ac:dyDescent="0.2">
      <c r="A173" s="5">
        <v>1.577</v>
      </c>
      <c r="B173" s="5">
        <f t="shared" si="15"/>
        <v>1.58</v>
      </c>
      <c r="C173" s="12">
        <f t="shared" si="17"/>
        <v>1.6338780413799043</v>
      </c>
      <c r="D173" s="11">
        <f t="shared" si="12"/>
        <v>5.3878041379904262E-2</v>
      </c>
      <c r="E173" s="8">
        <f t="shared" si="13"/>
        <v>2.9028433429346759E-3</v>
      </c>
      <c r="F173" s="15">
        <f t="shared" si="14"/>
        <v>3.4100026189812824E-2</v>
      </c>
      <c r="H173" s="16">
        <f t="shared" si="16"/>
        <v>1.6266666666666667</v>
      </c>
    </row>
    <row r="174" spans="1:8" ht="15" x14ac:dyDescent="0.2">
      <c r="A174" s="5">
        <v>1.5569999999999999</v>
      </c>
      <c r="B174" s="5">
        <f t="shared" si="15"/>
        <v>1.56</v>
      </c>
      <c r="C174" s="12">
        <f t="shared" si="17"/>
        <v>1.5853878041379905</v>
      </c>
      <c r="D174" s="11">
        <f t="shared" si="12"/>
        <v>2.5387804137990466E-2</v>
      </c>
      <c r="E174" s="8">
        <f t="shared" si="13"/>
        <v>6.4454059894896581E-4</v>
      </c>
      <c r="F174" s="15">
        <f t="shared" si="14"/>
        <v>1.6274233421788759E-2</v>
      </c>
      <c r="H174" s="16">
        <f t="shared" si="16"/>
        <v>1.5899999999999999</v>
      </c>
    </row>
    <row r="175" spans="1:8" ht="15" x14ac:dyDescent="0.2">
      <c r="A175" s="5">
        <v>1.5209999999999999</v>
      </c>
      <c r="B175" s="5">
        <f t="shared" si="15"/>
        <v>1.52</v>
      </c>
      <c r="C175" s="12">
        <f t="shared" si="17"/>
        <v>1.5625387804137991</v>
      </c>
      <c r="D175" s="11">
        <f t="shared" si="12"/>
        <v>4.2538780413799104E-2</v>
      </c>
      <c r="E175" s="8">
        <f t="shared" si="13"/>
        <v>1.8095478390934183E-3</v>
      </c>
      <c r="F175" s="15">
        <f t="shared" si="14"/>
        <v>2.7986039745920462E-2</v>
      </c>
      <c r="H175" s="16">
        <f t="shared" si="16"/>
        <v>1.5533333333333335</v>
      </c>
    </row>
    <row r="176" spans="1:8" ht="15" x14ac:dyDescent="0.2">
      <c r="A176" s="5">
        <v>1.504</v>
      </c>
      <c r="B176" s="5">
        <f t="shared" si="15"/>
        <v>1.5</v>
      </c>
      <c r="C176" s="12">
        <f t="shared" si="17"/>
        <v>1.5242538780413799</v>
      </c>
      <c r="D176" s="11">
        <f t="shared" si="12"/>
        <v>2.4253878041379906E-2</v>
      </c>
      <c r="E176" s="8">
        <f t="shared" si="13"/>
        <v>5.8825060004613042E-4</v>
      </c>
      <c r="F176" s="15">
        <f t="shared" si="14"/>
        <v>1.6169252027586605E-2</v>
      </c>
      <c r="H176" s="16">
        <f t="shared" si="16"/>
        <v>1.5266666666666666</v>
      </c>
    </row>
    <row r="177" spans="1:8" ht="15" x14ac:dyDescent="0.2">
      <c r="A177" s="5">
        <v>1.486</v>
      </c>
      <c r="B177" s="5">
        <f t="shared" si="15"/>
        <v>1.49</v>
      </c>
      <c r="C177" s="12">
        <f t="shared" si="17"/>
        <v>1.502425387804138</v>
      </c>
      <c r="D177" s="11">
        <f t="shared" si="12"/>
        <v>1.2425387804138044E-2</v>
      </c>
      <c r="E177" s="8">
        <f t="shared" si="13"/>
        <v>1.5439026208322244E-4</v>
      </c>
      <c r="F177" s="15">
        <f t="shared" si="14"/>
        <v>8.3391864457302307E-3</v>
      </c>
      <c r="H177" s="16">
        <f t="shared" si="16"/>
        <v>1.5033333333333332</v>
      </c>
    </row>
    <row r="178" spans="1:8" ht="15" x14ac:dyDescent="0.2">
      <c r="A178" s="5">
        <v>1.4409999999999998</v>
      </c>
      <c r="B178" s="5">
        <f t="shared" si="15"/>
        <v>1.44</v>
      </c>
      <c r="C178" s="12">
        <f t="shared" si="17"/>
        <v>1.4912425387804138</v>
      </c>
      <c r="D178" s="11">
        <f t="shared" si="12"/>
        <v>5.1242538780413849E-2</v>
      </c>
      <c r="E178" s="8">
        <f t="shared" si="13"/>
        <v>2.6257977806622172E-3</v>
      </c>
      <c r="F178" s="15">
        <f t="shared" si="14"/>
        <v>3.5585096375287395E-2</v>
      </c>
      <c r="H178" s="16">
        <f t="shared" si="16"/>
        <v>1.4766666666666666</v>
      </c>
    </row>
    <row r="179" spans="1:8" ht="15" x14ac:dyDescent="0.2">
      <c r="A179" s="5">
        <v>1.4269999999999998</v>
      </c>
      <c r="B179" s="5">
        <f t="shared" si="15"/>
        <v>1.43</v>
      </c>
      <c r="C179" s="12">
        <f t="shared" si="17"/>
        <v>1.4451242538780413</v>
      </c>
      <c r="D179" s="11">
        <f t="shared" si="12"/>
        <v>1.5124253878041394E-2</v>
      </c>
      <c r="E179" s="8">
        <f t="shared" si="13"/>
        <v>2.2874305536745013E-4</v>
      </c>
      <c r="F179" s="15">
        <f t="shared" si="14"/>
        <v>1.0576401313315661E-2</v>
      </c>
      <c r="H179" s="16">
        <f t="shared" si="16"/>
        <v>1.4533333333333331</v>
      </c>
    </row>
    <row r="180" spans="1:8" ht="15" x14ac:dyDescent="0.2">
      <c r="A180" s="5">
        <v>1.444</v>
      </c>
      <c r="B180" s="5">
        <f t="shared" si="15"/>
        <v>1.44</v>
      </c>
      <c r="C180" s="12">
        <f t="shared" si="17"/>
        <v>1.431512425387804</v>
      </c>
      <c r="D180" s="11">
        <f t="shared" si="12"/>
        <v>8.4875746121959583E-3</v>
      </c>
      <c r="E180" s="8">
        <f t="shared" si="13"/>
        <v>7.2038922797593375E-5</v>
      </c>
      <c r="F180" s="15">
        <f t="shared" si="14"/>
        <v>5.8941490362471932E-3</v>
      </c>
      <c r="H180" s="16">
        <f t="shared" si="16"/>
        <v>1.4366666666666668</v>
      </c>
    </row>
    <row r="181" spans="1:8" ht="15" x14ac:dyDescent="0.2">
      <c r="A181" s="5">
        <v>1.4390000000000001</v>
      </c>
      <c r="B181" s="5">
        <f t="shared" si="15"/>
        <v>1.44</v>
      </c>
      <c r="C181" s="12">
        <f t="shared" si="17"/>
        <v>1.4391512425387805</v>
      </c>
      <c r="D181" s="11">
        <f t="shared" si="12"/>
        <v>8.4875746121948481E-4</v>
      </c>
      <c r="E181" s="8">
        <f t="shared" si="13"/>
        <v>7.2038922797574522E-7</v>
      </c>
      <c r="F181" s="15">
        <f t="shared" si="14"/>
        <v>5.8941490362464225E-4</v>
      </c>
      <c r="H181" s="16">
        <f t="shared" si="16"/>
        <v>1.4366666666666668</v>
      </c>
    </row>
    <row r="182" spans="1:8" ht="15" x14ac:dyDescent="0.2">
      <c r="A182" s="5">
        <v>1.4280000000000002</v>
      </c>
      <c r="B182" s="5">
        <f t="shared" si="15"/>
        <v>1.43</v>
      </c>
      <c r="C182" s="12">
        <f t="shared" si="17"/>
        <v>1.4399151242538781</v>
      </c>
      <c r="D182" s="11">
        <f t="shared" si="12"/>
        <v>9.9151242538781936E-3</v>
      </c>
      <c r="E182" s="8">
        <f t="shared" si="13"/>
        <v>9.8309688969843603E-5</v>
      </c>
      <c r="F182" s="15">
        <f t="shared" si="14"/>
        <v>6.9336533243903459E-3</v>
      </c>
      <c r="H182" s="16">
        <f t="shared" si="16"/>
        <v>1.4366666666666665</v>
      </c>
    </row>
    <row r="183" spans="1:8" ht="15" x14ac:dyDescent="0.2">
      <c r="A183" s="5">
        <v>1.456</v>
      </c>
      <c r="B183" s="5">
        <f t="shared" si="15"/>
        <v>1.46</v>
      </c>
      <c r="C183" s="12">
        <f t="shared" si="17"/>
        <v>1.4309915124253876</v>
      </c>
      <c r="D183" s="11">
        <f t="shared" si="12"/>
        <v>2.9008487574612385E-2</v>
      </c>
      <c r="E183" s="8">
        <f t="shared" si="13"/>
        <v>8.4149235136644115E-4</v>
      </c>
      <c r="F183" s="15">
        <f t="shared" si="14"/>
        <v>1.9868827105898896E-2</v>
      </c>
      <c r="H183" s="16">
        <f t="shared" si="16"/>
        <v>1.4433333333333334</v>
      </c>
    </row>
    <row r="184" spans="1:8" ht="15" x14ac:dyDescent="0.2">
      <c r="A184" s="5">
        <v>1.48</v>
      </c>
      <c r="B184" s="5">
        <f t="shared" si="15"/>
        <v>1.48</v>
      </c>
      <c r="C184" s="12">
        <f t="shared" si="17"/>
        <v>1.4570991512425389</v>
      </c>
      <c r="D184" s="11">
        <f t="shared" si="12"/>
        <v>2.2900848757461123E-2</v>
      </c>
      <c r="E184" s="8">
        <f t="shared" si="13"/>
        <v>5.2444887381210867E-4</v>
      </c>
      <c r="F184" s="15">
        <f t="shared" si="14"/>
        <v>1.5473546457744002E-2</v>
      </c>
      <c r="H184" s="16">
        <f t="shared" si="16"/>
        <v>1.4566666666666663</v>
      </c>
    </row>
    <row r="185" spans="1:8" ht="15" x14ac:dyDescent="0.2">
      <c r="A185" s="5">
        <v>1.4509999999999998</v>
      </c>
      <c r="B185" s="5">
        <f t="shared" si="15"/>
        <v>1.45</v>
      </c>
      <c r="C185" s="12">
        <f t="shared" si="17"/>
        <v>1.4777099151242539</v>
      </c>
      <c r="D185" s="11">
        <f t="shared" si="12"/>
        <v>2.7709915124253914E-2</v>
      </c>
      <c r="E185" s="8">
        <f t="shared" si="13"/>
        <v>7.6783939619335588E-4</v>
      </c>
      <c r="F185" s="15">
        <f t="shared" si="14"/>
        <v>1.9110286292588909E-2</v>
      </c>
      <c r="H185" s="16">
        <f t="shared" si="16"/>
        <v>1.4633333333333332</v>
      </c>
    </row>
    <row r="186" spans="1:8" ht="15" x14ac:dyDescent="0.2">
      <c r="A186" s="5">
        <v>1.4430000000000001</v>
      </c>
      <c r="B186" s="5">
        <f t="shared" si="15"/>
        <v>1.44</v>
      </c>
      <c r="C186" s="12">
        <f t="shared" si="17"/>
        <v>1.4527709915124252</v>
      </c>
      <c r="D186" s="11">
        <f t="shared" si="12"/>
        <v>1.2770991512425223E-2</v>
      </c>
      <c r="E186" s="8">
        <f t="shared" si="13"/>
        <v>1.6309822421043708E-4</v>
      </c>
      <c r="F186" s="15">
        <f t="shared" si="14"/>
        <v>8.8687441058508502E-3</v>
      </c>
      <c r="H186" s="16">
        <f t="shared" si="16"/>
        <v>1.4566666666666663</v>
      </c>
    </row>
    <row r="187" spans="1:8" ht="15" x14ac:dyDescent="0.2">
      <c r="A187" s="5">
        <v>1.4480000000000002</v>
      </c>
      <c r="B187" s="5">
        <f t="shared" si="15"/>
        <v>1.45</v>
      </c>
      <c r="C187" s="12">
        <f t="shared" si="17"/>
        <v>1.4412770991512425</v>
      </c>
      <c r="D187" s="11">
        <f t="shared" si="12"/>
        <v>8.7229008487574866E-3</v>
      </c>
      <c r="E187" s="8">
        <f t="shared" si="13"/>
        <v>7.6088999217254085E-5</v>
      </c>
      <c r="F187" s="15">
        <f t="shared" si="14"/>
        <v>6.0157936887982669E-3</v>
      </c>
      <c r="H187" s="16">
        <f t="shared" si="16"/>
        <v>1.4466666666666665</v>
      </c>
    </row>
    <row r="188" spans="1:8" ht="15" x14ac:dyDescent="0.2">
      <c r="A188" s="5">
        <v>1.4890000000000001</v>
      </c>
      <c r="B188" s="5">
        <f t="shared" si="15"/>
        <v>1.49</v>
      </c>
      <c r="C188" s="12">
        <f t="shared" si="17"/>
        <v>1.4491277099151241</v>
      </c>
      <c r="D188" s="11">
        <f t="shared" si="12"/>
        <v>4.0872290084875917E-2</v>
      </c>
      <c r="E188" s="8">
        <f t="shared" si="13"/>
        <v>1.6705440967822462E-3</v>
      </c>
      <c r="F188" s="15">
        <f t="shared" si="14"/>
        <v>2.7431067171057665E-2</v>
      </c>
      <c r="H188" s="16">
        <f t="shared" si="16"/>
        <v>1.46</v>
      </c>
    </row>
    <row r="189" spans="1:8" ht="15" x14ac:dyDescent="0.2">
      <c r="A189" s="5">
        <v>1.496</v>
      </c>
      <c r="B189" s="5">
        <f t="shared" si="15"/>
        <v>1.5</v>
      </c>
      <c r="C189" s="12">
        <f t="shared" si="17"/>
        <v>1.4859127709915123</v>
      </c>
      <c r="D189" s="11">
        <f t="shared" si="12"/>
        <v>1.4087229008487689E-2</v>
      </c>
      <c r="E189" s="8">
        <f t="shared" si="13"/>
        <v>1.9845002113757704E-4</v>
      </c>
      <c r="F189" s="15">
        <f t="shared" si="14"/>
        <v>9.391486005658459E-3</v>
      </c>
      <c r="H189" s="16">
        <f t="shared" si="16"/>
        <v>1.4799999999999998</v>
      </c>
    </row>
    <row r="190" spans="1:8" ht="15" x14ac:dyDescent="0.2">
      <c r="A190" s="5">
        <v>1.4880000000000002</v>
      </c>
      <c r="B190" s="5">
        <f t="shared" si="15"/>
        <v>1.49</v>
      </c>
      <c r="C190" s="12">
        <f t="shared" si="17"/>
        <v>1.4985912770991514</v>
      </c>
      <c r="D190" s="11">
        <f t="shared" si="12"/>
        <v>8.5912770991514176E-3</v>
      </c>
      <c r="E190" s="8">
        <f t="shared" si="13"/>
        <v>7.3810042194403597E-5</v>
      </c>
      <c r="F190" s="15">
        <f t="shared" si="14"/>
        <v>5.7659577846653808E-3</v>
      </c>
      <c r="H190" s="16">
        <f t="shared" si="16"/>
        <v>1.4933333333333334</v>
      </c>
    </row>
    <row r="191" spans="1:8" ht="15" x14ac:dyDescent="0.2">
      <c r="A191" s="5">
        <v>1.516</v>
      </c>
      <c r="B191" s="5">
        <f t="shared" si="15"/>
        <v>1.52</v>
      </c>
      <c r="C191" s="12">
        <f t="shared" si="17"/>
        <v>1.490859127709915</v>
      </c>
      <c r="D191" s="11">
        <f t="shared" si="12"/>
        <v>2.9140872290084996E-2</v>
      </c>
      <c r="E191" s="8">
        <f t="shared" si="13"/>
        <v>8.491904378270436E-4</v>
      </c>
      <c r="F191" s="15">
        <f t="shared" si="14"/>
        <v>1.9171626506634867E-2</v>
      </c>
      <c r="H191" s="16">
        <f t="shared" si="16"/>
        <v>1.5033333333333332</v>
      </c>
    </row>
    <row r="192" spans="1:8" ht="15" x14ac:dyDescent="0.2">
      <c r="A192" s="5">
        <v>1.55</v>
      </c>
      <c r="B192" s="5">
        <f t="shared" si="15"/>
        <v>1.55</v>
      </c>
      <c r="C192" s="12">
        <f t="shared" si="17"/>
        <v>1.5170859127709915</v>
      </c>
      <c r="D192" s="11">
        <f t="shared" si="12"/>
        <v>3.2914087229008571E-2</v>
      </c>
      <c r="E192" s="8">
        <f t="shared" si="13"/>
        <v>1.083337138118785E-3</v>
      </c>
      <c r="F192" s="15">
        <f t="shared" si="14"/>
        <v>2.1234894986457142E-2</v>
      </c>
      <c r="H192" s="16">
        <f t="shared" si="16"/>
        <v>1.5199999999999998</v>
      </c>
    </row>
    <row r="193" spans="1:8" ht="15" x14ac:dyDescent="0.2">
      <c r="A193" s="5">
        <v>1.5940000000000001</v>
      </c>
      <c r="B193" s="5">
        <f t="shared" si="15"/>
        <v>1.59</v>
      </c>
      <c r="C193" s="12">
        <f t="shared" si="17"/>
        <v>1.546708591277099</v>
      </c>
      <c r="D193" s="11">
        <f t="shared" si="12"/>
        <v>4.3291408722901048E-2</v>
      </c>
      <c r="E193" s="8">
        <f t="shared" si="13"/>
        <v>1.8741460692132728E-3</v>
      </c>
      <c r="F193" s="15">
        <f t="shared" si="14"/>
        <v>2.7227301083585564E-2</v>
      </c>
      <c r="H193" s="16">
        <f t="shared" si="16"/>
        <v>1.5533333333333335</v>
      </c>
    </row>
    <row r="194" spans="1:8" ht="15" x14ac:dyDescent="0.2">
      <c r="A194" s="5">
        <v>1.6930000000000001</v>
      </c>
      <c r="B194" s="5">
        <f t="shared" si="15"/>
        <v>1.69</v>
      </c>
      <c r="C194" s="12">
        <f t="shared" si="17"/>
        <v>1.58567085912771</v>
      </c>
      <c r="D194" s="11">
        <f t="shared" si="12"/>
        <v>0.10432914087228995</v>
      </c>
      <c r="E194" s="8">
        <f t="shared" si="13"/>
        <v>1.0884569635150122E-2</v>
      </c>
      <c r="F194" s="15">
        <f t="shared" si="14"/>
        <v>6.173321945105914E-2</v>
      </c>
      <c r="H194" s="16">
        <f t="shared" si="16"/>
        <v>1.61</v>
      </c>
    </row>
    <row r="195" spans="1:8" ht="15" x14ac:dyDescent="0.2">
      <c r="A195" s="5">
        <v>1.6880000000000002</v>
      </c>
      <c r="B195" s="5">
        <f t="shared" si="15"/>
        <v>1.69</v>
      </c>
      <c r="C195" s="12">
        <f t="shared" si="17"/>
        <v>1.6795670859127709</v>
      </c>
      <c r="D195" s="11">
        <f t="shared" si="12"/>
        <v>1.0432914087229017E-2</v>
      </c>
      <c r="E195" s="8">
        <f t="shared" si="13"/>
        <v>1.0884569635150168E-4</v>
      </c>
      <c r="F195" s="15">
        <f t="shared" si="14"/>
        <v>6.1733219451059274E-3</v>
      </c>
      <c r="H195" s="16">
        <f t="shared" si="16"/>
        <v>1.656666666666667</v>
      </c>
    </row>
    <row r="196" spans="1:8" ht="15" x14ac:dyDescent="0.2">
      <c r="A196" s="5">
        <v>1.653</v>
      </c>
      <c r="B196" s="5">
        <f t="shared" si="15"/>
        <v>1.65</v>
      </c>
      <c r="C196" s="12">
        <f t="shared" si="17"/>
        <v>1.6889567085912769</v>
      </c>
      <c r="D196" s="11">
        <f t="shared" ref="D196:D259" si="18">ABS(B196-C196)</f>
        <v>3.8956708591276978E-2</v>
      </c>
      <c r="E196" s="8">
        <f t="shared" ref="E196:E259" si="19">D196*D196</f>
        <v>1.5176251442656735E-3</v>
      </c>
      <c r="F196" s="15">
        <f t="shared" ref="F196:F259" si="20">D196/B196</f>
        <v>2.3610126418955747E-2</v>
      </c>
      <c r="H196" s="16">
        <f t="shared" si="16"/>
        <v>1.6766666666666665</v>
      </c>
    </row>
    <row r="197" spans="1:8" ht="15" x14ac:dyDescent="0.2">
      <c r="A197" s="5">
        <v>1.6359999999999999</v>
      </c>
      <c r="B197" s="5">
        <f t="shared" ref="B197:B260" si="21">ROUND(A197,2)</f>
        <v>1.64</v>
      </c>
      <c r="C197" s="12">
        <f t="shared" si="17"/>
        <v>1.6538956708591275</v>
      </c>
      <c r="D197" s="11">
        <f t="shared" si="18"/>
        <v>1.3895670859127573E-2</v>
      </c>
      <c r="E197" s="8">
        <f t="shared" si="19"/>
        <v>1.9308966862520722E-4</v>
      </c>
      <c r="F197" s="15">
        <f t="shared" si="20"/>
        <v>8.4729700360533997E-3</v>
      </c>
      <c r="H197" s="16">
        <f t="shared" si="16"/>
        <v>1.66</v>
      </c>
    </row>
    <row r="198" spans="1:8" ht="15" x14ac:dyDescent="0.2">
      <c r="A198" s="5">
        <v>1.58</v>
      </c>
      <c r="B198" s="5">
        <f t="shared" si="21"/>
        <v>1.58</v>
      </c>
      <c r="C198" s="12">
        <f t="shared" si="17"/>
        <v>1.6413895670859127</v>
      </c>
      <c r="D198" s="11">
        <f t="shared" si="18"/>
        <v>6.1389567085912589E-2</v>
      </c>
      <c r="E198" s="8">
        <f t="shared" si="19"/>
        <v>3.7686789469957623E-3</v>
      </c>
      <c r="F198" s="15">
        <f t="shared" si="20"/>
        <v>3.8854156383488977E-2</v>
      </c>
      <c r="H198" s="16">
        <f t="shared" ref="H198:H261" si="22">AVERAGE(B196:B198)</f>
        <v>1.6233333333333333</v>
      </c>
    </row>
    <row r="199" spans="1:8" ht="15" x14ac:dyDescent="0.2">
      <c r="A199" s="5">
        <v>1.524</v>
      </c>
      <c r="B199" s="5">
        <f t="shared" si="21"/>
        <v>1.52</v>
      </c>
      <c r="C199" s="12">
        <f t="shared" ref="C199:C262" si="23">B198*$B$1+C198*(1-$B$1)</f>
        <v>1.5861389567085913</v>
      </c>
      <c r="D199" s="11">
        <f t="shared" si="18"/>
        <v>6.6138956708591268E-2</v>
      </c>
      <c r="E199" s="8">
        <f t="shared" si="19"/>
        <v>4.3743615945009097E-3</v>
      </c>
      <c r="F199" s="15">
        <f t="shared" si="20"/>
        <v>4.3512471518810047E-2</v>
      </c>
      <c r="H199" s="16">
        <f t="shared" si="22"/>
        <v>1.58</v>
      </c>
    </row>
    <row r="200" spans="1:8" ht="15" x14ac:dyDescent="0.2">
      <c r="A200" s="5">
        <v>1.5109999999999999</v>
      </c>
      <c r="B200" s="5">
        <f t="shared" si="21"/>
        <v>1.51</v>
      </c>
      <c r="C200" s="12">
        <f t="shared" si="23"/>
        <v>1.5266138956708593</v>
      </c>
      <c r="D200" s="11">
        <f t="shared" si="18"/>
        <v>1.6613895670859247E-2</v>
      </c>
      <c r="E200" s="8">
        <f t="shared" si="19"/>
        <v>2.7602152936219562E-4</v>
      </c>
      <c r="F200" s="15">
        <f t="shared" si="20"/>
        <v>1.1002579914476323E-2</v>
      </c>
      <c r="H200" s="16">
        <f t="shared" si="22"/>
        <v>1.5366666666666668</v>
      </c>
    </row>
    <row r="201" spans="1:8" ht="15" x14ac:dyDescent="0.2">
      <c r="A201" s="5">
        <v>1.5149999999999999</v>
      </c>
      <c r="B201" s="5">
        <f t="shared" si="21"/>
        <v>1.52</v>
      </c>
      <c r="C201" s="12">
        <f t="shared" si="23"/>
        <v>1.5116613895670858</v>
      </c>
      <c r="D201" s="11">
        <f t="shared" si="18"/>
        <v>8.338610432914173E-3</v>
      </c>
      <c r="E201" s="8">
        <f t="shared" si="19"/>
        <v>6.9532423951905087E-5</v>
      </c>
      <c r="F201" s="15">
        <f t="shared" si="20"/>
        <v>5.4859279163909031E-3</v>
      </c>
      <c r="H201" s="16">
        <f t="shared" si="22"/>
        <v>1.5166666666666668</v>
      </c>
    </row>
    <row r="202" spans="1:8" ht="15" x14ac:dyDescent="0.2">
      <c r="A202" s="5">
        <v>1.5269999999999999</v>
      </c>
      <c r="B202" s="5">
        <f t="shared" si="21"/>
        <v>1.53</v>
      </c>
      <c r="C202" s="12">
        <f t="shared" si="23"/>
        <v>1.5191661389567086</v>
      </c>
      <c r="D202" s="11">
        <f t="shared" si="18"/>
        <v>1.0833861043291426E-2</v>
      </c>
      <c r="E202" s="8">
        <f t="shared" si="19"/>
        <v>1.1737254510534759E-4</v>
      </c>
      <c r="F202" s="15">
        <f t="shared" si="20"/>
        <v>7.0809549302558337E-3</v>
      </c>
      <c r="H202" s="16">
        <f t="shared" si="22"/>
        <v>1.5200000000000002</v>
      </c>
    </row>
    <row r="203" spans="1:8" ht="15" x14ac:dyDescent="0.2">
      <c r="A203" s="5">
        <v>1.4990000000000001</v>
      </c>
      <c r="B203" s="5">
        <f t="shared" si="21"/>
        <v>1.5</v>
      </c>
      <c r="C203" s="12">
        <f t="shared" si="23"/>
        <v>1.5289166138956709</v>
      </c>
      <c r="D203" s="11">
        <f t="shared" si="18"/>
        <v>2.8916613895670906E-2</v>
      </c>
      <c r="E203" s="8">
        <f t="shared" si="19"/>
        <v>8.3617055919130775E-4</v>
      </c>
      <c r="F203" s="15">
        <f t="shared" si="20"/>
        <v>1.9277742597113939E-2</v>
      </c>
      <c r="H203" s="16">
        <f t="shared" si="22"/>
        <v>1.5166666666666666</v>
      </c>
    </row>
    <row r="204" spans="1:8" ht="15" x14ac:dyDescent="0.2">
      <c r="A204" s="5">
        <v>1.494</v>
      </c>
      <c r="B204" s="5">
        <f t="shared" si="21"/>
        <v>1.49</v>
      </c>
      <c r="C204" s="12">
        <f t="shared" si="23"/>
        <v>1.5028916613895671</v>
      </c>
      <c r="D204" s="11">
        <f t="shared" si="18"/>
        <v>1.28916613895671E-2</v>
      </c>
      <c r="E204" s="8">
        <f t="shared" si="19"/>
        <v>1.6619493338325511E-4</v>
      </c>
      <c r="F204" s="15">
        <f t="shared" si="20"/>
        <v>8.6521217379644955E-3</v>
      </c>
      <c r="H204" s="16">
        <f t="shared" si="22"/>
        <v>1.5066666666666668</v>
      </c>
    </row>
    <row r="205" spans="1:8" ht="15" x14ac:dyDescent="0.2">
      <c r="A205" s="5">
        <v>1.464</v>
      </c>
      <c r="B205" s="5">
        <f t="shared" si="21"/>
        <v>1.46</v>
      </c>
      <c r="C205" s="12">
        <f t="shared" si="23"/>
        <v>1.4912891661389567</v>
      </c>
      <c r="D205" s="11">
        <f t="shared" si="18"/>
        <v>3.1289166138956714E-2</v>
      </c>
      <c r="E205" s="8">
        <f t="shared" si="19"/>
        <v>9.7901191767123534E-4</v>
      </c>
      <c r="F205" s="15">
        <f t="shared" si="20"/>
        <v>2.1430935711614189E-2</v>
      </c>
      <c r="H205" s="16">
        <f t="shared" si="22"/>
        <v>1.4833333333333334</v>
      </c>
    </row>
    <row r="206" spans="1:8" ht="15" x14ac:dyDescent="0.2">
      <c r="A206" s="5">
        <v>1.4590000000000001</v>
      </c>
      <c r="B206" s="5">
        <f t="shared" si="21"/>
        <v>1.46</v>
      </c>
      <c r="C206" s="12">
        <f t="shared" si="23"/>
        <v>1.4631289166138957</v>
      </c>
      <c r="D206" s="11">
        <f t="shared" si="18"/>
        <v>3.1289166138956936E-3</v>
      </c>
      <c r="E206" s="8">
        <f t="shared" si="19"/>
        <v>9.7901191767124925E-6</v>
      </c>
      <c r="F206" s="15">
        <f t="shared" si="20"/>
        <v>2.1430935711614341E-3</v>
      </c>
      <c r="H206" s="16">
        <f t="shared" si="22"/>
        <v>1.47</v>
      </c>
    </row>
    <row r="207" spans="1:8" ht="15" x14ac:dyDescent="0.2">
      <c r="A207" s="5">
        <v>1.4780000000000002</v>
      </c>
      <c r="B207" s="5">
        <f t="shared" si="21"/>
        <v>1.48</v>
      </c>
      <c r="C207" s="12">
        <f t="shared" si="23"/>
        <v>1.4603128916613897</v>
      </c>
      <c r="D207" s="11">
        <f t="shared" si="18"/>
        <v>1.9687108338610315E-2</v>
      </c>
      <c r="E207" s="8">
        <f t="shared" si="19"/>
        <v>3.875822347361798E-4</v>
      </c>
      <c r="F207" s="15">
        <f t="shared" si="20"/>
        <v>1.3302100228790754E-2</v>
      </c>
      <c r="H207" s="16">
        <f t="shared" si="22"/>
        <v>1.4666666666666668</v>
      </c>
    </row>
    <row r="208" spans="1:8" ht="15" x14ac:dyDescent="0.2">
      <c r="A208" s="5">
        <v>1.454</v>
      </c>
      <c r="B208" s="5">
        <f t="shared" si="21"/>
        <v>1.45</v>
      </c>
      <c r="C208" s="12">
        <f t="shared" si="23"/>
        <v>1.4780312891661391</v>
      </c>
      <c r="D208" s="11">
        <f t="shared" si="18"/>
        <v>2.8031289166139173E-2</v>
      </c>
      <c r="E208" s="8">
        <f t="shared" si="19"/>
        <v>7.8575317231571132E-4</v>
      </c>
      <c r="F208" s="15">
        <f t="shared" si="20"/>
        <v>1.9331923562854604E-2</v>
      </c>
      <c r="H208" s="16">
        <f t="shared" si="22"/>
        <v>1.4633333333333332</v>
      </c>
    </row>
    <row r="209" spans="1:8" ht="15" x14ac:dyDescent="0.2">
      <c r="A209" s="5">
        <v>1.4409999999999998</v>
      </c>
      <c r="B209" s="5">
        <f t="shared" si="21"/>
        <v>1.44</v>
      </c>
      <c r="C209" s="12">
        <f t="shared" si="23"/>
        <v>1.4528031289166139</v>
      </c>
      <c r="D209" s="11">
        <f t="shared" si="18"/>
        <v>1.2803128916613948E-2</v>
      </c>
      <c r="E209" s="8">
        <f t="shared" si="19"/>
        <v>1.6392011005543624E-4</v>
      </c>
      <c r="F209" s="15">
        <f t="shared" si="20"/>
        <v>8.8910617476485754E-3</v>
      </c>
      <c r="H209" s="16">
        <f t="shared" si="22"/>
        <v>1.4566666666666663</v>
      </c>
    </row>
    <row r="210" spans="1:8" ht="15" x14ac:dyDescent="0.2">
      <c r="A210" s="5">
        <v>1.4330000000000001</v>
      </c>
      <c r="B210" s="5">
        <f t="shared" si="21"/>
        <v>1.43</v>
      </c>
      <c r="C210" s="12">
        <f t="shared" si="23"/>
        <v>1.4412803128916614</v>
      </c>
      <c r="D210" s="11">
        <f t="shared" si="18"/>
        <v>1.1280312891661426E-2</v>
      </c>
      <c r="E210" s="8">
        <f t="shared" si="19"/>
        <v>1.2724545893378296E-4</v>
      </c>
      <c r="F210" s="15">
        <f t="shared" si="20"/>
        <v>7.888330693469529E-3</v>
      </c>
      <c r="H210" s="16">
        <f t="shared" si="22"/>
        <v>1.4399999999999997</v>
      </c>
    </row>
    <row r="211" spans="1:8" ht="15" x14ac:dyDescent="0.2">
      <c r="A211" s="5">
        <v>1.4590000000000001</v>
      </c>
      <c r="B211" s="5">
        <f t="shared" si="21"/>
        <v>1.46</v>
      </c>
      <c r="C211" s="12">
        <f t="shared" si="23"/>
        <v>1.4311280312891661</v>
      </c>
      <c r="D211" s="11">
        <f t="shared" si="18"/>
        <v>2.8871968710833862E-2</v>
      </c>
      <c r="E211" s="8">
        <f t="shared" si="19"/>
        <v>8.3359057723936952E-4</v>
      </c>
      <c r="F211" s="15">
        <f t="shared" si="20"/>
        <v>1.9775321034817713E-2</v>
      </c>
      <c r="H211" s="16">
        <f t="shared" si="22"/>
        <v>1.4433333333333334</v>
      </c>
    </row>
    <row r="212" spans="1:8" ht="15" x14ac:dyDescent="0.2">
      <c r="A212" s="5">
        <v>1.454</v>
      </c>
      <c r="B212" s="5">
        <f t="shared" si="21"/>
        <v>1.45</v>
      </c>
      <c r="C212" s="12">
        <f t="shared" si="23"/>
        <v>1.4571128031289167</v>
      </c>
      <c r="D212" s="11">
        <f t="shared" si="18"/>
        <v>7.1128031289167115E-3</v>
      </c>
      <c r="E212" s="8">
        <f t="shared" si="19"/>
        <v>5.059196835072736E-5</v>
      </c>
      <c r="F212" s="15">
        <f t="shared" si="20"/>
        <v>4.9053814682184218E-3</v>
      </c>
      <c r="H212" s="16">
        <f t="shared" si="22"/>
        <v>1.4466666666666665</v>
      </c>
    </row>
    <row r="213" spans="1:8" ht="15" x14ac:dyDescent="0.2">
      <c r="A213" s="5">
        <v>1.492</v>
      </c>
      <c r="B213" s="5">
        <f t="shared" si="21"/>
        <v>1.49</v>
      </c>
      <c r="C213" s="12">
        <f t="shared" si="23"/>
        <v>1.4507112803128916</v>
      </c>
      <c r="D213" s="11">
        <f t="shared" si="18"/>
        <v>3.9288719687108342E-2</v>
      </c>
      <c r="E213" s="8">
        <f t="shared" si="19"/>
        <v>1.5436034946521746E-3</v>
      </c>
      <c r="F213" s="15">
        <f t="shared" si="20"/>
        <v>2.6368268246381436E-2</v>
      </c>
      <c r="H213" s="16">
        <f t="shared" si="22"/>
        <v>1.4666666666666668</v>
      </c>
    </row>
    <row r="214" spans="1:8" ht="15" x14ac:dyDescent="0.2">
      <c r="A214" s="5">
        <v>1.544</v>
      </c>
      <c r="B214" s="5">
        <f t="shared" si="21"/>
        <v>1.54</v>
      </c>
      <c r="C214" s="12">
        <f t="shared" si="23"/>
        <v>1.486071128031289</v>
      </c>
      <c r="D214" s="11">
        <f t="shared" si="18"/>
        <v>5.392887196871099E-2</v>
      </c>
      <c r="E214" s="8">
        <f t="shared" si="19"/>
        <v>2.9083232318176219E-3</v>
      </c>
      <c r="F214" s="15">
        <f t="shared" si="20"/>
        <v>3.5018748031630513E-2</v>
      </c>
      <c r="H214" s="16">
        <f t="shared" si="22"/>
        <v>1.4933333333333334</v>
      </c>
    </row>
    <row r="215" spans="1:8" ht="15" x14ac:dyDescent="0.2">
      <c r="A215" s="5">
        <v>1.579</v>
      </c>
      <c r="B215" s="5">
        <f t="shared" si="21"/>
        <v>1.58</v>
      </c>
      <c r="C215" s="12">
        <f t="shared" si="23"/>
        <v>1.5346071128031289</v>
      </c>
      <c r="D215" s="11">
        <f t="shared" si="18"/>
        <v>4.5392887196871179E-2</v>
      </c>
      <c r="E215" s="8">
        <f t="shared" si="19"/>
        <v>2.0605142080678714E-3</v>
      </c>
      <c r="F215" s="15">
        <f t="shared" si="20"/>
        <v>2.8729675441057707E-2</v>
      </c>
      <c r="H215" s="16">
        <f t="shared" si="22"/>
        <v>1.5366666666666668</v>
      </c>
    </row>
    <row r="216" spans="1:8" ht="15" x14ac:dyDescent="0.2">
      <c r="A216" s="5">
        <v>1.6040000000000001</v>
      </c>
      <c r="B216" s="5">
        <f t="shared" si="21"/>
        <v>1.6</v>
      </c>
      <c r="C216" s="12">
        <f t="shared" si="23"/>
        <v>1.575460711280313</v>
      </c>
      <c r="D216" s="11">
        <f t="shared" si="18"/>
        <v>2.4539288719687136E-2</v>
      </c>
      <c r="E216" s="8">
        <f t="shared" si="19"/>
        <v>6.0217669086816427E-4</v>
      </c>
      <c r="F216" s="15">
        <f t="shared" si="20"/>
        <v>1.533705544980446E-2</v>
      </c>
      <c r="H216" s="16">
        <f t="shared" si="22"/>
        <v>1.5733333333333335</v>
      </c>
    </row>
    <row r="217" spans="1:8" ht="15" x14ac:dyDescent="0.2">
      <c r="A217" s="5">
        <v>1.591</v>
      </c>
      <c r="B217" s="5">
        <f t="shared" si="21"/>
        <v>1.59</v>
      </c>
      <c r="C217" s="12">
        <f t="shared" si="23"/>
        <v>1.5975460711280314</v>
      </c>
      <c r="D217" s="11">
        <f t="shared" si="18"/>
        <v>7.5460711280312953E-3</v>
      </c>
      <c r="E217" s="8">
        <f t="shared" si="19"/>
        <v>5.6943189469307506E-5</v>
      </c>
      <c r="F217" s="15">
        <f t="shared" si="20"/>
        <v>4.745956684296412E-3</v>
      </c>
      <c r="H217" s="16">
        <f t="shared" si="22"/>
        <v>1.59</v>
      </c>
    </row>
    <row r="218" spans="1:8" ht="15" x14ac:dyDescent="0.2">
      <c r="A218" s="5">
        <v>1.609</v>
      </c>
      <c r="B218" s="5">
        <f t="shared" si="21"/>
        <v>1.61</v>
      </c>
      <c r="C218" s="12">
        <f t="shared" si="23"/>
        <v>1.5907546071128031</v>
      </c>
      <c r="D218" s="11">
        <f t="shared" si="18"/>
        <v>1.9245392887196955E-2</v>
      </c>
      <c r="E218" s="8">
        <f t="shared" si="19"/>
        <v>3.7038514738257114E-4</v>
      </c>
      <c r="F218" s="15">
        <f t="shared" si="20"/>
        <v>1.19536601783832E-2</v>
      </c>
      <c r="H218" s="16">
        <f t="shared" si="22"/>
        <v>1.6000000000000003</v>
      </c>
    </row>
    <row r="219" spans="1:8" ht="15" x14ac:dyDescent="0.2">
      <c r="A219" s="5">
        <v>1.617</v>
      </c>
      <c r="B219" s="5">
        <f t="shared" si="21"/>
        <v>1.62</v>
      </c>
      <c r="C219" s="12">
        <f t="shared" si="23"/>
        <v>1.6080754607112804</v>
      </c>
      <c r="D219" s="11">
        <f t="shared" si="18"/>
        <v>1.1924539288719727E-2</v>
      </c>
      <c r="E219" s="8">
        <f t="shared" si="19"/>
        <v>1.4219463724822037E-4</v>
      </c>
      <c r="F219" s="15">
        <f t="shared" si="20"/>
        <v>7.3608267214319298E-3</v>
      </c>
      <c r="H219" s="16">
        <f t="shared" si="22"/>
        <v>1.6066666666666667</v>
      </c>
    </row>
    <row r="220" spans="1:8" ht="15" x14ac:dyDescent="0.2">
      <c r="A220" s="5">
        <v>1.641</v>
      </c>
      <c r="B220" s="5">
        <f t="shared" si="21"/>
        <v>1.64</v>
      </c>
      <c r="C220" s="12">
        <f t="shared" si="23"/>
        <v>1.6188075460711282</v>
      </c>
      <c r="D220" s="11">
        <f t="shared" si="18"/>
        <v>2.1192453928871702E-2</v>
      </c>
      <c r="E220" s="8">
        <f t="shared" si="19"/>
        <v>4.4912010352734963E-4</v>
      </c>
      <c r="F220" s="15">
        <f t="shared" si="20"/>
        <v>1.2922228005409575E-2</v>
      </c>
      <c r="H220" s="16">
        <f t="shared" si="22"/>
        <v>1.6233333333333333</v>
      </c>
    </row>
    <row r="221" spans="1:8" ht="15" x14ac:dyDescent="0.2">
      <c r="A221" s="5">
        <v>1.6640000000000001</v>
      </c>
      <c r="B221" s="5">
        <f t="shared" si="21"/>
        <v>1.66</v>
      </c>
      <c r="C221" s="12">
        <f t="shared" si="23"/>
        <v>1.6378807546071128</v>
      </c>
      <c r="D221" s="11">
        <f t="shared" si="18"/>
        <v>2.2119245392887121E-2</v>
      </c>
      <c r="E221" s="8">
        <f t="shared" si="19"/>
        <v>4.8926101675075817E-4</v>
      </c>
      <c r="F221" s="15">
        <f t="shared" si="20"/>
        <v>1.3324846622221158E-2</v>
      </c>
      <c r="H221" s="16">
        <f t="shared" si="22"/>
        <v>1.64</v>
      </c>
    </row>
    <row r="222" spans="1:8" ht="15" x14ac:dyDescent="0.2">
      <c r="A222" s="5">
        <v>1.69</v>
      </c>
      <c r="B222" s="5">
        <f t="shared" si="21"/>
        <v>1.69</v>
      </c>
      <c r="C222" s="12">
        <f t="shared" si="23"/>
        <v>1.6577880754607113</v>
      </c>
      <c r="D222" s="11">
        <f t="shared" si="18"/>
        <v>3.2211924539288672E-2</v>
      </c>
      <c r="E222" s="8">
        <f t="shared" si="19"/>
        <v>1.0376080825248277E-3</v>
      </c>
      <c r="F222" s="15">
        <f t="shared" si="20"/>
        <v>1.9060310378277323E-2</v>
      </c>
      <c r="H222" s="16">
        <f t="shared" si="22"/>
        <v>1.6633333333333333</v>
      </c>
    </row>
    <row r="223" spans="1:8" ht="15" x14ac:dyDescent="0.2">
      <c r="A223" s="5">
        <v>1.675</v>
      </c>
      <c r="B223" s="5">
        <f t="shared" si="21"/>
        <v>1.68</v>
      </c>
      <c r="C223" s="12">
        <f t="shared" si="23"/>
        <v>1.686778807546071</v>
      </c>
      <c r="D223" s="11">
        <f t="shared" si="18"/>
        <v>6.7788075460710751E-3</v>
      </c>
      <c r="E223" s="8">
        <f t="shared" si="19"/>
        <v>4.595223174667015E-5</v>
      </c>
      <c r="F223" s="15">
        <f t="shared" si="20"/>
        <v>4.035004491708973E-3</v>
      </c>
      <c r="H223" s="16">
        <f t="shared" si="22"/>
        <v>1.6766666666666665</v>
      </c>
    </row>
    <row r="224" spans="1:8" ht="15" x14ac:dyDescent="0.2">
      <c r="A224" s="5">
        <v>1.6980000000000002</v>
      </c>
      <c r="B224" s="5">
        <f t="shared" si="21"/>
        <v>1.7</v>
      </c>
      <c r="C224" s="12">
        <f t="shared" si="23"/>
        <v>1.680677880754607</v>
      </c>
      <c r="D224" s="11">
        <f t="shared" si="18"/>
        <v>1.9322119245392955E-2</v>
      </c>
      <c r="E224" s="8">
        <f t="shared" si="19"/>
        <v>3.7334429213318478E-4</v>
      </c>
      <c r="F224" s="15">
        <f t="shared" si="20"/>
        <v>1.1365952497289973E-2</v>
      </c>
      <c r="H224" s="16">
        <f t="shared" si="22"/>
        <v>1.6900000000000002</v>
      </c>
    </row>
    <row r="225" spans="1:8" ht="15" x14ac:dyDescent="0.2">
      <c r="A225" s="5">
        <v>1.716</v>
      </c>
      <c r="B225" s="5">
        <f t="shared" si="21"/>
        <v>1.72</v>
      </c>
      <c r="C225" s="12">
        <f t="shared" si="23"/>
        <v>1.6980677880754607</v>
      </c>
      <c r="D225" s="11">
        <f t="shared" si="18"/>
        <v>2.1932211924539313E-2</v>
      </c>
      <c r="E225" s="8">
        <f t="shared" si="19"/>
        <v>4.8102191990290443E-4</v>
      </c>
      <c r="F225" s="15">
        <f t="shared" si="20"/>
        <v>1.2751286002639136E-2</v>
      </c>
      <c r="H225" s="16">
        <f t="shared" si="22"/>
        <v>1.7</v>
      </c>
    </row>
    <row r="226" spans="1:8" ht="15" x14ac:dyDescent="0.2">
      <c r="A226" s="5">
        <v>1.7369999999999999</v>
      </c>
      <c r="B226" s="5">
        <f t="shared" si="21"/>
        <v>1.74</v>
      </c>
      <c r="C226" s="12">
        <f t="shared" si="23"/>
        <v>1.717806778807546</v>
      </c>
      <c r="D226" s="11">
        <f t="shared" si="18"/>
        <v>2.2193221192454038E-2</v>
      </c>
      <c r="E226" s="8">
        <f t="shared" si="19"/>
        <v>4.9253906689719097E-4</v>
      </c>
      <c r="F226" s="15">
        <f t="shared" si="20"/>
        <v>1.2754724823249446E-2</v>
      </c>
      <c r="H226" s="16">
        <f t="shared" si="22"/>
        <v>1.72</v>
      </c>
    </row>
    <row r="227" spans="1:8" ht="15" x14ac:dyDescent="0.2">
      <c r="A227" s="5">
        <v>1.74</v>
      </c>
      <c r="B227" s="5">
        <f t="shared" si="21"/>
        <v>1.74</v>
      </c>
      <c r="C227" s="12">
        <f t="shared" si="23"/>
        <v>1.7377806778807545</v>
      </c>
      <c r="D227" s="11">
        <f t="shared" si="18"/>
        <v>2.2193221192454704E-3</v>
      </c>
      <c r="E227" s="8">
        <f t="shared" si="19"/>
        <v>4.9253906689722057E-6</v>
      </c>
      <c r="F227" s="15">
        <f t="shared" si="20"/>
        <v>1.2754724823249831E-3</v>
      </c>
      <c r="H227" s="16">
        <f t="shared" si="22"/>
        <v>1.7333333333333334</v>
      </c>
    </row>
    <row r="228" spans="1:8" ht="15" x14ac:dyDescent="0.2">
      <c r="A228" s="5">
        <v>1.7730000000000001</v>
      </c>
      <c r="B228" s="5">
        <f t="shared" si="21"/>
        <v>1.77</v>
      </c>
      <c r="C228" s="12">
        <f t="shared" si="23"/>
        <v>1.7397780677880754</v>
      </c>
      <c r="D228" s="11">
        <f t="shared" si="18"/>
        <v>3.0221932211924596E-2</v>
      </c>
      <c r="E228" s="8">
        <f t="shared" si="19"/>
        <v>9.133651866221655E-4</v>
      </c>
      <c r="F228" s="15">
        <f t="shared" si="20"/>
        <v>1.7074537972838755E-2</v>
      </c>
      <c r="H228" s="16">
        <f t="shared" si="22"/>
        <v>1.75</v>
      </c>
    </row>
    <row r="229" spans="1:8" ht="15" x14ac:dyDescent="0.2">
      <c r="A229" s="5">
        <v>1.774</v>
      </c>
      <c r="B229" s="5">
        <f t="shared" si="21"/>
        <v>1.77</v>
      </c>
      <c r="C229" s="12">
        <f t="shared" si="23"/>
        <v>1.7669778067788076</v>
      </c>
      <c r="D229" s="11">
        <f t="shared" si="18"/>
        <v>3.0221932211924596E-3</v>
      </c>
      <c r="E229" s="8">
        <f t="shared" si="19"/>
        <v>9.133651866221655E-6</v>
      </c>
      <c r="F229" s="15">
        <f t="shared" si="20"/>
        <v>1.7074537972838755E-3</v>
      </c>
      <c r="H229" s="16">
        <f t="shared" si="22"/>
        <v>1.7599999999999998</v>
      </c>
    </row>
    <row r="230" spans="1:8" ht="15" x14ac:dyDescent="0.2">
      <c r="A230" s="5">
        <v>1.8109999999999999</v>
      </c>
      <c r="B230" s="5">
        <f t="shared" si="21"/>
        <v>1.81</v>
      </c>
      <c r="C230" s="12">
        <f t="shared" si="23"/>
        <v>1.7696977806778806</v>
      </c>
      <c r="D230" s="11">
        <f t="shared" si="18"/>
        <v>4.0302219322119415E-2</v>
      </c>
      <c r="E230" s="8">
        <f t="shared" si="19"/>
        <v>1.6242688822882155E-3</v>
      </c>
      <c r="F230" s="15">
        <f t="shared" si="20"/>
        <v>2.22664195149831E-2</v>
      </c>
      <c r="H230" s="16">
        <f t="shared" si="22"/>
        <v>1.7833333333333332</v>
      </c>
    </row>
    <row r="231" spans="1:8" ht="15" x14ac:dyDescent="0.2">
      <c r="A231" s="5">
        <v>1.9040000000000001</v>
      </c>
      <c r="B231" s="5">
        <f t="shared" si="21"/>
        <v>1.9</v>
      </c>
      <c r="C231" s="12">
        <f t="shared" si="23"/>
        <v>1.8059697780677881</v>
      </c>
      <c r="D231" s="11">
        <f t="shared" si="18"/>
        <v>9.4030221932211777E-2</v>
      </c>
      <c r="E231" s="8">
        <f t="shared" si="19"/>
        <v>8.8416826366210007E-3</v>
      </c>
      <c r="F231" s="15">
        <f t="shared" si="20"/>
        <v>4.948959049063778E-2</v>
      </c>
      <c r="H231" s="16">
        <f t="shared" si="22"/>
        <v>1.8266666666666669</v>
      </c>
    </row>
    <row r="232" spans="1:8" ht="15" x14ac:dyDescent="0.2">
      <c r="A232" s="5">
        <v>1.9790000000000001</v>
      </c>
      <c r="B232" s="5">
        <f t="shared" si="21"/>
        <v>1.98</v>
      </c>
      <c r="C232" s="12">
        <f t="shared" si="23"/>
        <v>1.8905969778067788</v>
      </c>
      <c r="D232" s="11">
        <f t="shared" si="18"/>
        <v>8.940302219322116E-2</v>
      </c>
      <c r="E232" s="8">
        <f t="shared" si="19"/>
        <v>7.9929003772815956E-3</v>
      </c>
      <c r="F232" s="15">
        <f t="shared" si="20"/>
        <v>4.5153041511727859E-2</v>
      </c>
      <c r="H232" s="16">
        <f t="shared" si="22"/>
        <v>1.8966666666666665</v>
      </c>
    </row>
    <row r="233" spans="1:8" ht="15" x14ac:dyDescent="0.2">
      <c r="A233" s="5">
        <v>2.0259999999999998</v>
      </c>
      <c r="B233" s="5">
        <f t="shared" si="21"/>
        <v>2.0299999999999998</v>
      </c>
      <c r="C233" s="12">
        <f t="shared" si="23"/>
        <v>1.9710596977806778</v>
      </c>
      <c r="D233" s="11">
        <f t="shared" si="18"/>
        <v>5.8940302219322005E-2</v>
      </c>
      <c r="E233" s="8">
        <f t="shared" si="19"/>
        <v>3.4739592257050146E-3</v>
      </c>
      <c r="F233" s="15">
        <f t="shared" si="20"/>
        <v>2.9034631635133996E-2</v>
      </c>
      <c r="H233" s="16">
        <f t="shared" si="22"/>
        <v>1.97</v>
      </c>
    </row>
    <row r="234" spans="1:8" ht="15" x14ac:dyDescent="0.2">
      <c r="A234" s="5">
        <v>2.004</v>
      </c>
      <c r="B234" s="5">
        <f t="shared" si="21"/>
        <v>2</v>
      </c>
      <c r="C234" s="12">
        <f t="shared" si="23"/>
        <v>2.0241059697780677</v>
      </c>
      <c r="D234" s="11">
        <f t="shared" si="18"/>
        <v>2.4105969778067671E-2</v>
      </c>
      <c r="E234" s="8">
        <f t="shared" si="19"/>
        <v>5.8109777894111195E-4</v>
      </c>
      <c r="F234" s="15">
        <f t="shared" si="20"/>
        <v>1.2052984889033835E-2</v>
      </c>
      <c r="H234" s="16">
        <f t="shared" si="22"/>
        <v>2.0033333333333334</v>
      </c>
    </row>
    <row r="235" spans="1:8" ht="15" x14ac:dyDescent="0.2">
      <c r="A235" s="5">
        <v>1.9830000000000001</v>
      </c>
      <c r="B235" s="5">
        <f t="shared" si="21"/>
        <v>1.98</v>
      </c>
      <c r="C235" s="12">
        <f t="shared" si="23"/>
        <v>2.002410596977807</v>
      </c>
      <c r="D235" s="11">
        <f t="shared" si="18"/>
        <v>2.2410596977807007E-2</v>
      </c>
      <c r="E235" s="8">
        <f t="shared" si="19"/>
        <v>5.0223485690169256E-4</v>
      </c>
      <c r="F235" s="15">
        <f t="shared" si="20"/>
        <v>1.1318483322124751E-2</v>
      </c>
      <c r="H235" s="16">
        <f t="shared" si="22"/>
        <v>2.0033333333333334</v>
      </c>
    </row>
    <row r="236" spans="1:8" ht="15" x14ac:dyDescent="0.2">
      <c r="A236" s="5">
        <v>1.9259999999999999</v>
      </c>
      <c r="B236" s="5">
        <f t="shared" si="21"/>
        <v>1.93</v>
      </c>
      <c r="C236" s="12">
        <f t="shared" si="23"/>
        <v>1.9822410596977806</v>
      </c>
      <c r="D236" s="11">
        <f t="shared" si="18"/>
        <v>5.2241059697780701E-2</v>
      </c>
      <c r="E236" s="8">
        <f t="shared" si="19"/>
        <v>2.7291283183470869E-3</v>
      </c>
      <c r="F236" s="15">
        <f t="shared" si="20"/>
        <v>2.7067906579160986E-2</v>
      </c>
      <c r="H236" s="16">
        <f t="shared" si="22"/>
        <v>1.97</v>
      </c>
    </row>
    <row r="237" spans="1:8" ht="15" x14ac:dyDescent="0.2">
      <c r="A237" s="5">
        <v>1.8730000000000002</v>
      </c>
      <c r="B237" s="5">
        <f t="shared" si="21"/>
        <v>1.87</v>
      </c>
      <c r="C237" s="12">
        <f t="shared" si="23"/>
        <v>1.9352241059697779</v>
      </c>
      <c r="D237" s="11">
        <f t="shared" si="18"/>
        <v>6.522410596977779E-2</v>
      </c>
      <c r="E237" s="8">
        <f t="shared" si="19"/>
        <v>4.2541839995568027E-3</v>
      </c>
      <c r="F237" s="15">
        <f t="shared" si="20"/>
        <v>3.4879201053357102E-2</v>
      </c>
      <c r="H237" s="16">
        <f t="shared" si="22"/>
        <v>1.9266666666666667</v>
      </c>
    </row>
    <row r="238" spans="1:8" ht="15" x14ac:dyDescent="0.2">
      <c r="A238" s="5">
        <v>1.859</v>
      </c>
      <c r="B238" s="5">
        <f t="shared" si="21"/>
        <v>1.86</v>
      </c>
      <c r="C238" s="12">
        <f t="shared" si="23"/>
        <v>1.8765224105969778</v>
      </c>
      <c r="D238" s="11">
        <f t="shared" si="18"/>
        <v>1.6522410596977677E-2</v>
      </c>
      <c r="E238" s="8">
        <f t="shared" si="19"/>
        <v>2.7299005193512024E-4</v>
      </c>
      <c r="F238" s="15">
        <f t="shared" si="20"/>
        <v>8.883016449987997E-3</v>
      </c>
      <c r="H238" s="16">
        <f t="shared" si="22"/>
        <v>1.8866666666666667</v>
      </c>
    </row>
    <row r="239" spans="1:8" ht="15" x14ac:dyDescent="0.2">
      <c r="A239" s="5">
        <v>1.835</v>
      </c>
      <c r="B239" s="5">
        <f t="shared" si="21"/>
        <v>1.84</v>
      </c>
      <c r="C239" s="12">
        <f t="shared" si="23"/>
        <v>1.8616522410596978</v>
      </c>
      <c r="D239" s="11">
        <f t="shared" si="18"/>
        <v>2.1652241059697763E-2</v>
      </c>
      <c r="E239" s="8">
        <f t="shared" si="19"/>
        <v>4.6881954290726172E-4</v>
      </c>
      <c r="F239" s="15">
        <f t="shared" si="20"/>
        <v>1.1767522315053132E-2</v>
      </c>
      <c r="H239" s="16">
        <f t="shared" si="22"/>
        <v>1.8566666666666667</v>
      </c>
    </row>
    <row r="240" spans="1:8" ht="15" x14ac:dyDescent="0.2">
      <c r="A240" s="5">
        <v>1.869</v>
      </c>
      <c r="B240" s="5">
        <f t="shared" si="21"/>
        <v>1.87</v>
      </c>
      <c r="C240" s="12">
        <f t="shared" si="23"/>
        <v>1.8421652241059698</v>
      </c>
      <c r="D240" s="11">
        <f t="shared" si="18"/>
        <v>2.7834775894030273E-2</v>
      </c>
      <c r="E240" s="8">
        <f t="shared" si="19"/>
        <v>7.7477474907088875E-4</v>
      </c>
      <c r="F240" s="15">
        <f t="shared" si="20"/>
        <v>1.4884906895203354E-2</v>
      </c>
      <c r="H240" s="16">
        <f t="shared" si="22"/>
        <v>1.8566666666666667</v>
      </c>
    </row>
    <row r="241" spans="1:8" ht="15" x14ac:dyDescent="0.2">
      <c r="A241" s="5">
        <v>1.8880000000000001</v>
      </c>
      <c r="B241" s="5">
        <f t="shared" si="21"/>
        <v>1.89</v>
      </c>
      <c r="C241" s="12">
        <f t="shared" si="23"/>
        <v>1.867216522410597</v>
      </c>
      <c r="D241" s="11">
        <f t="shared" si="18"/>
        <v>2.2783477589402912E-2</v>
      </c>
      <c r="E241" s="8">
        <f t="shared" si="19"/>
        <v>5.1908685106682474E-4</v>
      </c>
      <c r="F241" s="15">
        <f t="shared" si="20"/>
        <v>1.2054750047303128E-2</v>
      </c>
      <c r="H241" s="16">
        <f t="shared" si="22"/>
        <v>1.8666666666666665</v>
      </c>
    </row>
    <row r="242" spans="1:8" ht="15" x14ac:dyDescent="0.2">
      <c r="A242" s="5">
        <v>1.861</v>
      </c>
      <c r="B242" s="5">
        <f t="shared" si="21"/>
        <v>1.86</v>
      </c>
      <c r="C242" s="12">
        <f t="shared" si="23"/>
        <v>1.8877216522410596</v>
      </c>
      <c r="D242" s="11">
        <f t="shared" si="18"/>
        <v>2.7721652241059491E-2</v>
      </c>
      <c r="E242" s="8">
        <f t="shared" si="19"/>
        <v>7.6849000297423873E-4</v>
      </c>
      <c r="F242" s="15">
        <f t="shared" si="20"/>
        <v>1.49041141080965E-2</v>
      </c>
      <c r="H242" s="16">
        <f t="shared" si="22"/>
        <v>1.8733333333333333</v>
      </c>
    </row>
    <row r="243" spans="1:8" ht="15" x14ac:dyDescent="0.2">
      <c r="A243" s="5">
        <v>1.8459999999999999</v>
      </c>
      <c r="B243" s="5">
        <f t="shared" si="21"/>
        <v>1.85</v>
      </c>
      <c r="C243" s="12">
        <f t="shared" si="23"/>
        <v>1.862772165224106</v>
      </c>
      <c r="D243" s="11">
        <f t="shared" si="18"/>
        <v>1.2772165224105958E-2</v>
      </c>
      <c r="E243" s="8">
        <f t="shared" si="19"/>
        <v>1.6312820451186159E-4</v>
      </c>
      <c r="F243" s="15">
        <f t="shared" si="20"/>
        <v>6.9038730941113286E-3</v>
      </c>
      <c r="H243" s="16">
        <f t="shared" si="22"/>
        <v>1.8666666666666665</v>
      </c>
    </row>
    <row r="244" spans="1:8" ht="15" x14ac:dyDescent="0.2">
      <c r="A244" s="5">
        <v>1.839</v>
      </c>
      <c r="B244" s="5">
        <f t="shared" si="21"/>
        <v>1.84</v>
      </c>
      <c r="C244" s="12">
        <f t="shared" si="23"/>
        <v>1.8512772165224105</v>
      </c>
      <c r="D244" s="11">
        <f t="shared" si="18"/>
        <v>1.1277216522410427E-2</v>
      </c>
      <c r="E244" s="8">
        <f t="shared" si="19"/>
        <v>1.2717561249332672E-4</v>
      </c>
      <c r="F244" s="15">
        <f t="shared" si="20"/>
        <v>6.1289220230491452E-3</v>
      </c>
      <c r="H244" s="16">
        <f t="shared" si="22"/>
        <v>1.8499999999999999</v>
      </c>
    </row>
    <row r="245" spans="1:8" ht="15" x14ac:dyDescent="0.2">
      <c r="A245" s="5">
        <v>1.8419999999999999</v>
      </c>
      <c r="B245" s="5">
        <f t="shared" si="21"/>
        <v>1.84</v>
      </c>
      <c r="C245" s="12">
        <f t="shared" si="23"/>
        <v>1.8411277216522413</v>
      </c>
      <c r="D245" s="11">
        <f t="shared" si="18"/>
        <v>1.1277216522411759E-3</v>
      </c>
      <c r="E245" s="8">
        <f t="shared" si="19"/>
        <v>1.2717561249335677E-6</v>
      </c>
      <c r="F245" s="15">
        <f t="shared" si="20"/>
        <v>6.1289220230498686E-4</v>
      </c>
      <c r="H245" s="16">
        <f t="shared" si="22"/>
        <v>1.8433333333333335</v>
      </c>
    </row>
    <row r="246" spans="1:8" ht="15" x14ac:dyDescent="0.2">
      <c r="A246" s="5">
        <v>1.8540000000000001</v>
      </c>
      <c r="B246" s="5">
        <f t="shared" si="21"/>
        <v>1.85</v>
      </c>
      <c r="C246" s="12">
        <f t="shared" si="23"/>
        <v>1.8401127721652242</v>
      </c>
      <c r="D246" s="11">
        <f t="shared" si="18"/>
        <v>9.8872278347759135E-3</v>
      </c>
      <c r="E246" s="8">
        <f t="shared" si="19"/>
        <v>9.7757274256767598E-5</v>
      </c>
      <c r="F246" s="15">
        <f t="shared" si="20"/>
        <v>5.3444474782572502E-3</v>
      </c>
      <c r="H246" s="16">
        <f t="shared" si="22"/>
        <v>1.8433333333333335</v>
      </c>
    </row>
    <row r="247" spans="1:8" ht="15" x14ac:dyDescent="0.2">
      <c r="A247" s="5">
        <v>1.827</v>
      </c>
      <c r="B247" s="5">
        <f t="shared" si="21"/>
        <v>1.83</v>
      </c>
      <c r="C247" s="12">
        <f t="shared" si="23"/>
        <v>1.8490112772165224</v>
      </c>
      <c r="D247" s="11">
        <f t="shared" si="18"/>
        <v>1.9011277216522293E-2</v>
      </c>
      <c r="E247" s="8">
        <f t="shared" si="19"/>
        <v>3.6142866140345963E-4</v>
      </c>
      <c r="F247" s="15">
        <f t="shared" si="20"/>
        <v>1.0388676074602346E-2</v>
      </c>
      <c r="H247" s="16">
        <f t="shared" si="22"/>
        <v>1.84</v>
      </c>
    </row>
    <row r="248" spans="1:8" ht="15" x14ac:dyDescent="0.2">
      <c r="A248" s="5">
        <v>1.8149999999999999</v>
      </c>
      <c r="B248" s="5">
        <f t="shared" si="21"/>
        <v>1.82</v>
      </c>
      <c r="C248" s="12">
        <f t="shared" si="23"/>
        <v>1.8319011277216521</v>
      </c>
      <c r="D248" s="11">
        <f t="shared" si="18"/>
        <v>1.1901127721652083E-2</v>
      </c>
      <c r="E248" s="8">
        <f t="shared" si="19"/>
        <v>1.416368410470757E-4</v>
      </c>
      <c r="F248" s="15">
        <f t="shared" si="20"/>
        <v>6.5390811657429024E-3</v>
      </c>
      <c r="H248" s="16">
        <f t="shared" si="22"/>
        <v>1.8333333333333333</v>
      </c>
    </row>
    <row r="249" spans="1:8" ht="15" x14ac:dyDescent="0.2">
      <c r="A249" s="5">
        <v>1.8130000000000002</v>
      </c>
      <c r="B249" s="5">
        <f t="shared" si="21"/>
        <v>1.81</v>
      </c>
      <c r="C249" s="12">
        <f t="shared" si="23"/>
        <v>1.8211901127721652</v>
      </c>
      <c r="D249" s="11">
        <f t="shared" si="18"/>
        <v>1.1190112772165195E-2</v>
      </c>
      <c r="E249" s="8">
        <f t="shared" si="19"/>
        <v>1.2521862385377462E-4</v>
      </c>
      <c r="F249" s="15">
        <f t="shared" si="20"/>
        <v>6.1823827470525936E-3</v>
      </c>
      <c r="H249" s="16">
        <f t="shared" si="22"/>
        <v>1.8200000000000003</v>
      </c>
    </row>
    <row r="250" spans="1:8" ht="15" x14ac:dyDescent="0.2">
      <c r="A250" s="5">
        <v>1.839</v>
      </c>
      <c r="B250" s="5">
        <f t="shared" si="21"/>
        <v>1.84</v>
      </c>
      <c r="C250" s="12">
        <f t="shared" si="23"/>
        <v>1.8111190112772164</v>
      </c>
      <c r="D250" s="11">
        <f t="shared" si="18"/>
        <v>2.8880988722783663E-2</v>
      </c>
      <c r="E250" s="8">
        <f t="shared" si="19"/>
        <v>8.3411150960555709E-4</v>
      </c>
      <c r="F250" s="15">
        <f t="shared" si="20"/>
        <v>1.569618952325199E-2</v>
      </c>
      <c r="H250" s="16">
        <f t="shared" si="22"/>
        <v>1.8233333333333333</v>
      </c>
    </row>
    <row r="251" spans="1:8" ht="15" x14ac:dyDescent="0.2">
      <c r="A251" s="5">
        <v>1.895</v>
      </c>
      <c r="B251" s="5">
        <f t="shared" si="21"/>
        <v>1.9</v>
      </c>
      <c r="C251" s="12">
        <f t="shared" si="23"/>
        <v>1.8371119011277217</v>
      </c>
      <c r="D251" s="11">
        <f t="shared" si="18"/>
        <v>6.2888098872278198E-2</v>
      </c>
      <c r="E251" s="8">
        <f t="shared" si="19"/>
        <v>3.954912979769438E-3</v>
      </c>
      <c r="F251" s="15">
        <f t="shared" si="20"/>
        <v>3.3098999406462208E-2</v>
      </c>
      <c r="H251" s="16">
        <f t="shared" si="22"/>
        <v>1.8500000000000003</v>
      </c>
    </row>
    <row r="252" spans="1:8" ht="15" x14ac:dyDescent="0.2">
      <c r="A252" s="5">
        <v>1.9019999999999999</v>
      </c>
      <c r="B252" s="5">
        <f t="shared" si="21"/>
        <v>1.9</v>
      </c>
      <c r="C252" s="12">
        <f t="shared" si="23"/>
        <v>1.8937111901127721</v>
      </c>
      <c r="D252" s="11">
        <f t="shared" si="18"/>
        <v>6.2888098872277975E-3</v>
      </c>
      <c r="E252" s="8">
        <f t="shared" si="19"/>
        <v>3.9549129797694101E-5</v>
      </c>
      <c r="F252" s="15">
        <f t="shared" si="20"/>
        <v>3.3098999406462092E-3</v>
      </c>
      <c r="H252" s="16">
        <f t="shared" si="22"/>
        <v>1.8800000000000001</v>
      </c>
    </row>
    <row r="253" spans="1:8" ht="15" x14ac:dyDescent="0.2">
      <c r="A253" s="5">
        <v>1.9490000000000001</v>
      </c>
      <c r="B253" s="5">
        <f t="shared" si="21"/>
        <v>1.95</v>
      </c>
      <c r="C253" s="12">
        <f t="shared" si="23"/>
        <v>1.8993711190112772</v>
      </c>
      <c r="D253" s="11">
        <f t="shared" si="18"/>
        <v>5.0628880988722758E-2</v>
      </c>
      <c r="E253" s="8">
        <f t="shared" si="19"/>
        <v>2.5632835901702525E-3</v>
      </c>
      <c r="F253" s="15">
        <f t="shared" si="20"/>
        <v>2.5963528712165517E-2</v>
      </c>
      <c r="H253" s="16">
        <f t="shared" si="22"/>
        <v>1.9166666666666667</v>
      </c>
    </row>
    <row r="254" spans="1:8" ht="15" x14ac:dyDescent="0.2">
      <c r="A254" s="5">
        <v>1.984</v>
      </c>
      <c r="B254" s="5">
        <f t="shared" si="21"/>
        <v>1.98</v>
      </c>
      <c r="C254" s="12">
        <f t="shared" si="23"/>
        <v>1.9449371119011276</v>
      </c>
      <c r="D254" s="11">
        <f t="shared" si="18"/>
        <v>3.5062888098872369E-2</v>
      </c>
      <c r="E254" s="8">
        <f t="shared" si="19"/>
        <v>1.2294061218340456E-3</v>
      </c>
      <c r="F254" s="15">
        <f t="shared" si="20"/>
        <v>1.7708529342864834E-2</v>
      </c>
      <c r="H254" s="16">
        <f t="shared" si="22"/>
        <v>1.9433333333333334</v>
      </c>
    </row>
    <row r="255" spans="1:8" ht="15" x14ac:dyDescent="0.2">
      <c r="A255" s="5">
        <v>1.98</v>
      </c>
      <c r="B255" s="5">
        <f t="shared" si="21"/>
        <v>1.98</v>
      </c>
      <c r="C255" s="12">
        <f t="shared" si="23"/>
        <v>1.9764937111901126</v>
      </c>
      <c r="D255" s="11">
        <f t="shared" si="18"/>
        <v>3.5062888098873479E-3</v>
      </c>
      <c r="E255" s="8">
        <f t="shared" si="19"/>
        <v>1.2294061218341234E-5</v>
      </c>
      <c r="F255" s="15">
        <f t="shared" si="20"/>
        <v>1.7708529342865395E-3</v>
      </c>
      <c r="H255" s="16">
        <f t="shared" si="22"/>
        <v>1.97</v>
      </c>
    </row>
    <row r="256" spans="1:8" ht="15" x14ac:dyDescent="0.2">
      <c r="A256" s="5">
        <v>1.986</v>
      </c>
      <c r="B256" s="5">
        <f t="shared" si="21"/>
        <v>1.99</v>
      </c>
      <c r="C256" s="12">
        <f t="shared" si="23"/>
        <v>1.9796493711190113</v>
      </c>
      <c r="D256" s="11">
        <f t="shared" si="18"/>
        <v>1.0350628880988699E-2</v>
      </c>
      <c r="E256" s="8">
        <f t="shared" si="19"/>
        <v>1.0713551823195737E-4</v>
      </c>
      <c r="F256" s="15">
        <f t="shared" si="20"/>
        <v>5.2013210457229645E-3</v>
      </c>
      <c r="H256" s="16">
        <f t="shared" si="22"/>
        <v>1.9833333333333334</v>
      </c>
    </row>
    <row r="257" spans="1:8" ht="15" x14ac:dyDescent="0.2">
      <c r="A257" s="5">
        <v>1.9509999999999998</v>
      </c>
      <c r="B257" s="5">
        <f t="shared" si="21"/>
        <v>1.95</v>
      </c>
      <c r="C257" s="12">
        <f t="shared" si="23"/>
        <v>1.9889649371119009</v>
      </c>
      <c r="D257" s="11">
        <f t="shared" si="18"/>
        <v>3.8964937111900966E-2</v>
      </c>
      <c r="E257" s="8">
        <f t="shared" si="19"/>
        <v>1.5182663241343972E-3</v>
      </c>
      <c r="F257" s="15">
        <f t="shared" si="20"/>
        <v>1.9982019031744087E-2</v>
      </c>
      <c r="H257" s="16">
        <f t="shared" si="22"/>
        <v>1.9733333333333334</v>
      </c>
    </row>
    <row r="258" spans="1:8" ht="15" x14ac:dyDescent="0.2">
      <c r="A258" s="5">
        <v>1.9180000000000001</v>
      </c>
      <c r="B258" s="5">
        <f t="shared" si="21"/>
        <v>1.92</v>
      </c>
      <c r="C258" s="12">
        <f t="shared" si="23"/>
        <v>1.95389649371119</v>
      </c>
      <c r="D258" s="11">
        <f t="shared" si="18"/>
        <v>3.3896493711190079E-2</v>
      </c>
      <c r="E258" s="8">
        <f t="shared" si="19"/>
        <v>1.1489722859127486E-3</v>
      </c>
      <c r="F258" s="15">
        <f t="shared" si="20"/>
        <v>1.7654423807911501E-2</v>
      </c>
      <c r="H258" s="16">
        <f t="shared" si="22"/>
        <v>1.9533333333333331</v>
      </c>
    </row>
    <row r="259" spans="1:8" ht="15" x14ac:dyDescent="0.2">
      <c r="A259" s="5">
        <v>1.901</v>
      </c>
      <c r="B259" s="5">
        <f t="shared" si="21"/>
        <v>1.9</v>
      </c>
      <c r="C259" s="12">
        <f t="shared" si="23"/>
        <v>1.9233896493711189</v>
      </c>
      <c r="D259" s="11">
        <f t="shared" si="18"/>
        <v>2.3389649371118981E-2</v>
      </c>
      <c r="E259" s="8">
        <f t="shared" si="19"/>
        <v>5.4707569770388658E-4</v>
      </c>
      <c r="F259" s="15">
        <f t="shared" si="20"/>
        <v>1.2310341774273148E-2</v>
      </c>
      <c r="H259" s="16">
        <f t="shared" si="22"/>
        <v>1.9233333333333331</v>
      </c>
    </row>
    <row r="260" spans="1:8" ht="15" x14ac:dyDescent="0.2">
      <c r="A260" s="5">
        <v>1.903</v>
      </c>
      <c r="B260" s="5">
        <f t="shared" si="21"/>
        <v>1.9</v>
      </c>
      <c r="C260" s="12">
        <f t="shared" si="23"/>
        <v>1.9023389649371119</v>
      </c>
      <c r="D260" s="11">
        <f t="shared" ref="D260:D323" si="24">ABS(B260-C260)</f>
        <v>2.3389649371119425E-3</v>
      </c>
      <c r="E260" s="8">
        <f t="shared" ref="E260:E323" si="25">D260*D260</f>
        <v>5.4707569770390731E-6</v>
      </c>
      <c r="F260" s="15">
        <f t="shared" ref="F260:F323" si="26">D260/B260</f>
        <v>1.2310341774273382E-3</v>
      </c>
      <c r="H260" s="16">
        <f t="shared" si="22"/>
        <v>1.9066666666666665</v>
      </c>
    </row>
    <row r="261" spans="1:8" ht="15" x14ac:dyDescent="0.2">
      <c r="A261" s="5">
        <v>1.8680000000000001</v>
      </c>
      <c r="B261" s="5">
        <f t="shared" ref="B261:B324" si="27">ROUND(A261,2)</f>
        <v>1.87</v>
      </c>
      <c r="C261" s="12">
        <f t="shared" si="23"/>
        <v>1.9002338964937111</v>
      </c>
      <c r="D261" s="11">
        <f t="shared" si="24"/>
        <v>3.0233896493710999E-2</v>
      </c>
      <c r="E261" s="8">
        <f t="shared" si="25"/>
        <v>9.1408849719243021E-4</v>
      </c>
      <c r="F261" s="15">
        <f t="shared" si="26"/>
        <v>1.6167859087545988E-2</v>
      </c>
      <c r="H261" s="16">
        <f t="shared" si="22"/>
        <v>1.89</v>
      </c>
    </row>
    <row r="262" spans="1:8" ht="15" x14ac:dyDescent="0.2">
      <c r="A262" s="5">
        <v>1.7990000000000002</v>
      </c>
      <c r="B262" s="5">
        <f t="shared" si="27"/>
        <v>1.8</v>
      </c>
      <c r="C262" s="12">
        <f t="shared" si="23"/>
        <v>1.8730233896493711</v>
      </c>
      <c r="D262" s="11">
        <f t="shared" si="24"/>
        <v>7.3023389649371051E-2</v>
      </c>
      <c r="E262" s="8">
        <f t="shared" si="25"/>
        <v>5.3324154358838707E-3</v>
      </c>
      <c r="F262" s="15">
        <f t="shared" si="26"/>
        <v>4.056854980520614E-2</v>
      </c>
      <c r="H262" s="16">
        <f t="shared" ref="H262:H325" si="28">AVERAGE(B260:B262)</f>
        <v>1.8566666666666667</v>
      </c>
    </row>
    <row r="263" spans="1:8" ht="15" x14ac:dyDescent="0.2">
      <c r="A263" s="5">
        <v>1.7769999999999999</v>
      </c>
      <c r="B263" s="5">
        <f t="shared" si="27"/>
        <v>1.78</v>
      </c>
      <c r="C263" s="12">
        <f t="shared" ref="C263:C326" si="29">B262*$B$1+C262*(1-$B$1)</f>
        <v>1.8073023389649372</v>
      </c>
      <c r="D263" s="11">
        <f t="shared" si="24"/>
        <v>2.7302338964937167E-2</v>
      </c>
      <c r="E263" s="8">
        <f t="shared" si="25"/>
        <v>7.4541771295632631E-4</v>
      </c>
      <c r="F263" s="15">
        <f t="shared" si="26"/>
        <v>1.5338392676930993E-2</v>
      </c>
      <c r="H263" s="16">
        <f t="shared" si="28"/>
        <v>1.8166666666666667</v>
      </c>
    </row>
    <row r="264" spans="1:8" ht="15" x14ac:dyDescent="0.2">
      <c r="A264" s="5">
        <v>1.754</v>
      </c>
      <c r="B264" s="5">
        <f t="shared" si="27"/>
        <v>1.75</v>
      </c>
      <c r="C264" s="12">
        <f t="shared" si="29"/>
        <v>1.7827302338964937</v>
      </c>
      <c r="D264" s="11">
        <f t="shared" si="24"/>
        <v>3.2730233896493655E-2</v>
      </c>
      <c r="E264" s="8">
        <f t="shared" si="25"/>
        <v>1.0712682109191823E-3</v>
      </c>
      <c r="F264" s="15">
        <f t="shared" si="26"/>
        <v>1.8702990797996373E-2</v>
      </c>
      <c r="H264" s="16">
        <f t="shared" si="28"/>
        <v>1.7766666666666666</v>
      </c>
    </row>
    <row r="265" spans="1:8" ht="15" x14ac:dyDescent="0.2">
      <c r="A265" s="5">
        <v>1.7450000000000001</v>
      </c>
      <c r="B265" s="5">
        <f t="shared" si="27"/>
        <v>1.75</v>
      </c>
      <c r="C265" s="12">
        <f t="shared" si="29"/>
        <v>1.7532730233896492</v>
      </c>
      <c r="D265" s="11">
        <f t="shared" si="24"/>
        <v>3.2730233896491878E-3</v>
      </c>
      <c r="E265" s="8">
        <f t="shared" si="25"/>
        <v>1.0712682109190659E-5</v>
      </c>
      <c r="F265" s="15">
        <f t="shared" si="26"/>
        <v>1.8702990797995359E-3</v>
      </c>
      <c r="H265" s="16">
        <f t="shared" si="28"/>
        <v>1.76</v>
      </c>
    </row>
    <row r="266" spans="1:8" ht="15" x14ac:dyDescent="0.2">
      <c r="A266" s="5">
        <v>1.7709999999999999</v>
      </c>
      <c r="B266" s="5">
        <f t="shared" si="27"/>
        <v>1.77</v>
      </c>
      <c r="C266" s="12">
        <f t="shared" si="29"/>
        <v>1.7503273023389649</v>
      </c>
      <c r="D266" s="11">
        <f t="shared" si="24"/>
        <v>1.9672697661035077E-2</v>
      </c>
      <c r="E266" s="8">
        <f t="shared" si="25"/>
        <v>3.8701503326249497E-4</v>
      </c>
      <c r="F266" s="15">
        <f t="shared" si="26"/>
        <v>1.1114518452562189E-2</v>
      </c>
      <c r="H266" s="16">
        <f t="shared" si="28"/>
        <v>1.7566666666666666</v>
      </c>
    </row>
    <row r="267" spans="1:8" ht="15" x14ac:dyDescent="0.2">
      <c r="A267" s="5">
        <v>1.8019999999999998</v>
      </c>
      <c r="B267" s="5">
        <f t="shared" si="27"/>
        <v>1.8</v>
      </c>
      <c r="C267" s="12">
        <f t="shared" si="29"/>
        <v>1.7680327302338965</v>
      </c>
      <c r="D267" s="11">
        <f t="shared" si="24"/>
        <v>3.1967269766103534E-2</v>
      </c>
      <c r="E267" s="8">
        <f t="shared" si="25"/>
        <v>1.021906336298837E-3</v>
      </c>
      <c r="F267" s="15">
        <f t="shared" si="26"/>
        <v>1.7759594314501963E-2</v>
      </c>
      <c r="H267" s="16">
        <f t="shared" si="28"/>
        <v>1.7733333333333334</v>
      </c>
    </row>
    <row r="268" spans="1:8" ht="15" x14ac:dyDescent="0.2">
      <c r="A268" s="5">
        <v>1.839</v>
      </c>
      <c r="B268" s="5">
        <f t="shared" si="27"/>
        <v>1.84</v>
      </c>
      <c r="C268" s="12">
        <f t="shared" si="29"/>
        <v>1.7968032730233898</v>
      </c>
      <c r="D268" s="11">
        <f t="shared" si="24"/>
        <v>4.3196726976610256E-2</v>
      </c>
      <c r="E268" s="8">
        <f t="shared" si="25"/>
        <v>1.8659572214918083E-3</v>
      </c>
      <c r="F268" s="15">
        <f t="shared" si="26"/>
        <v>2.3476482052505573E-2</v>
      </c>
      <c r="H268" s="16">
        <f t="shared" si="28"/>
        <v>1.8033333333333335</v>
      </c>
    </row>
    <row r="269" spans="1:8" ht="15" x14ac:dyDescent="0.2">
      <c r="A269" s="5">
        <v>1.8959999999999999</v>
      </c>
      <c r="B269" s="5">
        <f t="shared" si="27"/>
        <v>1.9</v>
      </c>
      <c r="C269" s="12">
        <f t="shared" si="29"/>
        <v>1.835680327302339</v>
      </c>
      <c r="D269" s="11">
        <f t="shared" si="24"/>
        <v>6.4319672697660923E-2</v>
      </c>
      <c r="E269" s="8">
        <f t="shared" si="25"/>
        <v>4.1370202959342284E-3</v>
      </c>
      <c r="F269" s="15">
        <f t="shared" si="26"/>
        <v>3.3852459314558381E-2</v>
      </c>
      <c r="H269" s="16">
        <f t="shared" si="28"/>
        <v>1.8466666666666667</v>
      </c>
    </row>
    <row r="270" spans="1:8" ht="15" x14ac:dyDescent="0.2">
      <c r="A270" s="5">
        <v>1.89</v>
      </c>
      <c r="B270" s="5">
        <f t="shared" si="27"/>
        <v>1.89</v>
      </c>
      <c r="C270" s="12">
        <f t="shared" si="29"/>
        <v>1.8935680327302338</v>
      </c>
      <c r="D270" s="11">
        <f t="shared" si="24"/>
        <v>3.5680327302338721E-3</v>
      </c>
      <c r="E270" s="8">
        <f t="shared" si="25"/>
        <v>1.2730857564020179E-5</v>
      </c>
      <c r="F270" s="15">
        <f t="shared" si="26"/>
        <v>1.8878480054147473E-3</v>
      </c>
      <c r="H270" s="16">
        <f t="shared" si="28"/>
        <v>1.8766666666666667</v>
      </c>
    </row>
    <row r="271" spans="1:8" ht="15" x14ac:dyDescent="0.2">
      <c r="A271" s="5">
        <v>1.8730000000000002</v>
      </c>
      <c r="B271" s="5">
        <f t="shared" si="27"/>
        <v>1.87</v>
      </c>
      <c r="C271" s="12">
        <f t="shared" si="29"/>
        <v>1.8903568032730231</v>
      </c>
      <c r="D271" s="11">
        <f t="shared" si="24"/>
        <v>2.0356803273023028E-2</v>
      </c>
      <c r="E271" s="8">
        <f t="shared" si="25"/>
        <v>4.1439943949656103E-4</v>
      </c>
      <c r="F271" s="15">
        <f t="shared" si="26"/>
        <v>1.0885991055092527E-2</v>
      </c>
      <c r="H271" s="16">
        <f t="shared" si="28"/>
        <v>1.8866666666666667</v>
      </c>
    </row>
    <row r="272" spans="1:8" ht="15" x14ac:dyDescent="0.2">
      <c r="A272" s="5">
        <v>1.8780000000000001</v>
      </c>
      <c r="B272" s="5">
        <f t="shared" si="27"/>
        <v>1.88</v>
      </c>
      <c r="C272" s="12">
        <f t="shared" si="29"/>
        <v>1.8720356803273024</v>
      </c>
      <c r="D272" s="11">
        <f t="shared" si="24"/>
        <v>7.9643196726975063E-3</v>
      </c>
      <c r="E272" s="8">
        <f t="shared" si="25"/>
        <v>6.3430387848916511E-5</v>
      </c>
      <c r="F272" s="15">
        <f t="shared" si="26"/>
        <v>4.2363402514348442E-3</v>
      </c>
      <c r="H272" s="16">
        <f t="shared" si="28"/>
        <v>1.88</v>
      </c>
    </row>
    <row r="273" spans="1:8" ht="15" x14ac:dyDescent="0.2">
      <c r="A273" s="5">
        <v>1.9040000000000001</v>
      </c>
      <c r="B273" s="5">
        <f t="shared" si="27"/>
        <v>1.9</v>
      </c>
      <c r="C273" s="12">
        <f t="shared" si="29"/>
        <v>1.8792035680327301</v>
      </c>
      <c r="D273" s="11">
        <f t="shared" si="24"/>
        <v>2.0796431967269768E-2</v>
      </c>
      <c r="E273" s="8">
        <f t="shared" si="25"/>
        <v>4.3249158256927994E-4</v>
      </c>
      <c r="F273" s="15">
        <f t="shared" si="26"/>
        <v>1.0945490509089353E-2</v>
      </c>
      <c r="H273" s="16">
        <f t="shared" si="28"/>
        <v>1.8833333333333335</v>
      </c>
    </row>
    <row r="274" spans="1:8" ht="15" x14ac:dyDescent="0.2">
      <c r="A274" s="5">
        <v>1.9790000000000001</v>
      </c>
      <c r="B274" s="5">
        <f t="shared" si="27"/>
        <v>1.98</v>
      </c>
      <c r="C274" s="12">
        <f t="shared" si="29"/>
        <v>1.897920356803273</v>
      </c>
      <c r="D274" s="11">
        <f t="shared" si="24"/>
        <v>8.2079643196727003E-2</v>
      </c>
      <c r="E274" s="8">
        <f t="shared" si="25"/>
        <v>6.7370678273020136E-3</v>
      </c>
      <c r="F274" s="15">
        <f t="shared" si="26"/>
        <v>4.1454365250872226E-2</v>
      </c>
      <c r="H274" s="16">
        <f t="shared" si="28"/>
        <v>1.92</v>
      </c>
    </row>
    <row r="275" spans="1:8" ht="15" x14ac:dyDescent="0.2">
      <c r="A275" s="5">
        <v>2.0390000000000001</v>
      </c>
      <c r="B275" s="5">
        <f t="shared" si="27"/>
        <v>2.04</v>
      </c>
      <c r="C275" s="12">
        <f t="shared" si="29"/>
        <v>1.9717920356803273</v>
      </c>
      <c r="D275" s="11">
        <f t="shared" si="24"/>
        <v>6.8207964319672687E-2</v>
      </c>
      <c r="E275" s="8">
        <f t="shared" si="25"/>
        <v>4.6523263966337424E-3</v>
      </c>
      <c r="F275" s="15">
        <f t="shared" si="26"/>
        <v>3.3435276627290532E-2</v>
      </c>
      <c r="H275" s="16">
        <f t="shared" si="28"/>
        <v>1.9733333333333334</v>
      </c>
    </row>
    <row r="276" spans="1:8" ht="15" x14ac:dyDescent="0.2">
      <c r="A276" s="5">
        <v>2.0950000000000002</v>
      </c>
      <c r="B276" s="5">
        <f t="shared" si="27"/>
        <v>2.1</v>
      </c>
      <c r="C276" s="12">
        <f t="shared" si="29"/>
        <v>2.0331792035680327</v>
      </c>
      <c r="D276" s="11">
        <f t="shared" si="24"/>
        <v>6.6820796431967366E-2</v>
      </c>
      <c r="E276" s="8">
        <f t="shared" si="25"/>
        <v>4.4650188358024223E-3</v>
      </c>
      <c r="F276" s="15">
        <f t="shared" si="26"/>
        <v>3.1819426872365414E-2</v>
      </c>
      <c r="H276" s="16">
        <f t="shared" si="28"/>
        <v>2.0399999999999996</v>
      </c>
    </row>
    <row r="277" spans="1:8" ht="15" x14ac:dyDescent="0.2">
      <c r="A277" s="5">
        <v>2.137</v>
      </c>
      <c r="B277" s="5">
        <f t="shared" si="27"/>
        <v>2.14</v>
      </c>
      <c r="C277" s="12">
        <f t="shared" si="29"/>
        <v>2.0933179203568035</v>
      </c>
      <c r="D277" s="11">
        <f t="shared" si="24"/>
        <v>4.6682079643196595E-2</v>
      </c>
      <c r="E277" s="8">
        <f t="shared" si="25"/>
        <v>2.1792165598137499E-3</v>
      </c>
      <c r="F277" s="15">
        <f t="shared" si="26"/>
        <v>2.1814055908035791E-2</v>
      </c>
      <c r="H277" s="16">
        <f t="shared" si="28"/>
        <v>2.0933333333333337</v>
      </c>
    </row>
    <row r="278" spans="1:8" ht="15" x14ac:dyDescent="0.2">
      <c r="A278" s="5">
        <v>2.1959999999999997</v>
      </c>
      <c r="B278" s="5">
        <f t="shared" si="27"/>
        <v>2.2000000000000002</v>
      </c>
      <c r="C278" s="12">
        <f t="shared" si="29"/>
        <v>2.1353317920356805</v>
      </c>
      <c r="D278" s="11">
        <f t="shared" si="24"/>
        <v>6.4668207964319713E-2</v>
      </c>
      <c r="E278" s="8">
        <f t="shared" si="25"/>
        <v>4.1819771213165036E-3</v>
      </c>
      <c r="F278" s="15">
        <f t="shared" si="26"/>
        <v>2.9394639983781685E-2</v>
      </c>
      <c r="H278" s="16">
        <f t="shared" si="28"/>
        <v>2.1466666666666669</v>
      </c>
    </row>
    <row r="279" spans="1:8" ht="15" x14ac:dyDescent="0.2">
      <c r="A279" s="5">
        <v>2.2509999999999999</v>
      </c>
      <c r="B279" s="5">
        <f t="shared" si="27"/>
        <v>2.25</v>
      </c>
      <c r="C279" s="12">
        <f t="shared" si="29"/>
        <v>2.1935331792035684</v>
      </c>
      <c r="D279" s="11">
        <f t="shared" si="24"/>
        <v>5.6466820796431616E-2</v>
      </c>
      <c r="E279" s="8">
        <f t="shared" si="25"/>
        <v>3.1885018508563219E-3</v>
      </c>
      <c r="F279" s="15">
        <f t="shared" si="26"/>
        <v>2.5096364798414053E-2</v>
      </c>
      <c r="H279" s="16">
        <f t="shared" si="28"/>
        <v>2.1966666666666668</v>
      </c>
    </row>
    <row r="280" spans="1:8" ht="15" x14ac:dyDescent="0.2">
      <c r="A280" s="5">
        <v>2.198</v>
      </c>
      <c r="B280" s="5">
        <f t="shared" si="27"/>
        <v>2.2000000000000002</v>
      </c>
      <c r="C280" s="12">
        <f t="shared" si="29"/>
        <v>2.2443533179203565</v>
      </c>
      <c r="D280" s="11">
        <f t="shared" si="24"/>
        <v>4.435331792035635E-2</v>
      </c>
      <c r="E280" s="8">
        <f t="shared" si="25"/>
        <v>1.9672168105442037E-3</v>
      </c>
      <c r="F280" s="15">
        <f t="shared" si="26"/>
        <v>2.0160599054707431E-2</v>
      </c>
      <c r="H280" s="16">
        <f t="shared" si="28"/>
        <v>2.2166666666666668</v>
      </c>
    </row>
    <row r="281" spans="1:8" ht="15" x14ac:dyDescent="0.2">
      <c r="A281" s="5">
        <v>2.1970000000000001</v>
      </c>
      <c r="B281" s="5">
        <f t="shared" si="27"/>
        <v>2.2000000000000002</v>
      </c>
      <c r="C281" s="12">
        <f t="shared" si="29"/>
        <v>2.2044353317920358</v>
      </c>
      <c r="D281" s="11">
        <f t="shared" si="24"/>
        <v>4.4353317920355906E-3</v>
      </c>
      <c r="E281" s="8">
        <f t="shared" si="25"/>
        <v>1.9672168105441643E-5</v>
      </c>
      <c r="F281" s="15">
        <f t="shared" si="26"/>
        <v>2.0160599054707229E-3</v>
      </c>
      <c r="H281" s="16">
        <f t="shared" si="28"/>
        <v>2.2166666666666668</v>
      </c>
    </row>
    <row r="282" spans="1:8" ht="15" x14ac:dyDescent="0.2">
      <c r="A282" s="5">
        <v>2.1909999999999998</v>
      </c>
      <c r="B282" s="5">
        <f t="shared" si="27"/>
        <v>2.19</v>
      </c>
      <c r="C282" s="12">
        <f t="shared" si="29"/>
        <v>2.2004435331792038</v>
      </c>
      <c r="D282" s="11">
        <f t="shared" si="24"/>
        <v>1.0443533179203879E-2</v>
      </c>
      <c r="E282" s="8">
        <f t="shared" si="25"/>
        <v>1.0906738526513227E-4</v>
      </c>
      <c r="F282" s="15">
        <f t="shared" si="26"/>
        <v>4.7687366115086206E-3</v>
      </c>
      <c r="H282" s="16">
        <f t="shared" si="28"/>
        <v>2.1966666666666668</v>
      </c>
    </row>
    <row r="283" spans="1:8" ht="15" x14ac:dyDescent="0.2">
      <c r="A283" s="5">
        <v>2.137</v>
      </c>
      <c r="B283" s="5">
        <f t="shared" si="27"/>
        <v>2.14</v>
      </c>
      <c r="C283" s="12">
        <f t="shared" si="29"/>
        <v>2.1910443533179205</v>
      </c>
      <c r="D283" s="11">
        <f t="shared" si="24"/>
        <v>5.1044353317920343E-2</v>
      </c>
      <c r="E283" s="8">
        <f t="shared" si="25"/>
        <v>2.6055260056446856E-3</v>
      </c>
      <c r="F283" s="15">
        <f t="shared" si="26"/>
        <v>2.3852501550430064E-2</v>
      </c>
      <c r="H283" s="16">
        <f t="shared" si="28"/>
        <v>2.1766666666666672</v>
      </c>
    </row>
    <row r="284" spans="1:8" ht="15" x14ac:dyDescent="0.2">
      <c r="A284" s="5">
        <v>2.1160000000000001</v>
      </c>
      <c r="B284" s="5">
        <f t="shared" si="27"/>
        <v>2.12</v>
      </c>
      <c r="C284" s="12">
        <f t="shared" si="29"/>
        <v>2.1451044353317923</v>
      </c>
      <c r="D284" s="11">
        <f t="shared" si="24"/>
        <v>2.5104435331792185E-2</v>
      </c>
      <c r="E284" s="8">
        <f t="shared" si="25"/>
        <v>6.3023267332813586E-4</v>
      </c>
      <c r="F284" s="15">
        <f t="shared" si="26"/>
        <v>1.1841714779147257E-2</v>
      </c>
      <c r="H284" s="16">
        <f t="shared" si="28"/>
        <v>2.15</v>
      </c>
    </row>
    <row r="285" spans="1:8" ht="15" x14ac:dyDescent="0.2">
      <c r="A285" s="5">
        <v>2.077</v>
      </c>
      <c r="B285" s="5">
        <f t="shared" si="27"/>
        <v>2.08</v>
      </c>
      <c r="C285" s="12">
        <f t="shared" si="29"/>
        <v>2.1225104435331792</v>
      </c>
      <c r="D285" s="11">
        <f t="shared" si="24"/>
        <v>4.2510443533179121E-2</v>
      </c>
      <c r="E285" s="8">
        <f t="shared" si="25"/>
        <v>1.8071378093876104E-3</v>
      </c>
      <c r="F285" s="15">
        <f t="shared" si="26"/>
        <v>2.0437713237105345E-2</v>
      </c>
      <c r="H285" s="16">
        <f t="shared" si="28"/>
        <v>2.1133333333333333</v>
      </c>
    </row>
    <row r="286" spans="1:8" ht="15" x14ac:dyDescent="0.2">
      <c r="A286" s="5">
        <v>2.0510000000000002</v>
      </c>
      <c r="B286" s="5">
        <f t="shared" si="27"/>
        <v>2.0499999999999998</v>
      </c>
      <c r="C286" s="12">
        <f t="shared" si="29"/>
        <v>2.084251044353318</v>
      </c>
      <c r="D286" s="11">
        <f t="shared" si="24"/>
        <v>3.4251044353318161E-2</v>
      </c>
      <c r="E286" s="8">
        <f t="shared" si="25"/>
        <v>1.1731340392929679E-3</v>
      </c>
      <c r="F286" s="15">
        <f t="shared" si="26"/>
        <v>1.670782651381374E-2</v>
      </c>
      <c r="H286" s="16">
        <f t="shared" si="28"/>
        <v>2.0833333333333335</v>
      </c>
    </row>
    <row r="287" spans="1:8" ht="15" x14ac:dyDescent="0.2">
      <c r="A287" s="5">
        <v>2.0780000000000003</v>
      </c>
      <c r="B287" s="5">
        <f t="shared" si="27"/>
        <v>2.08</v>
      </c>
      <c r="C287" s="12">
        <f t="shared" si="29"/>
        <v>2.0534251044353318</v>
      </c>
      <c r="D287" s="11">
        <f t="shared" si="24"/>
        <v>2.6574895564668299E-2</v>
      </c>
      <c r="E287" s="8">
        <f t="shared" si="25"/>
        <v>7.0622507427302685E-4</v>
      </c>
      <c r="F287" s="15">
        <f t="shared" si="26"/>
        <v>1.2776392098398221E-2</v>
      </c>
      <c r="H287" s="16">
        <f t="shared" si="28"/>
        <v>2.0699999999999998</v>
      </c>
    </row>
    <row r="288" spans="1:8" ht="15" x14ac:dyDescent="0.2">
      <c r="A288" s="5">
        <v>2.0990000000000002</v>
      </c>
      <c r="B288" s="5">
        <f t="shared" si="27"/>
        <v>2.1</v>
      </c>
      <c r="C288" s="12">
        <f t="shared" si="29"/>
        <v>2.0773425104435335</v>
      </c>
      <c r="D288" s="11">
        <f t="shared" si="24"/>
        <v>2.2657489556466626E-2</v>
      </c>
      <c r="E288" s="8">
        <f t="shared" si="25"/>
        <v>5.1336183300139426E-4</v>
      </c>
      <c r="F288" s="15">
        <f t="shared" si="26"/>
        <v>1.0789280741174584E-2</v>
      </c>
      <c r="H288" s="16">
        <f t="shared" si="28"/>
        <v>2.0766666666666667</v>
      </c>
    </row>
    <row r="289" spans="1:8" ht="15" x14ac:dyDescent="0.2">
      <c r="A289" s="5">
        <v>2.1280000000000001</v>
      </c>
      <c r="B289" s="5">
        <f t="shared" si="27"/>
        <v>2.13</v>
      </c>
      <c r="C289" s="12">
        <f t="shared" si="29"/>
        <v>2.0977342510443533</v>
      </c>
      <c r="D289" s="11">
        <f t="shared" si="24"/>
        <v>3.22657489556466E-2</v>
      </c>
      <c r="E289" s="8">
        <f t="shared" si="25"/>
        <v>1.0410785556688098E-3</v>
      </c>
      <c r="F289" s="15">
        <f t="shared" si="26"/>
        <v>1.5148238946312958E-2</v>
      </c>
      <c r="H289" s="16">
        <f t="shared" si="28"/>
        <v>2.1033333333333331</v>
      </c>
    </row>
    <row r="290" spans="1:8" ht="15" x14ac:dyDescent="0.2">
      <c r="A290" s="5">
        <v>2.1859999999999999</v>
      </c>
      <c r="B290" s="5">
        <f t="shared" si="27"/>
        <v>2.19</v>
      </c>
      <c r="C290" s="12">
        <f t="shared" si="29"/>
        <v>2.1267734251044352</v>
      </c>
      <c r="D290" s="11">
        <f t="shared" si="24"/>
        <v>6.3226574895564713E-2</v>
      </c>
      <c r="E290" s="8">
        <f t="shared" si="25"/>
        <v>3.9975997730244545E-3</v>
      </c>
      <c r="F290" s="15">
        <f t="shared" si="26"/>
        <v>2.8870582144093476E-2</v>
      </c>
      <c r="H290" s="16">
        <f t="shared" si="28"/>
        <v>2.14</v>
      </c>
    </row>
    <row r="291" spans="1:8" ht="15" x14ac:dyDescent="0.2">
      <c r="A291" s="5">
        <v>2.1890000000000001</v>
      </c>
      <c r="B291" s="5">
        <f t="shared" si="27"/>
        <v>2.19</v>
      </c>
      <c r="C291" s="12">
        <f t="shared" si="29"/>
        <v>2.1836773425104434</v>
      </c>
      <c r="D291" s="11">
        <f t="shared" si="24"/>
        <v>6.3226574895565157E-3</v>
      </c>
      <c r="E291" s="8">
        <f t="shared" si="25"/>
        <v>3.9975997730245105E-5</v>
      </c>
      <c r="F291" s="15">
        <f t="shared" si="26"/>
        <v>2.8870582144093679E-3</v>
      </c>
      <c r="H291" s="16">
        <f t="shared" si="28"/>
        <v>2.17</v>
      </c>
    </row>
    <row r="292" spans="1:8" ht="15" x14ac:dyDescent="0.2">
      <c r="A292" s="5">
        <v>2.2919999999999998</v>
      </c>
      <c r="B292" s="5">
        <f t="shared" si="27"/>
        <v>2.29</v>
      </c>
      <c r="C292" s="12">
        <f t="shared" si="29"/>
        <v>2.1893677342510443</v>
      </c>
      <c r="D292" s="11">
        <f t="shared" si="24"/>
        <v>0.10063226574895578</v>
      </c>
      <c r="E292" s="8">
        <f t="shared" si="25"/>
        <v>1.0126852909768459E-2</v>
      </c>
      <c r="F292" s="15">
        <f t="shared" si="26"/>
        <v>4.3944220851072392E-2</v>
      </c>
      <c r="H292" s="16">
        <f t="shared" si="28"/>
        <v>2.2233333333333332</v>
      </c>
    </row>
    <row r="293" spans="1:8" ht="15" x14ac:dyDescent="0.2">
      <c r="A293" s="5">
        <v>2.2719999999999998</v>
      </c>
      <c r="B293" s="5">
        <f t="shared" si="27"/>
        <v>2.27</v>
      </c>
      <c r="C293" s="12">
        <f t="shared" si="29"/>
        <v>2.2799367734251041</v>
      </c>
      <c r="D293" s="11">
        <f t="shared" si="24"/>
        <v>9.9367734251041284E-3</v>
      </c>
      <c r="E293" s="8">
        <f t="shared" si="25"/>
        <v>9.873946610185563E-5</v>
      </c>
      <c r="F293" s="15">
        <f t="shared" si="26"/>
        <v>4.377433226918118E-3</v>
      </c>
      <c r="H293" s="16">
        <f t="shared" si="28"/>
        <v>2.25</v>
      </c>
    </row>
    <row r="294" spans="1:8" ht="15" x14ac:dyDescent="0.2">
      <c r="A294" s="5">
        <v>2.2349999999999999</v>
      </c>
      <c r="B294" s="5">
        <f t="shared" si="27"/>
        <v>2.2400000000000002</v>
      </c>
      <c r="C294" s="12">
        <f t="shared" si="29"/>
        <v>2.2709936773425103</v>
      </c>
      <c r="D294" s="11">
        <f t="shared" si="24"/>
        <v>3.0993677342510129E-2</v>
      </c>
      <c r="E294" s="8">
        <f t="shared" si="25"/>
        <v>9.6060803521162566E-4</v>
      </c>
      <c r="F294" s="15">
        <f t="shared" si="26"/>
        <v>1.3836463099334877E-2</v>
      </c>
      <c r="H294" s="16">
        <f t="shared" si="28"/>
        <v>2.2666666666666671</v>
      </c>
    </row>
    <row r="295" spans="1:8" ht="15" x14ac:dyDescent="0.2">
      <c r="A295" s="5">
        <v>2.2389999999999999</v>
      </c>
      <c r="B295" s="5">
        <f t="shared" si="27"/>
        <v>2.2400000000000002</v>
      </c>
      <c r="C295" s="12">
        <f t="shared" si="29"/>
        <v>2.2430993677342514</v>
      </c>
      <c r="D295" s="11">
        <f t="shared" si="24"/>
        <v>3.0993677342512349E-3</v>
      </c>
      <c r="E295" s="8">
        <f t="shared" si="25"/>
        <v>9.6060803521176335E-6</v>
      </c>
      <c r="F295" s="15">
        <f t="shared" si="26"/>
        <v>1.3836463099335869E-3</v>
      </c>
      <c r="H295" s="16">
        <f t="shared" si="28"/>
        <v>2.25</v>
      </c>
    </row>
    <row r="296" spans="1:8" ht="15" x14ac:dyDescent="0.2">
      <c r="A296" s="5">
        <v>2.323</v>
      </c>
      <c r="B296" s="5">
        <f t="shared" si="27"/>
        <v>2.3199999999999998</v>
      </c>
      <c r="C296" s="12">
        <f t="shared" si="29"/>
        <v>2.2403099367734254</v>
      </c>
      <c r="D296" s="11">
        <f t="shared" si="24"/>
        <v>7.9690063226574459E-2</v>
      </c>
      <c r="E296" s="8">
        <f t="shared" si="25"/>
        <v>6.3505061770554351E-3</v>
      </c>
      <c r="F296" s="15">
        <f t="shared" si="26"/>
        <v>3.4349165183868303E-2</v>
      </c>
      <c r="H296" s="16">
        <f t="shared" si="28"/>
        <v>2.2666666666666671</v>
      </c>
    </row>
    <row r="297" spans="1:8" ht="15" x14ac:dyDescent="0.2">
      <c r="A297" s="5">
        <v>2.5190000000000001</v>
      </c>
      <c r="B297" s="5">
        <f t="shared" si="27"/>
        <v>2.52</v>
      </c>
      <c r="C297" s="12">
        <f t="shared" si="29"/>
        <v>2.3120309936773427</v>
      </c>
      <c r="D297" s="11">
        <f t="shared" si="24"/>
        <v>0.20796900632265736</v>
      </c>
      <c r="E297" s="8">
        <f t="shared" si="25"/>
        <v>4.3251107590833497E-2</v>
      </c>
      <c r="F297" s="15">
        <f t="shared" si="26"/>
        <v>8.2527383461371964E-2</v>
      </c>
      <c r="H297" s="16">
        <f t="shared" si="28"/>
        <v>2.36</v>
      </c>
    </row>
    <row r="298" spans="1:8" ht="15" x14ac:dyDescent="0.2">
      <c r="A298" s="5">
        <v>2.5830000000000002</v>
      </c>
      <c r="B298" s="5">
        <f t="shared" si="27"/>
        <v>2.58</v>
      </c>
      <c r="C298" s="12">
        <f t="shared" si="29"/>
        <v>2.4992030993677345</v>
      </c>
      <c r="D298" s="11">
        <f t="shared" si="24"/>
        <v>8.0796900632265523E-2</v>
      </c>
      <c r="E298" s="8">
        <f t="shared" si="25"/>
        <v>6.5281391517801888E-3</v>
      </c>
      <c r="F298" s="15">
        <f t="shared" si="26"/>
        <v>3.13166281520409E-2</v>
      </c>
      <c r="H298" s="16">
        <f t="shared" si="28"/>
        <v>2.4733333333333332</v>
      </c>
    </row>
    <row r="299" spans="1:8" ht="15" x14ac:dyDescent="0.2">
      <c r="A299" s="5">
        <v>2.5810000000000004</v>
      </c>
      <c r="B299" s="5">
        <f t="shared" si="27"/>
        <v>2.58</v>
      </c>
      <c r="C299" s="12">
        <f t="shared" si="29"/>
        <v>2.5719203099367736</v>
      </c>
      <c r="D299" s="11">
        <f t="shared" si="24"/>
        <v>8.0796900632265078E-3</v>
      </c>
      <c r="E299" s="8">
        <f t="shared" si="25"/>
        <v>6.5281391517801171E-5</v>
      </c>
      <c r="F299" s="15">
        <f t="shared" si="26"/>
        <v>3.1316628152040725E-3</v>
      </c>
      <c r="H299" s="16">
        <f t="shared" si="28"/>
        <v>2.56</v>
      </c>
    </row>
    <row r="300" spans="1:8" ht="15" x14ac:dyDescent="0.2">
      <c r="A300" s="5">
        <v>3.0369999999999999</v>
      </c>
      <c r="B300" s="5">
        <f t="shared" si="27"/>
        <v>3.04</v>
      </c>
      <c r="C300" s="12">
        <f t="shared" si="29"/>
        <v>2.5791920309936773</v>
      </c>
      <c r="D300" s="11">
        <f t="shared" si="24"/>
        <v>0.4608079690063227</v>
      </c>
      <c r="E300" s="8">
        <f t="shared" si="25"/>
        <v>0.21234398429973206</v>
      </c>
      <c r="F300" s="15">
        <f t="shared" si="26"/>
        <v>0.15158156875207984</v>
      </c>
      <c r="H300" s="16">
        <f t="shared" si="28"/>
        <v>2.7333333333333329</v>
      </c>
    </row>
    <row r="301" spans="1:8" ht="15" x14ac:dyDescent="0.2">
      <c r="A301" s="5">
        <v>2.9119999999999999</v>
      </c>
      <c r="B301" s="5">
        <f t="shared" si="27"/>
        <v>2.91</v>
      </c>
      <c r="C301" s="12">
        <f t="shared" si="29"/>
        <v>2.993919203099368</v>
      </c>
      <c r="D301" s="11">
        <f t="shared" si="24"/>
        <v>8.3919203099367845E-2</v>
      </c>
      <c r="E301" s="8">
        <f t="shared" si="25"/>
        <v>7.0424326488329496E-3</v>
      </c>
      <c r="F301" s="15">
        <f t="shared" si="26"/>
        <v>2.8838214123494105E-2</v>
      </c>
      <c r="H301" s="16">
        <f t="shared" si="28"/>
        <v>2.8433333333333337</v>
      </c>
    </row>
    <row r="302" spans="1:8" ht="15" x14ac:dyDescent="0.2">
      <c r="A302" s="5">
        <v>2.73</v>
      </c>
      <c r="B302" s="5">
        <f t="shared" si="27"/>
        <v>2.73</v>
      </c>
      <c r="C302" s="12">
        <f t="shared" si="29"/>
        <v>2.9183919203099369</v>
      </c>
      <c r="D302" s="11">
        <f t="shared" si="24"/>
        <v>0.1883919203099369</v>
      </c>
      <c r="E302" s="8">
        <f t="shared" si="25"/>
        <v>3.5491515638065615E-2</v>
      </c>
      <c r="F302" s="15">
        <f t="shared" si="26"/>
        <v>6.9008029417559305E-2</v>
      </c>
      <c r="H302" s="16">
        <f t="shared" si="28"/>
        <v>2.8933333333333331</v>
      </c>
    </row>
    <row r="303" spans="1:8" ht="15" x14ac:dyDescent="0.2">
      <c r="A303" s="5">
        <v>2.7669999999999999</v>
      </c>
      <c r="B303" s="5">
        <f t="shared" si="27"/>
        <v>2.77</v>
      </c>
      <c r="C303" s="12">
        <f t="shared" si="29"/>
        <v>2.7488391920309936</v>
      </c>
      <c r="D303" s="11">
        <f t="shared" si="24"/>
        <v>2.1160807969006434E-2</v>
      </c>
      <c r="E303" s="8">
        <f t="shared" si="25"/>
        <v>4.477797939011662E-4</v>
      </c>
      <c r="F303" s="15">
        <f t="shared" si="26"/>
        <v>7.6392808552369802E-3</v>
      </c>
      <c r="H303" s="16">
        <f t="shared" si="28"/>
        <v>2.8033333333333332</v>
      </c>
    </row>
    <row r="304" spans="1:8" ht="15" x14ac:dyDescent="0.2">
      <c r="A304" s="5">
        <v>2.9219999999999997</v>
      </c>
      <c r="B304" s="5">
        <f t="shared" si="27"/>
        <v>2.92</v>
      </c>
      <c r="C304" s="12">
        <f t="shared" si="29"/>
        <v>2.7678839192030993</v>
      </c>
      <c r="D304" s="11">
        <f t="shared" si="24"/>
        <v>0.15211608079690064</v>
      </c>
      <c r="E304" s="8">
        <f t="shared" si="25"/>
        <v>2.3139302037009205E-2</v>
      </c>
      <c r="F304" s="15">
        <f t="shared" si="26"/>
        <v>5.2094548218116661E-2</v>
      </c>
      <c r="H304" s="16">
        <f t="shared" si="28"/>
        <v>2.8066666666666666</v>
      </c>
    </row>
    <row r="305" spans="1:8" ht="15" x14ac:dyDescent="0.2">
      <c r="A305" s="5">
        <v>2.8280000000000003</v>
      </c>
      <c r="B305" s="5">
        <f t="shared" si="27"/>
        <v>2.83</v>
      </c>
      <c r="C305" s="12">
        <f t="shared" si="29"/>
        <v>2.9047883919203099</v>
      </c>
      <c r="D305" s="11">
        <f t="shared" si="24"/>
        <v>7.4788391920309838E-2</v>
      </c>
      <c r="E305" s="8">
        <f t="shared" si="25"/>
        <v>5.5933035660258659E-3</v>
      </c>
      <c r="F305" s="15">
        <f t="shared" si="26"/>
        <v>2.6426993611416903E-2</v>
      </c>
      <c r="H305" s="16">
        <f t="shared" si="28"/>
        <v>2.84</v>
      </c>
    </row>
    <row r="306" spans="1:8" ht="15" x14ac:dyDescent="0.2">
      <c r="A306" s="5">
        <v>2.6930000000000001</v>
      </c>
      <c r="B306" s="5">
        <f t="shared" si="27"/>
        <v>2.69</v>
      </c>
      <c r="C306" s="12">
        <f t="shared" si="29"/>
        <v>2.8374788391920309</v>
      </c>
      <c r="D306" s="11">
        <f t="shared" si="24"/>
        <v>0.14747883919203097</v>
      </c>
      <c r="E306" s="8">
        <f t="shared" si="25"/>
        <v>2.1750008009428931E-2</v>
      </c>
      <c r="F306" s="15">
        <f t="shared" si="26"/>
        <v>5.4824847283282893E-2</v>
      </c>
      <c r="H306" s="16">
        <f t="shared" si="28"/>
        <v>2.813333333333333</v>
      </c>
    </row>
    <row r="307" spans="1:8" ht="15" x14ac:dyDescent="0.2">
      <c r="A307" s="5">
        <v>2.5639999999999996</v>
      </c>
      <c r="B307" s="5">
        <f t="shared" si="27"/>
        <v>2.56</v>
      </c>
      <c r="C307" s="12">
        <f t="shared" si="29"/>
        <v>2.704747883919203</v>
      </c>
      <c r="D307" s="11">
        <f t="shared" si="24"/>
        <v>0.1447478839192029</v>
      </c>
      <c r="E307" s="8">
        <f t="shared" si="25"/>
        <v>2.0951949899087038E-2</v>
      </c>
      <c r="F307" s="15">
        <f t="shared" si="26"/>
        <v>5.6542142155938634E-2</v>
      </c>
      <c r="H307" s="16">
        <f t="shared" si="28"/>
        <v>2.6933333333333334</v>
      </c>
    </row>
    <row r="308" spans="1:8" ht="15" x14ac:dyDescent="0.2">
      <c r="A308" s="5">
        <v>2.4380000000000002</v>
      </c>
      <c r="B308" s="5">
        <f t="shared" si="27"/>
        <v>2.44</v>
      </c>
      <c r="C308" s="12">
        <f t="shared" si="29"/>
        <v>2.5744747883919206</v>
      </c>
      <c r="D308" s="11">
        <f t="shared" si="24"/>
        <v>0.13447478839192062</v>
      </c>
      <c r="E308" s="8">
        <f t="shared" si="25"/>
        <v>1.8083468713051828E-2</v>
      </c>
      <c r="F308" s="15">
        <f t="shared" si="26"/>
        <v>5.5112618193410089E-2</v>
      </c>
      <c r="H308" s="16">
        <f t="shared" si="28"/>
        <v>2.563333333333333</v>
      </c>
    </row>
    <row r="309" spans="1:8" ht="15" x14ac:dyDescent="0.2">
      <c r="A309" s="5">
        <v>2.3359999999999999</v>
      </c>
      <c r="B309" s="5">
        <f t="shared" si="27"/>
        <v>2.34</v>
      </c>
      <c r="C309" s="12">
        <f t="shared" si="29"/>
        <v>2.453447478839192</v>
      </c>
      <c r="D309" s="11">
        <f t="shared" si="24"/>
        <v>0.11344747883919215</v>
      </c>
      <c r="E309" s="8">
        <f t="shared" si="25"/>
        <v>1.2870330454968951E-2</v>
      </c>
      <c r="F309" s="15">
        <f t="shared" si="26"/>
        <v>4.848182856375733E-2</v>
      </c>
      <c r="H309" s="16">
        <f t="shared" si="28"/>
        <v>2.4466666666666668</v>
      </c>
    </row>
    <row r="310" spans="1:8" ht="15" x14ac:dyDescent="0.2">
      <c r="A310" s="5">
        <v>2.258</v>
      </c>
      <c r="B310" s="5">
        <f t="shared" si="27"/>
        <v>2.2599999999999998</v>
      </c>
      <c r="C310" s="12">
        <f t="shared" si="29"/>
        <v>2.3513447478839189</v>
      </c>
      <c r="D310" s="11">
        <f t="shared" si="24"/>
        <v>9.1344747883919108E-2</v>
      </c>
      <c r="E310" s="8">
        <f t="shared" si="25"/>
        <v>8.3438629659767453E-3</v>
      </c>
      <c r="F310" s="15">
        <f t="shared" si="26"/>
        <v>4.0418030037132353E-2</v>
      </c>
      <c r="H310" s="16">
        <f t="shared" si="28"/>
        <v>2.3466666666666662</v>
      </c>
    </row>
    <row r="311" spans="1:8" ht="15" x14ac:dyDescent="0.2">
      <c r="A311" s="5">
        <v>2.1680000000000001</v>
      </c>
      <c r="B311" s="5">
        <f t="shared" si="27"/>
        <v>2.17</v>
      </c>
      <c r="C311" s="12">
        <f t="shared" si="29"/>
        <v>2.2691344747883915</v>
      </c>
      <c r="D311" s="11">
        <f t="shared" si="24"/>
        <v>9.9134474788391547E-2</v>
      </c>
      <c r="E311" s="8">
        <f t="shared" si="25"/>
        <v>9.8276440915702392E-3</v>
      </c>
      <c r="F311" s="15">
        <f t="shared" si="26"/>
        <v>4.5684089764235734E-2</v>
      </c>
      <c r="H311" s="16">
        <f t="shared" si="28"/>
        <v>2.2566666666666664</v>
      </c>
    </row>
    <row r="312" spans="1:8" ht="15" x14ac:dyDescent="0.2">
      <c r="A312" s="5">
        <v>2.1240000000000001</v>
      </c>
      <c r="B312" s="5">
        <f t="shared" si="27"/>
        <v>2.12</v>
      </c>
      <c r="C312" s="12">
        <f t="shared" si="29"/>
        <v>2.1799134474788393</v>
      </c>
      <c r="D312" s="11">
        <f t="shared" si="24"/>
        <v>5.9913447478839199E-2</v>
      </c>
      <c r="E312" s="8">
        <f t="shared" si="25"/>
        <v>3.5896211887996234E-3</v>
      </c>
      <c r="F312" s="15">
        <f t="shared" si="26"/>
        <v>2.8261060131527922E-2</v>
      </c>
      <c r="H312" s="16">
        <f t="shared" si="28"/>
        <v>2.1833333333333331</v>
      </c>
    </row>
    <row r="313" spans="1:8" ht="15" x14ac:dyDescent="0.2">
      <c r="A313" s="5">
        <v>2.1269999999999998</v>
      </c>
      <c r="B313" s="5">
        <f t="shared" si="27"/>
        <v>2.13</v>
      </c>
      <c r="C313" s="12">
        <f t="shared" si="29"/>
        <v>2.125991344747884</v>
      </c>
      <c r="D313" s="11">
        <f t="shared" si="24"/>
        <v>4.0086552521159113E-3</v>
      </c>
      <c r="E313" s="8">
        <f t="shared" si="25"/>
        <v>1.6069316930316482E-5</v>
      </c>
      <c r="F313" s="15">
        <f t="shared" si="26"/>
        <v>1.8819977709464374E-3</v>
      </c>
      <c r="H313" s="16">
        <f t="shared" si="28"/>
        <v>2.14</v>
      </c>
    </row>
    <row r="314" spans="1:8" ht="15" x14ac:dyDescent="0.2">
      <c r="A314" s="5">
        <v>2.1749999999999998</v>
      </c>
      <c r="B314" s="5">
        <f t="shared" si="27"/>
        <v>2.1800000000000002</v>
      </c>
      <c r="C314" s="12">
        <f t="shared" si="29"/>
        <v>2.1295991344747884</v>
      </c>
      <c r="D314" s="11">
        <f t="shared" si="24"/>
        <v>5.0400865525211724E-2</v>
      </c>
      <c r="E314" s="8">
        <f t="shared" si="25"/>
        <v>2.5402472456904756E-3</v>
      </c>
      <c r="F314" s="15">
        <f t="shared" si="26"/>
        <v>2.3119663084959503E-2</v>
      </c>
      <c r="H314" s="16">
        <f t="shared" si="28"/>
        <v>2.1433333333333331</v>
      </c>
    </row>
    <row r="315" spans="1:8" ht="15" x14ac:dyDescent="0.2">
      <c r="A315" s="5">
        <v>2.2050000000000001</v>
      </c>
      <c r="B315" s="5">
        <f t="shared" si="27"/>
        <v>2.21</v>
      </c>
      <c r="C315" s="12">
        <f t="shared" si="29"/>
        <v>2.1749599134474789</v>
      </c>
      <c r="D315" s="11">
        <f t="shared" si="24"/>
        <v>3.504008655252111E-2</v>
      </c>
      <c r="E315" s="8">
        <f t="shared" si="25"/>
        <v>1.2278076656081708E-3</v>
      </c>
      <c r="F315" s="15">
        <f t="shared" si="26"/>
        <v>1.5855242783946205E-2</v>
      </c>
      <c r="H315" s="16">
        <f t="shared" si="28"/>
        <v>2.1733333333333333</v>
      </c>
    </row>
    <row r="316" spans="1:8" ht="15" x14ac:dyDescent="0.2">
      <c r="A316" s="5">
        <v>2.1880000000000002</v>
      </c>
      <c r="B316" s="5">
        <f t="shared" si="27"/>
        <v>2.19</v>
      </c>
      <c r="C316" s="12">
        <f t="shared" si="29"/>
        <v>2.2064959913447479</v>
      </c>
      <c r="D316" s="11">
        <f t="shared" si="24"/>
        <v>1.6495991344747996E-2</v>
      </c>
      <c r="E316" s="8">
        <f t="shared" si="25"/>
        <v>2.7211773044600077E-4</v>
      </c>
      <c r="F316" s="15">
        <f t="shared" si="26"/>
        <v>7.5324161391543357E-3</v>
      </c>
      <c r="H316" s="16">
        <f t="shared" si="28"/>
        <v>2.1933333333333334</v>
      </c>
    </row>
    <row r="317" spans="1:8" ht="15" x14ac:dyDescent="0.2">
      <c r="A317" s="5">
        <v>2.2359999999999998</v>
      </c>
      <c r="B317" s="5">
        <f t="shared" si="27"/>
        <v>2.2400000000000002</v>
      </c>
      <c r="C317" s="12">
        <f t="shared" si="29"/>
        <v>2.1916495991344749</v>
      </c>
      <c r="D317" s="11">
        <f t="shared" si="24"/>
        <v>4.8350400865525334E-2</v>
      </c>
      <c r="E317" s="8">
        <f t="shared" si="25"/>
        <v>2.3377612638569929E-3</v>
      </c>
      <c r="F317" s="15">
        <f t="shared" si="26"/>
        <v>2.1585000386395235E-2</v>
      </c>
      <c r="H317" s="16">
        <f t="shared" si="28"/>
        <v>2.2133333333333334</v>
      </c>
    </row>
    <row r="318" spans="1:8" ht="15" x14ac:dyDescent="0.2">
      <c r="A318" s="5">
        <v>2.3209999999999997</v>
      </c>
      <c r="B318" s="5">
        <f t="shared" si="27"/>
        <v>2.3199999999999998</v>
      </c>
      <c r="C318" s="12">
        <f t="shared" si="29"/>
        <v>2.235164959913448</v>
      </c>
      <c r="D318" s="11">
        <f t="shared" si="24"/>
        <v>8.4835040086551849E-2</v>
      </c>
      <c r="E318" s="8">
        <f t="shared" si="25"/>
        <v>7.1969840264868596E-3</v>
      </c>
      <c r="F318" s="15">
        <f t="shared" si="26"/>
        <v>3.656682762351373E-2</v>
      </c>
      <c r="H318" s="16">
        <f t="shared" si="28"/>
        <v>2.25</v>
      </c>
    </row>
    <row r="319" spans="1:8" ht="15" x14ac:dyDescent="0.2">
      <c r="A319" s="5">
        <v>2.2969999999999997</v>
      </c>
      <c r="B319" s="5">
        <f t="shared" si="27"/>
        <v>2.2999999999999998</v>
      </c>
      <c r="C319" s="12">
        <f t="shared" si="29"/>
        <v>2.311516495991345</v>
      </c>
      <c r="D319" s="11">
        <f t="shared" si="24"/>
        <v>1.1516495991345188E-2</v>
      </c>
      <c r="E319" s="8">
        <f t="shared" si="25"/>
        <v>1.3262967991866978E-4</v>
      </c>
      <c r="F319" s="15">
        <f t="shared" si="26"/>
        <v>5.0071721701500822E-3</v>
      </c>
      <c r="H319" s="16">
        <f t="shared" si="28"/>
        <v>2.2866666666666666</v>
      </c>
    </row>
    <row r="320" spans="1:8" ht="15" x14ac:dyDescent="0.2">
      <c r="A320" s="5">
        <v>2.3140000000000001</v>
      </c>
      <c r="B320" s="5">
        <f t="shared" si="27"/>
        <v>2.31</v>
      </c>
      <c r="C320" s="12">
        <f t="shared" si="29"/>
        <v>2.3011516495991344</v>
      </c>
      <c r="D320" s="11">
        <f t="shared" si="24"/>
        <v>8.8483504008656233E-3</v>
      </c>
      <c r="E320" s="8">
        <f t="shared" si="25"/>
        <v>7.8293304816498842E-5</v>
      </c>
      <c r="F320" s="15">
        <f t="shared" si="26"/>
        <v>3.830454718989447E-3</v>
      </c>
      <c r="H320" s="16">
        <f t="shared" si="28"/>
        <v>2.31</v>
      </c>
    </row>
    <row r="321" spans="1:8" ht="15" x14ac:dyDescent="0.2">
      <c r="A321" s="5">
        <v>2.3319999999999999</v>
      </c>
      <c r="B321" s="5">
        <f t="shared" si="27"/>
        <v>2.33</v>
      </c>
      <c r="C321" s="12">
        <f t="shared" si="29"/>
        <v>2.3091151649599135</v>
      </c>
      <c r="D321" s="11">
        <f t="shared" si="24"/>
        <v>2.0884835040086536E-2</v>
      </c>
      <c r="E321" s="8">
        <f t="shared" si="25"/>
        <v>4.3617633465162638E-4</v>
      </c>
      <c r="F321" s="15">
        <f t="shared" si="26"/>
        <v>8.9634485150585988E-3</v>
      </c>
      <c r="H321" s="16">
        <f t="shared" si="28"/>
        <v>2.313333333333333</v>
      </c>
    </row>
    <row r="322" spans="1:8" ht="15" x14ac:dyDescent="0.2">
      <c r="A322" s="5">
        <v>2.31</v>
      </c>
      <c r="B322" s="5">
        <f t="shared" si="27"/>
        <v>2.31</v>
      </c>
      <c r="C322" s="12">
        <f t="shared" si="29"/>
        <v>2.3279115164959912</v>
      </c>
      <c r="D322" s="11">
        <f t="shared" si="24"/>
        <v>1.7911516495991098E-2</v>
      </c>
      <c r="E322" s="8">
        <f t="shared" si="25"/>
        <v>3.208224231861612E-4</v>
      </c>
      <c r="F322" s="15">
        <f t="shared" si="26"/>
        <v>7.7539032450177911E-3</v>
      </c>
      <c r="H322" s="16">
        <f t="shared" si="28"/>
        <v>2.3166666666666669</v>
      </c>
    </row>
    <row r="323" spans="1:8" ht="15" x14ac:dyDescent="0.2">
      <c r="A323" s="5">
        <v>2.246</v>
      </c>
      <c r="B323" s="5">
        <f t="shared" si="27"/>
        <v>2.25</v>
      </c>
      <c r="C323" s="12">
        <f t="shared" si="29"/>
        <v>2.311791151649599</v>
      </c>
      <c r="D323" s="11">
        <f t="shared" si="24"/>
        <v>6.179115164959903E-2</v>
      </c>
      <c r="E323" s="8">
        <f t="shared" si="25"/>
        <v>3.8181464221837451E-3</v>
      </c>
      <c r="F323" s="15">
        <f t="shared" si="26"/>
        <v>2.7462734066488456E-2</v>
      </c>
      <c r="H323" s="16">
        <f t="shared" si="28"/>
        <v>2.2966666666666669</v>
      </c>
    </row>
    <row r="324" spans="1:8" ht="15" x14ac:dyDescent="0.2">
      <c r="A324" s="5">
        <v>2.2050000000000001</v>
      </c>
      <c r="B324" s="5">
        <f t="shared" si="27"/>
        <v>2.21</v>
      </c>
      <c r="C324" s="12">
        <f t="shared" si="29"/>
        <v>2.2561791151649597</v>
      </c>
      <c r="D324" s="11">
        <f t="shared" ref="D324:D387" si="30">ABS(B324-C324)</f>
        <v>4.6179115164959761E-2</v>
      </c>
      <c r="E324" s="8">
        <f t="shared" ref="E324:E387" si="31">D324*D324</f>
        <v>2.1325106774186166E-3</v>
      </c>
      <c r="F324" s="15">
        <f t="shared" ref="F324:F387" si="32">D324/B324</f>
        <v>2.0895527223963692E-2</v>
      </c>
      <c r="H324" s="16">
        <f t="shared" si="28"/>
        <v>2.2566666666666668</v>
      </c>
    </row>
    <row r="325" spans="1:8" ht="15" x14ac:dyDescent="0.2">
      <c r="A325" s="5">
        <v>2.2359999999999998</v>
      </c>
      <c r="B325" s="5">
        <f t="shared" ref="B325:B388" si="33">ROUND(A325,2)</f>
        <v>2.2400000000000002</v>
      </c>
      <c r="C325" s="12">
        <f t="shared" si="29"/>
        <v>2.2146179115164961</v>
      </c>
      <c r="D325" s="11">
        <f t="shared" si="30"/>
        <v>2.5382088483504095E-2</v>
      </c>
      <c r="E325" s="8">
        <f t="shared" si="31"/>
        <v>6.4425041578443116E-4</v>
      </c>
      <c r="F325" s="15">
        <f t="shared" si="32"/>
        <v>1.1331289501564328E-2</v>
      </c>
      <c r="H325" s="16">
        <f t="shared" si="28"/>
        <v>2.2333333333333334</v>
      </c>
    </row>
    <row r="326" spans="1:8" ht="15" x14ac:dyDescent="0.2">
      <c r="A326" s="5">
        <v>2.3209999999999997</v>
      </c>
      <c r="B326" s="5">
        <f t="shared" si="33"/>
        <v>2.3199999999999998</v>
      </c>
      <c r="C326" s="12">
        <f t="shared" si="29"/>
        <v>2.2374617911516501</v>
      </c>
      <c r="D326" s="11">
        <f t="shared" si="30"/>
        <v>8.2538208848349726E-2</v>
      </c>
      <c r="E326" s="8">
        <f t="shared" si="31"/>
        <v>6.8125559198937971E-3</v>
      </c>
      <c r="F326" s="15">
        <f t="shared" si="32"/>
        <v>3.5576814158771439E-2</v>
      </c>
      <c r="H326" s="16">
        <f t="shared" ref="H326:H389" si="34">AVERAGE(B324:B326)</f>
        <v>2.2566666666666664</v>
      </c>
    </row>
    <row r="327" spans="1:8" ht="15" x14ac:dyDescent="0.2">
      <c r="A327" s="5">
        <v>2.355</v>
      </c>
      <c r="B327" s="5">
        <f t="shared" si="33"/>
        <v>2.36</v>
      </c>
      <c r="C327" s="12">
        <f t="shared" ref="C327:C390" si="35">B326*$B$1+C326*(1-$B$1)</f>
        <v>2.3117461791151652</v>
      </c>
      <c r="D327" s="11">
        <f t="shared" si="30"/>
        <v>4.8253820884834653E-2</v>
      </c>
      <c r="E327" s="8">
        <f t="shared" si="31"/>
        <v>2.3284312299857051E-3</v>
      </c>
      <c r="F327" s="15">
        <f t="shared" si="32"/>
        <v>2.0446534273235024E-2</v>
      </c>
      <c r="H327" s="16">
        <f t="shared" si="34"/>
        <v>2.3066666666666666</v>
      </c>
    </row>
    <row r="328" spans="1:8" ht="15" x14ac:dyDescent="0.2">
      <c r="A328" s="5">
        <v>2.4950000000000001</v>
      </c>
      <c r="B328" s="5">
        <f t="shared" si="33"/>
        <v>2.5</v>
      </c>
      <c r="C328" s="12">
        <f t="shared" si="35"/>
        <v>2.3551746179115165</v>
      </c>
      <c r="D328" s="11">
        <f t="shared" si="30"/>
        <v>0.1448253820884835</v>
      </c>
      <c r="E328" s="8">
        <f t="shared" si="31"/>
        <v>2.0974391297075238E-2</v>
      </c>
      <c r="F328" s="15">
        <f t="shared" si="32"/>
        <v>5.7930152835393399E-2</v>
      </c>
      <c r="H328" s="16">
        <f t="shared" si="34"/>
        <v>2.3933333333333331</v>
      </c>
    </row>
    <row r="329" spans="1:8" ht="15" x14ac:dyDescent="0.2">
      <c r="A329" s="5">
        <v>2.4790000000000001</v>
      </c>
      <c r="B329" s="5">
        <f t="shared" si="33"/>
        <v>2.48</v>
      </c>
      <c r="C329" s="12">
        <f t="shared" si="35"/>
        <v>2.4855174617911517</v>
      </c>
      <c r="D329" s="11">
        <f t="shared" si="30"/>
        <v>5.5174617911517565E-3</v>
      </c>
      <c r="E329" s="8">
        <f t="shared" si="31"/>
        <v>3.0442384616819548E-5</v>
      </c>
      <c r="F329" s="15">
        <f t="shared" si="32"/>
        <v>2.2247829803031275E-3</v>
      </c>
      <c r="H329" s="16">
        <f t="shared" si="34"/>
        <v>2.4466666666666668</v>
      </c>
    </row>
    <row r="330" spans="1:8" ht="15" x14ac:dyDescent="0.2">
      <c r="A330" s="5">
        <v>2.5669999999999997</v>
      </c>
      <c r="B330" s="5">
        <f t="shared" si="33"/>
        <v>2.57</v>
      </c>
      <c r="C330" s="12">
        <f t="shared" si="35"/>
        <v>2.4805517461791151</v>
      </c>
      <c r="D330" s="11">
        <f t="shared" si="30"/>
        <v>8.9448253820884727E-2</v>
      </c>
      <c r="E330" s="8">
        <f t="shared" si="31"/>
        <v>8.0009901116054188E-3</v>
      </c>
      <c r="F330" s="15">
        <f t="shared" si="32"/>
        <v>3.4804768023690556E-2</v>
      </c>
      <c r="H330" s="16">
        <f t="shared" si="34"/>
        <v>2.5166666666666671</v>
      </c>
    </row>
    <row r="331" spans="1:8" ht="15" x14ac:dyDescent="0.2">
      <c r="A331" s="5">
        <v>2.6630000000000003</v>
      </c>
      <c r="B331" s="5">
        <f t="shared" si="33"/>
        <v>2.66</v>
      </c>
      <c r="C331" s="12">
        <f t="shared" si="35"/>
        <v>2.5610551746179113</v>
      </c>
      <c r="D331" s="11">
        <f t="shared" si="30"/>
        <v>9.8944825382088819E-2</v>
      </c>
      <c r="E331" s="8">
        <f t="shared" si="31"/>
        <v>9.7900784698920478E-3</v>
      </c>
      <c r="F331" s="15">
        <f t="shared" si="32"/>
        <v>3.7197302775221361E-2</v>
      </c>
      <c r="H331" s="16">
        <f t="shared" si="34"/>
        <v>2.57</v>
      </c>
    </row>
    <row r="332" spans="1:8" ht="15" x14ac:dyDescent="0.2">
      <c r="A332" s="5">
        <v>2.7639999999999998</v>
      </c>
      <c r="B332" s="5">
        <f t="shared" si="33"/>
        <v>2.76</v>
      </c>
      <c r="C332" s="12">
        <f t="shared" si="35"/>
        <v>2.6501055174617911</v>
      </c>
      <c r="D332" s="11">
        <f t="shared" si="30"/>
        <v>0.10989448253820866</v>
      </c>
      <c r="E332" s="8">
        <f t="shared" si="31"/>
        <v>1.2076797292340648E-2</v>
      </c>
      <c r="F332" s="15">
        <f t="shared" si="32"/>
        <v>3.9816841499350969E-2</v>
      </c>
      <c r="H332" s="16">
        <f t="shared" si="34"/>
        <v>2.6633333333333336</v>
      </c>
    </row>
    <row r="333" spans="1:8" ht="15" x14ac:dyDescent="0.2">
      <c r="A333" s="5">
        <v>2.8810000000000002</v>
      </c>
      <c r="B333" s="5">
        <f t="shared" si="33"/>
        <v>2.88</v>
      </c>
      <c r="C333" s="12">
        <f t="shared" si="35"/>
        <v>2.7490105517461791</v>
      </c>
      <c r="D333" s="11">
        <f t="shared" si="30"/>
        <v>0.13098944825382075</v>
      </c>
      <c r="E333" s="8">
        <f t="shared" si="31"/>
        <v>1.7158235553840384E-2</v>
      </c>
      <c r="F333" s="15">
        <f t="shared" si="32"/>
        <v>4.5482447310354432E-2</v>
      </c>
      <c r="H333" s="16">
        <f t="shared" si="34"/>
        <v>2.7666666666666671</v>
      </c>
    </row>
    <row r="334" spans="1:8" ht="15" x14ac:dyDescent="0.2">
      <c r="A334" s="5">
        <v>2.8660000000000001</v>
      </c>
      <c r="B334" s="5">
        <f t="shared" si="33"/>
        <v>2.87</v>
      </c>
      <c r="C334" s="12">
        <f t="shared" si="35"/>
        <v>2.8669010551746181</v>
      </c>
      <c r="D334" s="11">
        <f t="shared" si="30"/>
        <v>3.0989448253819774E-3</v>
      </c>
      <c r="E334" s="8">
        <f t="shared" si="31"/>
        <v>9.6034590307617345E-6</v>
      </c>
      <c r="F334" s="15">
        <f t="shared" si="32"/>
        <v>1.0797717161609678E-3</v>
      </c>
      <c r="H334" s="16">
        <f t="shared" si="34"/>
        <v>2.8366666666666664</v>
      </c>
    </row>
    <row r="335" spans="1:8" ht="15" x14ac:dyDescent="0.2">
      <c r="A335" s="5">
        <v>2.8339999999999996</v>
      </c>
      <c r="B335" s="5">
        <f t="shared" si="33"/>
        <v>2.83</v>
      </c>
      <c r="C335" s="12">
        <f t="shared" si="35"/>
        <v>2.8696901055174617</v>
      </c>
      <c r="D335" s="11">
        <f t="shared" si="30"/>
        <v>3.969010551746166E-2</v>
      </c>
      <c r="E335" s="8">
        <f t="shared" si="31"/>
        <v>1.5753044759872405E-3</v>
      </c>
      <c r="F335" s="15">
        <f t="shared" si="32"/>
        <v>1.4024772267654296E-2</v>
      </c>
      <c r="H335" s="16">
        <f t="shared" si="34"/>
        <v>2.86</v>
      </c>
    </row>
    <row r="336" spans="1:8" ht="15" x14ac:dyDescent="0.2">
      <c r="A336" s="5">
        <v>2.8710000000000004</v>
      </c>
      <c r="B336" s="5">
        <f t="shared" si="33"/>
        <v>2.87</v>
      </c>
      <c r="C336" s="12">
        <f t="shared" si="35"/>
        <v>2.8339690105517463</v>
      </c>
      <c r="D336" s="11">
        <f t="shared" si="30"/>
        <v>3.6030989448253781E-2</v>
      </c>
      <c r="E336" s="8">
        <f t="shared" si="31"/>
        <v>1.2982322006201753E-3</v>
      </c>
      <c r="F336" s="15">
        <f t="shared" si="32"/>
        <v>1.2554351724130237E-2</v>
      </c>
      <c r="H336" s="16">
        <f t="shared" si="34"/>
        <v>2.8566666666666669</v>
      </c>
    </row>
    <row r="337" spans="1:8" ht="15" x14ac:dyDescent="0.2">
      <c r="A337" s="5">
        <v>2.8010000000000002</v>
      </c>
      <c r="B337" s="5">
        <f t="shared" si="33"/>
        <v>2.8</v>
      </c>
      <c r="C337" s="12">
        <f t="shared" si="35"/>
        <v>2.8663969010551749</v>
      </c>
      <c r="D337" s="11">
        <f t="shared" si="30"/>
        <v>6.6396901055175039E-2</v>
      </c>
      <c r="E337" s="8">
        <f t="shared" si="31"/>
        <v>4.408548469730704E-3</v>
      </c>
      <c r="F337" s="15">
        <f t="shared" si="32"/>
        <v>2.3713178948276802E-2</v>
      </c>
      <c r="H337" s="16">
        <f t="shared" si="34"/>
        <v>2.8333333333333335</v>
      </c>
    </row>
    <row r="338" spans="1:8" ht="15" x14ac:dyDescent="0.2">
      <c r="A338" s="5">
        <v>2.7839999999999998</v>
      </c>
      <c r="B338" s="5">
        <f t="shared" si="33"/>
        <v>2.78</v>
      </c>
      <c r="C338" s="12">
        <f t="shared" si="35"/>
        <v>2.8066396901055173</v>
      </c>
      <c r="D338" s="11">
        <f t="shared" si="30"/>
        <v>2.6639690105517477E-2</v>
      </c>
      <c r="E338" s="8">
        <f t="shared" si="31"/>
        <v>7.0967308891800574E-4</v>
      </c>
      <c r="F338" s="15">
        <f t="shared" si="32"/>
        <v>9.5826223401142014E-3</v>
      </c>
      <c r="H338" s="16">
        <f t="shared" si="34"/>
        <v>2.8166666666666664</v>
      </c>
    </row>
    <row r="339" spans="1:8" ht="15" x14ac:dyDescent="0.2">
      <c r="A339" s="5">
        <v>2.8110000000000004</v>
      </c>
      <c r="B339" s="5">
        <f t="shared" si="33"/>
        <v>2.81</v>
      </c>
      <c r="C339" s="12">
        <f t="shared" si="35"/>
        <v>2.7826639690105512</v>
      </c>
      <c r="D339" s="11">
        <f t="shared" si="30"/>
        <v>2.7336030989448812E-2</v>
      </c>
      <c r="E339" s="8">
        <f t="shared" si="31"/>
        <v>7.4725859025610581E-4</v>
      </c>
      <c r="F339" s="15">
        <f t="shared" si="32"/>
        <v>9.7281249072771574E-3</v>
      </c>
      <c r="H339" s="16">
        <f t="shared" si="34"/>
        <v>2.7966666666666669</v>
      </c>
    </row>
    <row r="340" spans="1:8" ht="15" x14ac:dyDescent="0.2">
      <c r="A340" s="5">
        <v>2.8330000000000002</v>
      </c>
      <c r="B340" s="5">
        <f t="shared" si="33"/>
        <v>2.83</v>
      </c>
      <c r="C340" s="12">
        <f t="shared" si="35"/>
        <v>2.807266396901055</v>
      </c>
      <c r="D340" s="11">
        <f t="shared" si="30"/>
        <v>2.2733603098945121E-2</v>
      </c>
      <c r="E340" s="8">
        <f t="shared" si="31"/>
        <v>5.1681670986036723E-4</v>
      </c>
      <c r="F340" s="15">
        <f t="shared" si="32"/>
        <v>8.0330752999806087E-3</v>
      </c>
      <c r="H340" s="16">
        <f t="shared" si="34"/>
        <v>2.8066666666666666</v>
      </c>
    </row>
    <row r="341" spans="1:8" ht="15" x14ac:dyDescent="0.2">
      <c r="A341" s="5">
        <v>2.7930000000000001</v>
      </c>
      <c r="B341" s="5">
        <f t="shared" si="33"/>
        <v>2.79</v>
      </c>
      <c r="C341" s="12">
        <f t="shared" si="35"/>
        <v>2.8277266396901055</v>
      </c>
      <c r="D341" s="11">
        <f t="shared" si="30"/>
        <v>3.7726639690105479E-2</v>
      </c>
      <c r="E341" s="8">
        <f t="shared" si="31"/>
        <v>1.4232993423070421E-3</v>
      </c>
      <c r="F341" s="15">
        <f t="shared" si="32"/>
        <v>1.3522093078890853E-2</v>
      </c>
      <c r="H341" s="16">
        <f t="shared" si="34"/>
        <v>2.81</v>
      </c>
    </row>
    <row r="342" spans="1:8" ht="15" x14ac:dyDescent="0.2">
      <c r="A342" s="5">
        <v>2.7960000000000003</v>
      </c>
      <c r="B342" s="5">
        <f t="shared" si="33"/>
        <v>2.8</v>
      </c>
      <c r="C342" s="12">
        <f t="shared" si="35"/>
        <v>2.7937726639690106</v>
      </c>
      <c r="D342" s="11">
        <f t="shared" si="30"/>
        <v>6.2273360309892389E-3</v>
      </c>
      <c r="E342" s="8">
        <f t="shared" si="31"/>
        <v>3.8779714042856807E-5</v>
      </c>
      <c r="F342" s="15">
        <f t="shared" si="32"/>
        <v>2.2240485824961569E-3</v>
      </c>
      <c r="H342" s="16">
        <f t="shared" si="34"/>
        <v>2.8066666666666666</v>
      </c>
    </row>
    <row r="343" spans="1:8" ht="15" x14ac:dyDescent="0.2">
      <c r="A343" s="5">
        <v>2.8730000000000002</v>
      </c>
      <c r="B343" s="5">
        <f t="shared" si="33"/>
        <v>2.87</v>
      </c>
      <c r="C343" s="12">
        <f t="shared" si="35"/>
        <v>2.7993772663969008</v>
      </c>
      <c r="D343" s="11">
        <f t="shared" si="30"/>
        <v>7.0622733603099341E-2</v>
      </c>
      <c r="E343" s="8">
        <f t="shared" si="31"/>
        <v>4.9875705015743369E-3</v>
      </c>
      <c r="F343" s="15">
        <f t="shared" si="32"/>
        <v>2.4607224251950988E-2</v>
      </c>
      <c r="H343" s="16">
        <f t="shared" si="34"/>
        <v>2.8200000000000003</v>
      </c>
    </row>
    <row r="344" spans="1:8" ht="15" x14ac:dyDescent="0.2">
      <c r="A344" s="5">
        <v>2.91</v>
      </c>
      <c r="B344" s="5">
        <f t="shared" si="33"/>
        <v>2.91</v>
      </c>
      <c r="C344" s="12">
        <f t="shared" si="35"/>
        <v>2.8629377266396903</v>
      </c>
      <c r="D344" s="11">
        <f t="shared" si="30"/>
        <v>4.7062273360309881E-2</v>
      </c>
      <c r="E344" s="8">
        <f t="shared" si="31"/>
        <v>2.214857573840533E-3</v>
      </c>
      <c r="F344" s="15">
        <f t="shared" si="32"/>
        <v>1.617260252931611E-2</v>
      </c>
      <c r="H344" s="16">
        <f t="shared" si="34"/>
        <v>2.86</v>
      </c>
    </row>
    <row r="345" spans="1:8" ht="15" x14ac:dyDescent="0.2">
      <c r="A345" s="5">
        <v>2.9279999999999999</v>
      </c>
      <c r="B345" s="5">
        <f t="shared" si="33"/>
        <v>2.93</v>
      </c>
      <c r="C345" s="12">
        <f t="shared" si="35"/>
        <v>2.9052937726639692</v>
      </c>
      <c r="D345" s="11">
        <f t="shared" si="30"/>
        <v>2.4706227336031006E-2</v>
      </c>
      <c r="E345" s="8">
        <f t="shared" si="31"/>
        <v>6.1039766917964577E-4</v>
      </c>
      <c r="F345" s="15">
        <f t="shared" si="32"/>
        <v>8.4321595003518778E-3</v>
      </c>
      <c r="H345" s="16">
        <f t="shared" si="34"/>
        <v>2.9033333333333338</v>
      </c>
    </row>
    <row r="346" spans="1:8" ht="15" x14ac:dyDescent="0.2">
      <c r="A346" s="5">
        <v>2.95</v>
      </c>
      <c r="B346" s="5">
        <f t="shared" si="33"/>
        <v>2.95</v>
      </c>
      <c r="C346" s="12">
        <f t="shared" si="35"/>
        <v>2.9275293772663966</v>
      </c>
      <c r="D346" s="11">
        <f t="shared" si="30"/>
        <v>2.2470622733603562E-2</v>
      </c>
      <c r="E346" s="8">
        <f t="shared" si="31"/>
        <v>5.0492888603594121E-4</v>
      </c>
      <c r="F346" s="15">
        <f t="shared" si="32"/>
        <v>7.6171602486791732E-3</v>
      </c>
      <c r="H346" s="16">
        <f t="shared" si="34"/>
        <v>2.9299999999999997</v>
      </c>
    </row>
    <row r="347" spans="1:8" ht="15" x14ac:dyDescent="0.2">
      <c r="A347" s="5">
        <v>2.9550000000000001</v>
      </c>
      <c r="B347" s="5">
        <f t="shared" si="33"/>
        <v>2.96</v>
      </c>
      <c r="C347" s="12">
        <f t="shared" si="35"/>
        <v>2.9477529377266398</v>
      </c>
      <c r="D347" s="11">
        <f t="shared" si="30"/>
        <v>1.2247062273360143E-2</v>
      </c>
      <c r="E347" s="8">
        <f t="shared" si="31"/>
        <v>1.4999053432756133E-4</v>
      </c>
      <c r="F347" s="15">
        <f t="shared" si="32"/>
        <v>4.1375210382973461E-3</v>
      </c>
      <c r="H347" s="16">
        <f t="shared" si="34"/>
        <v>2.9466666666666668</v>
      </c>
    </row>
    <row r="348" spans="1:8" ht="15" x14ac:dyDescent="0.2">
      <c r="A348" s="5">
        <v>3.0039999999999996</v>
      </c>
      <c r="B348" s="5">
        <f t="shared" si="33"/>
        <v>3</v>
      </c>
      <c r="C348" s="12">
        <f t="shared" si="35"/>
        <v>2.9587752937726641</v>
      </c>
      <c r="D348" s="11">
        <f t="shared" si="30"/>
        <v>4.1224706227335872E-2</v>
      </c>
      <c r="E348" s="8">
        <f t="shared" si="31"/>
        <v>1.699476403530145E-3</v>
      </c>
      <c r="F348" s="15">
        <f t="shared" si="32"/>
        <v>1.374156874244529E-2</v>
      </c>
      <c r="H348" s="16">
        <f t="shared" si="34"/>
        <v>2.97</v>
      </c>
    </row>
    <row r="349" spans="1:8" ht="15" x14ac:dyDescent="0.2">
      <c r="A349" s="5">
        <v>2.9580000000000002</v>
      </c>
      <c r="B349" s="5">
        <f t="shared" si="33"/>
        <v>2.96</v>
      </c>
      <c r="C349" s="12">
        <f t="shared" si="35"/>
        <v>2.9958775293772666</v>
      </c>
      <c r="D349" s="11">
        <f t="shared" si="30"/>
        <v>3.5877529377266626E-2</v>
      </c>
      <c r="E349" s="8">
        <f t="shared" si="31"/>
        <v>1.2871971142166298E-3</v>
      </c>
      <c r="F349" s="15">
        <f t="shared" si="32"/>
        <v>1.2120786951779266E-2</v>
      </c>
      <c r="H349" s="16">
        <f t="shared" si="34"/>
        <v>2.9733333333333332</v>
      </c>
    </row>
    <row r="350" spans="1:8" ht="15" x14ac:dyDescent="0.2">
      <c r="A350" s="5">
        <v>2.8769999999999998</v>
      </c>
      <c r="B350" s="5">
        <f t="shared" si="33"/>
        <v>2.88</v>
      </c>
      <c r="C350" s="12">
        <f t="shared" si="35"/>
        <v>2.9635877529377268</v>
      </c>
      <c r="D350" s="11">
        <f t="shared" si="30"/>
        <v>8.3587752937726911E-2</v>
      </c>
      <c r="E350" s="8">
        <f t="shared" si="31"/>
        <v>6.9869124411784736E-3</v>
      </c>
      <c r="F350" s="15">
        <f t="shared" si="32"/>
        <v>2.9023525325599622E-2</v>
      </c>
      <c r="H350" s="16">
        <f t="shared" si="34"/>
        <v>2.9466666666666668</v>
      </c>
    </row>
    <row r="351" spans="1:8" ht="15" x14ac:dyDescent="0.2">
      <c r="A351" s="5">
        <v>2.8</v>
      </c>
      <c r="B351" s="5">
        <f t="shared" si="33"/>
        <v>2.8</v>
      </c>
      <c r="C351" s="12">
        <f t="shared" si="35"/>
        <v>2.8883587752937725</v>
      </c>
      <c r="D351" s="11">
        <f t="shared" si="30"/>
        <v>8.8358775293772673E-2</v>
      </c>
      <c r="E351" s="8">
        <f t="shared" si="31"/>
        <v>7.8072731714154122E-3</v>
      </c>
      <c r="F351" s="15">
        <f t="shared" si="32"/>
        <v>3.1556705462061671E-2</v>
      </c>
      <c r="H351" s="16">
        <f t="shared" si="34"/>
        <v>2.8800000000000003</v>
      </c>
    </row>
    <row r="352" spans="1:8" ht="15" x14ac:dyDescent="0.2">
      <c r="A352" s="5">
        <v>2.68</v>
      </c>
      <c r="B352" s="5">
        <f t="shared" si="33"/>
        <v>2.68</v>
      </c>
      <c r="C352" s="12">
        <f t="shared" si="35"/>
        <v>2.8088358775293774</v>
      </c>
      <c r="D352" s="11">
        <f t="shared" si="30"/>
        <v>0.1288358775293772</v>
      </c>
      <c r="E352" s="8">
        <f t="shared" si="31"/>
        <v>1.6598683338764679E-2</v>
      </c>
      <c r="F352" s="15">
        <f t="shared" si="32"/>
        <v>4.8073088630364622E-2</v>
      </c>
      <c r="H352" s="16">
        <f t="shared" si="34"/>
        <v>2.7866666666666666</v>
      </c>
    </row>
    <row r="353" spans="1:8" ht="15" x14ac:dyDescent="0.2">
      <c r="A353" s="5">
        <v>2.5630000000000002</v>
      </c>
      <c r="B353" s="5">
        <f t="shared" si="33"/>
        <v>2.56</v>
      </c>
      <c r="C353" s="12">
        <f t="shared" si="35"/>
        <v>2.692883587752938</v>
      </c>
      <c r="D353" s="11">
        <f t="shared" si="30"/>
        <v>0.13288358775293796</v>
      </c>
      <c r="E353" s="8">
        <f t="shared" si="31"/>
        <v>1.7658047894092765E-2</v>
      </c>
      <c r="F353" s="15">
        <f t="shared" si="32"/>
        <v>5.190765146599139E-2</v>
      </c>
      <c r="H353" s="16">
        <f t="shared" si="34"/>
        <v>2.68</v>
      </c>
    </row>
    <row r="354" spans="1:8" ht="15" x14ac:dyDescent="0.2">
      <c r="A354" s="5">
        <v>2.4409999999999998</v>
      </c>
      <c r="B354" s="5">
        <f t="shared" si="33"/>
        <v>2.44</v>
      </c>
      <c r="C354" s="12">
        <f t="shared" si="35"/>
        <v>2.5732883587752942</v>
      </c>
      <c r="D354" s="11">
        <f t="shared" si="30"/>
        <v>0.13328835877529421</v>
      </c>
      <c r="E354" s="8">
        <f t="shared" si="31"/>
        <v>1.7765786585011548E-2</v>
      </c>
      <c r="F354" s="15">
        <f t="shared" si="32"/>
        <v>5.4626376547251727E-2</v>
      </c>
      <c r="H354" s="16">
        <f t="shared" si="34"/>
        <v>2.56</v>
      </c>
    </row>
    <row r="355" spans="1:8" ht="15" x14ac:dyDescent="0.2">
      <c r="A355" s="5">
        <v>2.3199999999999998</v>
      </c>
      <c r="B355" s="5">
        <f t="shared" si="33"/>
        <v>2.3199999999999998</v>
      </c>
      <c r="C355" s="12">
        <f t="shared" si="35"/>
        <v>2.4533288358775294</v>
      </c>
      <c r="D355" s="11">
        <f t="shared" si="30"/>
        <v>0.13332883587752953</v>
      </c>
      <c r="E355" s="8">
        <f t="shared" si="31"/>
        <v>1.7776578476457205E-2</v>
      </c>
      <c r="F355" s="15">
        <f t="shared" si="32"/>
        <v>5.7469325809279971E-2</v>
      </c>
      <c r="H355" s="16">
        <f t="shared" si="34"/>
        <v>2.44</v>
      </c>
    </row>
    <row r="356" spans="1:8" ht="15" x14ac:dyDescent="0.2">
      <c r="A356" s="5">
        <v>2.2629999999999999</v>
      </c>
      <c r="B356" s="5">
        <f t="shared" si="33"/>
        <v>2.2599999999999998</v>
      </c>
      <c r="C356" s="12">
        <f t="shared" si="35"/>
        <v>2.3333328835877531</v>
      </c>
      <c r="D356" s="11">
        <f t="shared" si="30"/>
        <v>7.3332883587753361E-2</v>
      </c>
      <c r="E356" s="8">
        <f t="shared" si="31"/>
        <v>5.3777118152949863E-3</v>
      </c>
      <c r="F356" s="15">
        <f t="shared" si="32"/>
        <v>3.2448178578651933E-2</v>
      </c>
      <c r="H356" s="16">
        <f t="shared" si="34"/>
        <v>2.34</v>
      </c>
    </row>
    <row r="357" spans="1:8" ht="15" x14ac:dyDescent="0.2">
      <c r="A357" s="5">
        <v>2.222</v>
      </c>
      <c r="B357" s="5">
        <f t="shared" si="33"/>
        <v>2.2200000000000002</v>
      </c>
      <c r="C357" s="12">
        <f t="shared" si="35"/>
        <v>2.2673332883587749</v>
      </c>
      <c r="D357" s="11">
        <f t="shared" si="30"/>
        <v>4.7333288358774706E-2</v>
      </c>
      <c r="E357" s="8">
        <f t="shared" si="31"/>
        <v>2.2404401868549172E-3</v>
      </c>
      <c r="F357" s="15">
        <f t="shared" si="32"/>
        <v>2.1321301062511126E-2</v>
      </c>
      <c r="H357" s="16">
        <f t="shared" si="34"/>
        <v>2.2666666666666671</v>
      </c>
    </row>
    <row r="358" spans="1:8" ht="15" x14ac:dyDescent="0.2">
      <c r="A358" s="5">
        <v>2.1949999999999998</v>
      </c>
      <c r="B358" s="5">
        <f t="shared" si="33"/>
        <v>2.2000000000000002</v>
      </c>
      <c r="C358" s="12">
        <f t="shared" si="35"/>
        <v>2.2247333288358777</v>
      </c>
      <c r="D358" s="11">
        <f t="shared" si="30"/>
        <v>2.4733328835877533E-2</v>
      </c>
      <c r="E358" s="8">
        <f t="shared" si="31"/>
        <v>6.1173755530365104E-4</v>
      </c>
      <c r="F358" s="15">
        <f t="shared" si="32"/>
        <v>1.1242422198126151E-2</v>
      </c>
      <c r="H358" s="16">
        <f t="shared" si="34"/>
        <v>2.226666666666667</v>
      </c>
    </row>
    <row r="359" spans="1:8" ht="15" x14ac:dyDescent="0.2">
      <c r="A359" s="5">
        <v>2.1859999999999999</v>
      </c>
      <c r="B359" s="5">
        <f t="shared" si="33"/>
        <v>2.19</v>
      </c>
      <c r="C359" s="12">
        <f t="shared" si="35"/>
        <v>2.2024733328835877</v>
      </c>
      <c r="D359" s="11">
        <f t="shared" si="30"/>
        <v>1.2473332883587762E-2</v>
      </c>
      <c r="E359" s="8">
        <f t="shared" si="31"/>
        <v>1.5558403322479179E-4</v>
      </c>
      <c r="F359" s="15">
        <f t="shared" si="32"/>
        <v>5.6955857915925853E-3</v>
      </c>
      <c r="H359" s="16">
        <f t="shared" si="34"/>
        <v>2.2033333333333331</v>
      </c>
    </row>
    <row r="360" spans="1:8" ht="15" x14ac:dyDescent="0.2">
      <c r="A360" s="5">
        <v>2.2040000000000002</v>
      </c>
      <c r="B360" s="5">
        <f t="shared" si="33"/>
        <v>2.2000000000000002</v>
      </c>
      <c r="C360" s="12">
        <f t="shared" si="35"/>
        <v>2.1912473332883589</v>
      </c>
      <c r="D360" s="11">
        <f t="shared" si="30"/>
        <v>8.7526667116413215E-3</v>
      </c>
      <c r="E360" s="8">
        <f t="shared" si="31"/>
        <v>7.6609174565074104E-5</v>
      </c>
      <c r="F360" s="15">
        <f t="shared" si="32"/>
        <v>3.9784848689278732E-3</v>
      </c>
      <c r="H360" s="16">
        <f t="shared" si="34"/>
        <v>2.1966666666666668</v>
      </c>
    </row>
    <row r="361" spans="1:8" ht="15" x14ac:dyDescent="0.2">
      <c r="A361" s="5">
        <v>2.1890000000000001</v>
      </c>
      <c r="B361" s="5">
        <f t="shared" si="33"/>
        <v>2.19</v>
      </c>
      <c r="C361" s="12">
        <f t="shared" si="35"/>
        <v>2.1991247333288362</v>
      </c>
      <c r="D361" s="11">
        <f t="shared" si="30"/>
        <v>9.124733328836232E-3</v>
      </c>
      <c r="E361" s="8">
        <f t="shared" si="31"/>
        <v>8.3260758322374742E-5</v>
      </c>
      <c r="F361" s="15">
        <f t="shared" si="32"/>
        <v>4.166544899011978E-3</v>
      </c>
      <c r="H361" s="16">
        <f t="shared" si="34"/>
        <v>2.1933333333333334</v>
      </c>
    </row>
    <row r="362" spans="1:8" ht="15" x14ac:dyDescent="0.2">
      <c r="A362" s="5">
        <v>2.2159999999999997</v>
      </c>
      <c r="B362" s="5">
        <f t="shared" si="33"/>
        <v>2.2200000000000002</v>
      </c>
      <c r="C362" s="12">
        <f t="shared" si="35"/>
        <v>2.1909124733328835</v>
      </c>
      <c r="D362" s="11">
        <f t="shared" si="30"/>
        <v>2.908752666711667E-2</v>
      </c>
      <c r="E362" s="8">
        <f t="shared" si="31"/>
        <v>8.4608420761022338E-4</v>
      </c>
      <c r="F362" s="15">
        <f t="shared" si="32"/>
        <v>1.3102489489692193E-2</v>
      </c>
      <c r="H362" s="16">
        <f t="shared" si="34"/>
        <v>2.2033333333333336</v>
      </c>
    </row>
    <row r="363" spans="1:8" ht="15" x14ac:dyDescent="0.2">
      <c r="A363" s="5">
        <v>2.218</v>
      </c>
      <c r="B363" s="5">
        <f t="shared" si="33"/>
        <v>2.2200000000000002</v>
      </c>
      <c r="C363" s="12">
        <f t="shared" si="35"/>
        <v>2.2170912473332884</v>
      </c>
      <c r="D363" s="11">
        <f t="shared" si="30"/>
        <v>2.9087526667117558E-3</v>
      </c>
      <c r="E363" s="8">
        <f t="shared" si="31"/>
        <v>8.4608420761027511E-6</v>
      </c>
      <c r="F363" s="15">
        <f t="shared" si="32"/>
        <v>1.3102489489692593E-3</v>
      </c>
      <c r="H363" s="16">
        <f t="shared" si="34"/>
        <v>2.2100000000000004</v>
      </c>
    </row>
    <row r="364" spans="1:8" ht="15" x14ac:dyDescent="0.2">
      <c r="A364" s="5">
        <v>2.2210000000000001</v>
      </c>
      <c r="B364" s="5">
        <f t="shared" si="33"/>
        <v>2.2200000000000002</v>
      </c>
      <c r="C364" s="12">
        <f t="shared" si="35"/>
        <v>2.2197091247333289</v>
      </c>
      <c r="D364" s="11">
        <f t="shared" si="30"/>
        <v>2.908752666712644E-4</v>
      </c>
      <c r="E364" s="8">
        <f t="shared" si="31"/>
        <v>8.4608420761079181E-8</v>
      </c>
      <c r="F364" s="15">
        <f t="shared" si="32"/>
        <v>1.3102489489696592E-4</v>
      </c>
      <c r="H364" s="16">
        <f t="shared" si="34"/>
        <v>2.2200000000000002</v>
      </c>
    </row>
    <row r="365" spans="1:8" ht="15" x14ac:dyDescent="0.2">
      <c r="A365" s="5">
        <v>2.2769999999999997</v>
      </c>
      <c r="B365" s="5">
        <f t="shared" si="33"/>
        <v>2.2799999999999998</v>
      </c>
      <c r="C365" s="12">
        <f t="shared" si="35"/>
        <v>2.2199709124733329</v>
      </c>
      <c r="D365" s="11">
        <f t="shared" si="30"/>
        <v>6.0029087526666913E-2</v>
      </c>
      <c r="E365" s="8">
        <f t="shared" si="31"/>
        <v>3.6034913492842373E-3</v>
      </c>
      <c r="F365" s="15">
        <f t="shared" si="32"/>
        <v>2.6328547160818824E-2</v>
      </c>
      <c r="H365" s="16">
        <f t="shared" si="34"/>
        <v>2.2400000000000002</v>
      </c>
    </row>
    <row r="366" spans="1:8" ht="15" x14ac:dyDescent="0.2">
      <c r="A366" s="5">
        <v>2.2669999999999999</v>
      </c>
      <c r="B366" s="5">
        <f t="shared" si="33"/>
        <v>2.27</v>
      </c>
      <c r="C366" s="12">
        <f t="shared" si="35"/>
        <v>2.2739970912473333</v>
      </c>
      <c r="D366" s="11">
        <f t="shared" si="30"/>
        <v>3.9970912473332731E-3</v>
      </c>
      <c r="E366" s="8">
        <f t="shared" si="31"/>
        <v>1.5976738439508262E-5</v>
      </c>
      <c r="F366" s="15">
        <f t="shared" si="32"/>
        <v>1.7608331486049661E-3</v>
      </c>
      <c r="H366" s="16">
        <f t="shared" si="34"/>
        <v>2.2566666666666664</v>
      </c>
    </row>
    <row r="367" spans="1:8" ht="15" x14ac:dyDescent="0.2">
      <c r="A367" s="5">
        <v>2.29</v>
      </c>
      <c r="B367" s="5">
        <f t="shared" si="33"/>
        <v>2.29</v>
      </c>
      <c r="C367" s="12">
        <f t="shared" si="35"/>
        <v>2.2703997091247334</v>
      </c>
      <c r="D367" s="11">
        <f t="shared" si="30"/>
        <v>1.9600290875266602E-2</v>
      </c>
      <c r="E367" s="8">
        <f t="shared" si="31"/>
        <v>3.8417140239505921E-4</v>
      </c>
      <c r="F367" s="15">
        <f t="shared" si="32"/>
        <v>8.5590789848325778E-3</v>
      </c>
      <c r="H367" s="16">
        <f t="shared" si="34"/>
        <v>2.2799999999999998</v>
      </c>
    </row>
    <row r="368" spans="1:8" ht="15" x14ac:dyDescent="0.2">
      <c r="A368" s="5">
        <v>2.3029999999999999</v>
      </c>
      <c r="B368" s="5">
        <f t="shared" si="33"/>
        <v>2.2999999999999998</v>
      </c>
      <c r="C368" s="12">
        <f t="shared" si="35"/>
        <v>2.2880399709124735</v>
      </c>
      <c r="D368" s="11">
        <f t="shared" si="30"/>
        <v>1.1960029087526358E-2</v>
      </c>
      <c r="E368" s="8">
        <f t="shared" si="31"/>
        <v>1.4304229577447657E-4</v>
      </c>
      <c r="F368" s="15">
        <f t="shared" si="32"/>
        <v>5.200012646750591E-3</v>
      </c>
      <c r="H368" s="16">
        <f t="shared" si="34"/>
        <v>2.2866666666666666</v>
      </c>
    </row>
    <row r="369" spans="1:8" ht="15" x14ac:dyDescent="0.2">
      <c r="A369" s="5">
        <v>2.2959999999999998</v>
      </c>
      <c r="B369" s="5">
        <f t="shared" si="33"/>
        <v>2.2999999999999998</v>
      </c>
      <c r="C369" s="12">
        <f t="shared" si="35"/>
        <v>2.2988039970912473</v>
      </c>
      <c r="D369" s="11">
        <f t="shared" si="30"/>
        <v>1.196002908752547E-3</v>
      </c>
      <c r="E369" s="8">
        <f t="shared" si="31"/>
        <v>1.4304229577445532E-6</v>
      </c>
      <c r="F369" s="15">
        <f t="shared" si="32"/>
        <v>5.2000126467502048E-4</v>
      </c>
      <c r="H369" s="16">
        <f t="shared" si="34"/>
        <v>2.2966666666666664</v>
      </c>
    </row>
    <row r="370" spans="1:8" ht="15" x14ac:dyDescent="0.2">
      <c r="A370" s="5">
        <v>2.258</v>
      </c>
      <c r="B370" s="5">
        <f t="shared" si="33"/>
        <v>2.2599999999999998</v>
      </c>
      <c r="C370" s="12">
        <f t="shared" si="35"/>
        <v>2.2998803997091244</v>
      </c>
      <c r="D370" s="11">
        <f t="shared" si="30"/>
        <v>3.9880399709124603E-2</v>
      </c>
      <c r="E370" s="8">
        <f t="shared" si="31"/>
        <v>1.5904462809595457E-3</v>
      </c>
      <c r="F370" s="15">
        <f t="shared" si="32"/>
        <v>1.764619456155956E-2</v>
      </c>
      <c r="H370" s="16">
        <f t="shared" si="34"/>
        <v>2.2866666666666666</v>
      </c>
    </row>
    <row r="371" spans="1:8" ht="15" x14ac:dyDescent="0.2">
      <c r="A371" s="5">
        <v>2.173</v>
      </c>
      <c r="B371" s="5">
        <f t="shared" si="33"/>
        <v>2.17</v>
      </c>
      <c r="C371" s="12">
        <f t="shared" si="35"/>
        <v>2.2639880399709122</v>
      </c>
      <c r="D371" s="11">
        <f t="shared" si="30"/>
        <v>9.3988039970912318E-2</v>
      </c>
      <c r="E371" s="8">
        <f t="shared" si="31"/>
        <v>8.8337516575738122E-3</v>
      </c>
      <c r="F371" s="15">
        <f t="shared" si="32"/>
        <v>4.3312460816088624E-2</v>
      </c>
      <c r="H371" s="16">
        <f t="shared" si="34"/>
        <v>2.2433333333333332</v>
      </c>
    </row>
    <row r="372" spans="1:8" ht="15" x14ac:dyDescent="0.2">
      <c r="A372" s="5">
        <v>2.1069999999999998</v>
      </c>
      <c r="B372" s="5">
        <f t="shared" si="33"/>
        <v>2.11</v>
      </c>
      <c r="C372" s="12">
        <f t="shared" si="35"/>
        <v>2.1793988039970911</v>
      </c>
      <c r="D372" s="11">
        <f t="shared" si="30"/>
        <v>6.9398803997091196E-2</v>
      </c>
      <c r="E372" s="8">
        <f t="shared" si="31"/>
        <v>4.8161939962266809E-3</v>
      </c>
      <c r="F372" s="15">
        <f t="shared" si="32"/>
        <v>3.2890428434640379E-2</v>
      </c>
      <c r="H372" s="16">
        <f t="shared" si="34"/>
        <v>2.1799999999999997</v>
      </c>
    </row>
    <row r="373" spans="1:8" ht="15" x14ac:dyDescent="0.2">
      <c r="A373" s="5">
        <v>2.1190000000000002</v>
      </c>
      <c r="B373" s="5">
        <f t="shared" si="33"/>
        <v>2.12</v>
      </c>
      <c r="C373" s="12">
        <f t="shared" si="35"/>
        <v>2.116939880399709</v>
      </c>
      <c r="D373" s="11">
        <f t="shared" si="30"/>
        <v>3.0601196002910669E-3</v>
      </c>
      <c r="E373" s="8">
        <f t="shared" si="31"/>
        <v>9.364331968085559E-6</v>
      </c>
      <c r="F373" s="15">
        <f t="shared" si="32"/>
        <v>1.4434526416467297E-3</v>
      </c>
      <c r="H373" s="16">
        <f t="shared" si="34"/>
        <v>2.1333333333333333</v>
      </c>
    </row>
    <row r="374" spans="1:8" ht="15" x14ac:dyDescent="0.2">
      <c r="A374" s="5">
        <v>2.1509999999999998</v>
      </c>
      <c r="B374" s="5">
        <f t="shared" si="33"/>
        <v>2.15</v>
      </c>
      <c r="C374" s="12">
        <f t="shared" si="35"/>
        <v>2.119693988039971</v>
      </c>
      <c r="D374" s="11">
        <f t="shared" si="30"/>
        <v>3.0306011960028911E-2</v>
      </c>
      <c r="E374" s="8">
        <f t="shared" si="31"/>
        <v>9.1845436092141545E-4</v>
      </c>
      <c r="F374" s="15">
        <f t="shared" si="32"/>
        <v>1.4095819516292518E-2</v>
      </c>
      <c r="H374" s="16">
        <f t="shared" si="34"/>
        <v>2.1266666666666669</v>
      </c>
    </row>
    <row r="375" spans="1:8" ht="15" x14ac:dyDescent="0.2">
      <c r="A375" s="5">
        <v>2.198</v>
      </c>
      <c r="B375" s="5">
        <f t="shared" si="33"/>
        <v>2.2000000000000002</v>
      </c>
      <c r="C375" s="12">
        <f t="shared" si="35"/>
        <v>2.1469693988039973</v>
      </c>
      <c r="D375" s="11">
        <f t="shared" si="30"/>
        <v>5.3030601196002891E-2</v>
      </c>
      <c r="E375" s="8">
        <f t="shared" si="31"/>
        <v>2.8122446632095031E-3</v>
      </c>
      <c r="F375" s="15">
        <f t="shared" si="32"/>
        <v>2.4104818725455859E-2</v>
      </c>
      <c r="H375" s="16">
        <f t="shared" si="34"/>
        <v>2.1566666666666667</v>
      </c>
    </row>
    <row r="376" spans="1:8" ht="15" x14ac:dyDescent="0.2">
      <c r="A376" s="5">
        <v>2.2509999999999999</v>
      </c>
      <c r="B376" s="5">
        <f t="shared" si="33"/>
        <v>2.25</v>
      </c>
      <c r="C376" s="12">
        <f t="shared" si="35"/>
        <v>2.1946969398803997</v>
      </c>
      <c r="D376" s="11">
        <f t="shared" si="30"/>
        <v>5.5303060119600289E-2</v>
      </c>
      <c r="E376" s="8">
        <f t="shared" si="31"/>
        <v>3.0584284585921241E-3</v>
      </c>
      <c r="F376" s="15">
        <f t="shared" si="32"/>
        <v>2.4579137830933462E-2</v>
      </c>
      <c r="H376" s="16">
        <f t="shared" si="34"/>
        <v>2.1999999999999997</v>
      </c>
    </row>
    <row r="377" spans="1:8" ht="15" x14ac:dyDescent="0.2">
      <c r="A377" s="5">
        <v>2.3380000000000001</v>
      </c>
      <c r="B377" s="5">
        <f t="shared" si="33"/>
        <v>2.34</v>
      </c>
      <c r="C377" s="12">
        <f t="shared" si="35"/>
        <v>2.24446969398804</v>
      </c>
      <c r="D377" s="11">
        <f t="shared" si="30"/>
        <v>9.5530306011959887E-2</v>
      </c>
      <c r="E377" s="8">
        <f t="shared" si="31"/>
        <v>9.1260393667386992E-3</v>
      </c>
      <c r="F377" s="15">
        <f t="shared" si="32"/>
        <v>4.0824917099128159E-2</v>
      </c>
      <c r="H377" s="16">
        <f t="shared" si="34"/>
        <v>2.2633333333333332</v>
      </c>
    </row>
    <row r="378" spans="1:8" ht="15" x14ac:dyDescent="0.2">
      <c r="A378" s="5">
        <v>2.46</v>
      </c>
      <c r="B378" s="5">
        <f t="shared" si="33"/>
        <v>2.46</v>
      </c>
      <c r="C378" s="12">
        <f t="shared" si="35"/>
        <v>2.3304469693988037</v>
      </c>
      <c r="D378" s="11">
        <f t="shared" si="30"/>
        <v>0.12955303060119627</v>
      </c>
      <c r="E378" s="8">
        <f t="shared" si="31"/>
        <v>1.6783987737954496E-2</v>
      </c>
      <c r="F378" s="15">
        <f t="shared" si="32"/>
        <v>5.2663833577722065E-2</v>
      </c>
      <c r="H378" s="16">
        <f t="shared" si="34"/>
        <v>2.35</v>
      </c>
    </row>
    <row r="379" spans="1:8" ht="15" x14ac:dyDescent="0.2">
      <c r="A379" s="5">
        <v>2.4990000000000001</v>
      </c>
      <c r="B379" s="5">
        <f t="shared" si="33"/>
        <v>2.5</v>
      </c>
      <c r="C379" s="12">
        <f t="shared" si="35"/>
        <v>2.4470446969398805</v>
      </c>
      <c r="D379" s="11">
        <f t="shared" si="30"/>
        <v>5.295530306011953E-2</v>
      </c>
      <c r="E379" s="8">
        <f t="shared" si="31"/>
        <v>2.8042641221891046E-3</v>
      </c>
      <c r="F379" s="15">
        <f t="shared" si="32"/>
        <v>2.1182121224047813E-2</v>
      </c>
      <c r="H379" s="16">
        <f t="shared" si="34"/>
        <v>2.4333333333333331</v>
      </c>
    </row>
    <row r="380" spans="1:8" ht="15" x14ac:dyDescent="0.2">
      <c r="A380" s="5">
        <v>2.5110000000000001</v>
      </c>
      <c r="B380" s="5">
        <f t="shared" si="33"/>
        <v>2.5099999999999998</v>
      </c>
      <c r="C380" s="12">
        <f t="shared" si="35"/>
        <v>2.4947044696939882</v>
      </c>
      <c r="D380" s="11">
        <f t="shared" si="30"/>
        <v>1.5295530306011607E-2</v>
      </c>
      <c r="E380" s="8">
        <f t="shared" si="31"/>
        <v>2.3395324734211951E-4</v>
      </c>
      <c r="F380" s="15">
        <f t="shared" si="32"/>
        <v>6.0938367753034291E-3</v>
      </c>
      <c r="H380" s="16">
        <f t="shared" si="34"/>
        <v>2.4899999999999998</v>
      </c>
    </row>
    <row r="381" spans="1:8" ht="15" x14ac:dyDescent="0.2">
      <c r="A381" s="5">
        <v>2.54</v>
      </c>
      <c r="B381" s="5">
        <f t="shared" si="33"/>
        <v>2.54</v>
      </c>
      <c r="C381" s="12">
        <f t="shared" si="35"/>
        <v>2.5084704469693988</v>
      </c>
      <c r="D381" s="11">
        <f t="shared" si="30"/>
        <v>3.1529553030601232E-2</v>
      </c>
      <c r="E381" s="8">
        <f t="shared" si="31"/>
        <v>9.9411271430949535E-4</v>
      </c>
      <c r="F381" s="15">
        <f t="shared" si="32"/>
        <v>1.2413209854567413E-2</v>
      </c>
      <c r="H381" s="16">
        <f t="shared" si="34"/>
        <v>2.5166666666666666</v>
      </c>
    </row>
    <row r="382" spans="1:8" ht="15" x14ac:dyDescent="0.2">
      <c r="A382" s="5">
        <v>2.6360000000000001</v>
      </c>
      <c r="B382" s="5">
        <f t="shared" si="33"/>
        <v>2.64</v>
      </c>
      <c r="C382" s="12">
        <f t="shared" si="35"/>
        <v>2.5368470446969398</v>
      </c>
      <c r="D382" s="11">
        <f t="shared" si="30"/>
        <v>0.10315295530306035</v>
      </c>
      <c r="E382" s="8">
        <f t="shared" si="31"/>
        <v>1.0640532187755165E-2</v>
      </c>
      <c r="F382" s="15">
        <f t="shared" si="32"/>
        <v>3.90730891299471E-2</v>
      </c>
      <c r="H382" s="16">
        <f t="shared" si="34"/>
        <v>2.563333333333333</v>
      </c>
    </row>
    <row r="383" spans="1:8" ht="15" x14ac:dyDescent="0.2">
      <c r="A383" s="5">
        <v>2.7460000000000004</v>
      </c>
      <c r="B383" s="5">
        <f t="shared" si="33"/>
        <v>2.75</v>
      </c>
      <c r="C383" s="12">
        <f t="shared" si="35"/>
        <v>2.6296847044696943</v>
      </c>
      <c r="D383" s="11">
        <f t="shared" si="30"/>
        <v>0.12031529553030573</v>
      </c>
      <c r="E383" s="8">
        <f t="shared" si="31"/>
        <v>1.4475770338544807E-2</v>
      </c>
      <c r="F383" s="15">
        <f t="shared" si="32"/>
        <v>4.3751016556474814E-2</v>
      </c>
      <c r="H383" s="16">
        <f t="shared" si="34"/>
        <v>2.6433333333333331</v>
      </c>
    </row>
    <row r="384" spans="1:8" ht="15" x14ac:dyDescent="0.2">
      <c r="A384" s="5">
        <v>2.8220000000000001</v>
      </c>
      <c r="B384" s="5">
        <f t="shared" si="33"/>
        <v>2.82</v>
      </c>
      <c r="C384" s="12">
        <f t="shared" si="35"/>
        <v>2.7379684704469693</v>
      </c>
      <c r="D384" s="11">
        <f t="shared" si="30"/>
        <v>8.2031529553030502E-2</v>
      </c>
      <c r="E384" s="8">
        <f t="shared" si="31"/>
        <v>6.7291718408097169E-3</v>
      </c>
      <c r="F384" s="15">
        <f t="shared" si="32"/>
        <v>2.9089194876961173E-2</v>
      </c>
      <c r="H384" s="16">
        <f t="shared" si="34"/>
        <v>2.7366666666666668</v>
      </c>
    </row>
    <row r="385" spans="1:8" ht="15" x14ac:dyDescent="0.2">
      <c r="A385" s="5">
        <v>2.8110000000000004</v>
      </c>
      <c r="B385" s="5">
        <f t="shared" si="33"/>
        <v>2.81</v>
      </c>
      <c r="C385" s="12">
        <f t="shared" si="35"/>
        <v>2.8117968470446968</v>
      </c>
      <c r="D385" s="11">
        <f t="shared" si="30"/>
        <v>1.7968470446967366E-3</v>
      </c>
      <c r="E385" s="8">
        <f t="shared" si="31"/>
        <v>3.2286593020353963E-6</v>
      </c>
      <c r="F385" s="15">
        <f t="shared" si="32"/>
        <v>6.3944734686716609E-4</v>
      </c>
      <c r="H385" s="16">
        <f t="shared" si="34"/>
        <v>2.7933333333333334</v>
      </c>
    </row>
    <row r="386" spans="1:8" ht="15" x14ac:dyDescent="0.2">
      <c r="A386" s="5">
        <v>2.9219999999999997</v>
      </c>
      <c r="B386" s="5">
        <f t="shared" si="33"/>
        <v>2.92</v>
      </c>
      <c r="C386" s="12">
        <f t="shared" si="35"/>
        <v>2.8101796847044698</v>
      </c>
      <c r="D386" s="11">
        <f t="shared" si="30"/>
        <v>0.10982031529553016</v>
      </c>
      <c r="E386" s="8">
        <f t="shared" si="31"/>
        <v>1.2060501651609655E-2</v>
      </c>
      <c r="F386" s="15">
        <f t="shared" si="32"/>
        <v>3.7609697019017181E-2</v>
      </c>
      <c r="H386" s="16">
        <f t="shared" si="34"/>
        <v>2.85</v>
      </c>
    </row>
    <row r="387" spans="1:8" ht="15" x14ac:dyDescent="0.2">
      <c r="A387" s="5">
        <v>3.0019999999999998</v>
      </c>
      <c r="B387" s="5">
        <f t="shared" si="33"/>
        <v>3</v>
      </c>
      <c r="C387" s="12">
        <f t="shared" si="35"/>
        <v>2.9090179684704469</v>
      </c>
      <c r="D387" s="11">
        <f t="shared" si="30"/>
        <v>9.0982031529553087E-2</v>
      </c>
      <c r="E387" s="8">
        <f t="shared" si="31"/>
        <v>8.2777300612445915E-3</v>
      </c>
      <c r="F387" s="15">
        <f t="shared" si="32"/>
        <v>3.0327343843184362E-2</v>
      </c>
      <c r="H387" s="16">
        <f t="shared" si="34"/>
        <v>2.91</v>
      </c>
    </row>
    <row r="388" spans="1:8" ht="15" x14ac:dyDescent="0.2">
      <c r="A388" s="5">
        <v>3.069</v>
      </c>
      <c r="B388" s="5">
        <f t="shared" si="33"/>
        <v>3.07</v>
      </c>
      <c r="C388" s="12">
        <f t="shared" si="35"/>
        <v>2.9909017968470448</v>
      </c>
      <c r="D388" s="11">
        <f t="shared" ref="D388:D451" si="36">ABS(B388-C388)</f>
        <v>7.9098203152955016E-2</v>
      </c>
      <c r="E388" s="8">
        <f t="shared" ref="E388:E451" si="37">D388*D388</f>
        <v>6.2565257420261425E-3</v>
      </c>
      <c r="F388" s="15">
        <f t="shared" ref="F388:F451" si="38">D388/B388</f>
        <v>2.576488702050652E-2</v>
      </c>
      <c r="H388" s="16">
        <f t="shared" si="34"/>
        <v>2.9966666666666666</v>
      </c>
    </row>
    <row r="389" spans="1:8" ht="15" x14ac:dyDescent="0.2">
      <c r="A389" s="5">
        <v>3.2110000000000003</v>
      </c>
      <c r="B389" s="5">
        <f t="shared" ref="B389:B452" si="39">ROUND(A389,2)</f>
        <v>3.21</v>
      </c>
      <c r="C389" s="12">
        <f t="shared" si="35"/>
        <v>3.0620901796847044</v>
      </c>
      <c r="D389" s="11">
        <f t="shared" si="36"/>
        <v>0.14790982031529554</v>
      </c>
      <c r="E389" s="8">
        <f t="shared" si="37"/>
        <v>2.1877314945703011E-2</v>
      </c>
      <c r="F389" s="15">
        <f t="shared" si="38"/>
        <v>4.607782564339425E-2</v>
      </c>
      <c r="H389" s="16">
        <f t="shared" si="34"/>
        <v>3.0933333333333337</v>
      </c>
    </row>
    <row r="390" spans="1:8" ht="15" x14ac:dyDescent="0.2">
      <c r="A390" s="5">
        <v>3.1949999999999998</v>
      </c>
      <c r="B390" s="5">
        <f t="shared" si="39"/>
        <v>3.2</v>
      </c>
      <c r="C390" s="12">
        <f t="shared" si="35"/>
        <v>3.1952090179684705</v>
      </c>
      <c r="D390" s="11">
        <f t="shared" si="36"/>
        <v>4.7909820315297225E-3</v>
      </c>
      <c r="E390" s="8">
        <f t="shared" si="37"/>
        <v>2.2953508826440667E-5</v>
      </c>
      <c r="F390" s="15">
        <f t="shared" si="38"/>
        <v>1.4971818848530383E-3</v>
      </c>
      <c r="H390" s="16">
        <f t="shared" ref="H390:H453" si="40">AVERAGE(B388:B390)</f>
        <v>3.16</v>
      </c>
    </row>
    <row r="391" spans="1:8" ht="15" x14ac:dyDescent="0.2">
      <c r="A391" s="5">
        <v>3.1319999999999997</v>
      </c>
      <c r="B391" s="5">
        <f t="shared" si="39"/>
        <v>3.13</v>
      </c>
      <c r="C391" s="12">
        <f t="shared" ref="C391:C454" si="41">B390*$B$1+C390*(1-$B$1)</f>
        <v>3.1995209017968476</v>
      </c>
      <c r="D391" s="11">
        <f t="shared" si="36"/>
        <v>6.9520901796847667E-2</v>
      </c>
      <c r="E391" s="8">
        <f t="shared" si="37"/>
        <v>4.8331557866469373E-3</v>
      </c>
      <c r="F391" s="15">
        <f t="shared" si="38"/>
        <v>2.2211150733817148E-2</v>
      </c>
      <c r="H391" s="16">
        <f t="shared" si="40"/>
        <v>3.1799999999999997</v>
      </c>
    </row>
    <row r="392" spans="1:8" ht="15" x14ac:dyDescent="0.2">
      <c r="A392" s="5">
        <v>3.04</v>
      </c>
      <c r="B392" s="5">
        <f t="shared" si="39"/>
        <v>3.04</v>
      </c>
      <c r="C392" s="12">
        <f t="shared" si="41"/>
        <v>3.136952090179685</v>
      </c>
      <c r="D392" s="11">
        <f t="shared" si="36"/>
        <v>9.695209017968498E-2</v>
      </c>
      <c r="E392" s="8">
        <f t="shared" si="37"/>
        <v>9.3997077902097693E-3</v>
      </c>
      <c r="F392" s="15">
        <f t="shared" si="38"/>
        <v>3.1892134927527953E-2</v>
      </c>
      <c r="H392" s="16">
        <f t="shared" si="40"/>
        <v>3.1233333333333335</v>
      </c>
    </row>
    <row r="393" spans="1:8" ht="15" x14ac:dyDescent="0.2">
      <c r="A393" s="5">
        <v>2.9739999999999998</v>
      </c>
      <c r="B393" s="5">
        <f t="shared" si="39"/>
        <v>2.97</v>
      </c>
      <c r="C393" s="12">
        <f t="shared" si="41"/>
        <v>3.0496952090179685</v>
      </c>
      <c r="D393" s="11">
        <f t="shared" si="36"/>
        <v>7.9695209017968338E-2</v>
      </c>
      <c r="E393" s="8">
        <f t="shared" si="37"/>
        <v>6.351326340417662E-3</v>
      </c>
      <c r="F393" s="15">
        <f t="shared" si="38"/>
        <v>2.6833403709753647E-2</v>
      </c>
      <c r="H393" s="16">
        <f t="shared" si="40"/>
        <v>3.0466666666666669</v>
      </c>
    </row>
    <row r="394" spans="1:8" ht="15" x14ac:dyDescent="0.2">
      <c r="A394" s="5">
        <v>2.9510000000000001</v>
      </c>
      <c r="B394" s="5">
        <f t="shared" si="39"/>
        <v>2.95</v>
      </c>
      <c r="C394" s="12">
        <f t="shared" si="41"/>
        <v>2.9779695209017967</v>
      </c>
      <c r="D394" s="11">
        <f t="shared" si="36"/>
        <v>2.7969520901796496E-2</v>
      </c>
      <c r="E394" s="8">
        <f t="shared" si="37"/>
        <v>7.8229409947603104E-4</v>
      </c>
      <c r="F394" s="15">
        <f t="shared" si="38"/>
        <v>9.4811935260327093E-3</v>
      </c>
      <c r="H394" s="16">
        <f t="shared" si="40"/>
        <v>2.9866666666666668</v>
      </c>
    </row>
    <row r="395" spans="1:8" ht="15" x14ac:dyDescent="0.2">
      <c r="A395" s="5">
        <v>2.9330000000000003</v>
      </c>
      <c r="B395" s="5">
        <f t="shared" si="39"/>
        <v>2.93</v>
      </c>
      <c r="C395" s="12">
        <f t="shared" si="41"/>
        <v>2.9527969520901798</v>
      </c>
      <c r="D395" s="11">
        <f t="shared" si="36"/>
        <v>2.2796952090179623E-2</v>
      </c>
      <c r="E395" s="8">
        <f t="shared" si="37"/>
        <v>5.1970102460194506E-4</v>
      </c>
      <c r="F395" s="15">
        <f t="shared" si="38"/>
        <v>7.7805297236107924E-3</v>
      </c>
      <c r="H395" s="16">
        <f t="shared" si="40"/>
        <v>2.9499999999999997</v>
      </c>
    </row>
    <row r="396" spans="1:8" ht="15" x14ac:dyDescent="0.2">
      <c r="A396" s="5">
        <v>2.9710000000000001</v>
      </c>
      <c r="B396" s="5">
        <f t="shared" si="39"/>
        <v>2.97</v>
      </c>
      <c r="C396" s="12">
        <f t="shared" si="41"/>
        <v>2.9322796952090178</v>
      </c>
      <c r="D396" s="11">
        <f t="shared" si="36"/>
        <v>3.7720304790982429E-2</v>
      </c>
      <c r="E396" s="8">
        <f t="shared" si="37"/>
        <v>1.4228213935246119E-3</v>
      </c>
      <c r="F396" s="15">
        <f t="shared" si="38"/>
        <v>1.2700439323563106E-2</v>
      </c>
      <c r="H396" s="16">
        <f t="shared" si="40"/>
        <v>2.9500000000000006</v>
      </c>
    </row>
    <row r="397" spans="1:8" ht="15" x14ac:dyDescent="0.2">
      <c r="A397" s="5">
        <v>3.0460000000000003</v>
      </c>
      <c r="B397" s="5">
        <f t="shared" si="39"/>
        <v>3.05</v>
      </c>
      <c r="C397" s="12">
        <f t="shared" si="41"/>
        <v>2.9662279695209017</v>
      </c>
      <c r="D397" s="11">
        <f t="shared" si="36"/>
        <v>8.3772030479098092E-2</v>
      </c>
      <c r="E397" s="8">
        <f t="shared" si="37"/>
        <v>7.01775309059094E-3</v>
      </c>
      <c r="F397" s="15">
        <f t="shared" si="38"/>
        <v>2.7466239501343637E-2</v>
      </c>
      <c r="H397" s="16">
        <f t="shared" si="40"/>
        <v>2.9833333333333329</v>
      </c>
    </row>
    <row r="398" spans="1:8" ht="15" x14ac:dyDescent="0.2">
      <c r="A398" s="5">
        <v>2.9380000000000002</v>
      </c>
      <c r="B398" s="5">
        <f t="shared" si="39"/>
        <v>2.94</v>
      </c>
      <c r="C398" s="12">
        <f t="shared" si="41"/>
        <v>3.0416227969520904</v>
      </c>
      <c r="D398" s="11">
        <f t="shared" si="36"/>
        <v>0.10162279695209042</v>
      </c>
      <c r="E398" s="8">
        <f t="shared" si="37"/>
        <v>1.0327192860365798E-2</v>
      </c>
      <c r="F398" s="15">
        <f t="shared" si="38"/>
        <v>3.4565577194588581E-2</v>
      </c>
      <c r="H398" s="16">
        <f t="shared" si="40"/>
        <v>2.9866666666666664</v>
      </c>
    </row>
    <row r="399" spans="1:8" ht="15" x14ac:dyDescent="0.2">
      <c r="A399" s="5">
        <v>2.8489999999999998</v>
      </c>
      <c r="B399" s="5">
        <f t="shared" si="39"/>
        <v>2.85</v>
      </c>
      <c r="C399" s="12">
        <f t="shared" si="41"/>
        <v>2.9501622796952089</v>
      </c>
      <c r="D399" s="11">
        <f t="shared" si="36"/>
        <v>0.10016227969520886</v>
      </c>
      <c r="E399" s="8">
        <f t="shared" si="37"/>
        <v>1.0032482273741249E-2</v>
      </c>
      <c r="F399" s="15">
        <f t="shared" si="38"/>
        <v>3.5144659542178547E-2</v>
      </c>
      <c r="H399" s="16">
        <f t="shared" si="40"/>
        <v>2.9466666666666668</v>
      </c>
    </row>
    <row r="400" spans="1:8" ht="15" x14ac:dyDescent="0.2">
      <c r="A400" s="5">
        <v>2.8160000000000003</v>
      </c>
      <c r="B400" s="5">
        <f t="shared" si="39"/>
        <v>2.82</v>
      </c>
      <c r="C400" s="12">
        <f t="shared" si="41"/>
        <v>2.8600162279695209</v>
      </c>
      <c r="D400" s="11">
        <f t="shared" si="36"/>
        <v>4.001622796952109E-2</v>
      </c>
      <c r="E400" s="8">
        <f t="shared" si="37"/>
        <v>1.6012985009086821E-3</v>
      </c>
      <c r="F400" s="15">
        <f t="shared" si="38"/>
        <v>1.4190151762241521E-2</v>
      </c>
      <c r="H400" s="16">
        <f t="shared" si="40"/>
        <v>2.8699999999999997</v>
      </c>
    </row>
    <row r="401" spans="1:8" ht="15" x14ac:dyDescent="0.2">
      <c r="A401" s="5">
        <v>2.7519999999999998</v>
      </c>
      <c r="B401" s="5">
        <f t="shared" si="39"/>
        <v>2.75</v>
      </c>
      <c r="C401" s="12">
        <f t="shared" si="41"/>
        <v>2.8240016227969518</v>
      </c>
      <c r="D401" s="11">
        <f t="shared" si="36"/>
        <v>7.4001622796951771E-2</v>
      </c>
      <c r="E401" s="8">
        <f t="shared" si="37"/>
        <v>5.4762401765823324E-3</v>
      </c>
      <c r="F401" s="15">
        <f t="shared" si="38"/>
        <v>2.6909681017073372E-2</v>
      </c>
      <c r="H401" s="16">
        <f t="shared" si="40"/>
        <v>2.8066666666666666</v>
      </c>
    </row>
    <row r="402" spans="1:8" ht="15" x14ac:dyDescent="0.2">
      <c r="A402" s="5">
        <v>2.7829999999999999</v>
      </c>
      <c r="B402" s="5">
        <f t="shared" si="39"/>
        <v>2.78</v>
      </c>
      <c r="C402" s="12">
        <f t="shared" si="41"/>
        <v>2.7574001622796951</v>
      </c>
      <c r="D402" s="11">
        <f t="shared" si="36"/>
        <v>2.2599837720304716E-2</v>
      </c>
      <c r="E402" s="8">
        <f t="shared" si="37"/>
        <v>5.1075266498410788E-4</v>
      </c>
      <c r="F402" s="15">
        <f t="shared" si="38"/>
        <v>8.1294380288865885E-3</v>
      </c>
      <c r="H402" s="16">
        <f t="shared" si="40"/>
        <v>2.7833333333333332</v>
      </c>
    </row>
    <row r="403" spans="1:8" ht="15" x14ac:dyDescent="0.2">
      <c r="A403" s="5">
        <v>2.7560000000000002</v>
      </c>
      <c r="B403" s="5">
        <f t="shared" si="39"/>
        <v>2.76</v>
      </c>
      <c r="C403" s="12">
        <f t="shared" si="41"/>
        <v>2.7777400162279693</v>
      </c>
      <c r="D403" s="11">
        <f t="shared" si="36"/>
        <v>1.7740016227969502E-2</v>
      </c>
      <c r="E403" s="8">
        <f t="shared" si="37"/>
        <v>3.1470817576862125E-4</v>
      </c>
      <c r="F403" s="15">
        <f t="shared" si="38"/>
        <v>6.4275421115831529E-3</v>
      </c>
      <c r="H403" s="16">
        <f t="shared" si="40"/>
        <v>2.7633333333333332</v>
      </c>
    </row>
    <row r="404" spans="1:8" ht="15" x14ac:dyDescent="0.2">
      <c r="A404" s="5">
        <v>2.8180000000000001</v>
      </c>
      <c r="B404" s="5">
        <f t="shared" si="39"/>
        <v>2.82</v>
      </c>
      <c r="C404" s="12">
        <f t="shared" si="41"/>
        <v>2.761774001622797</v>
      </c>
      <c r="D404" s="11">
        <f t="shared" si="36"/>
        <v>5.8225998377202881E-2</v>
      </c>
      <c r="E404" s="8">
        <f t="shared" si="37"/>
        <v>3.3902668870220325E-3</v>
      </c>
      <c r="F404" s="15">
        <f t="shared" si="38"/>
        <v>2.0647517155036484E-2</v>
      </c>
      <c r="H404" s="16">
        <f t="shared" si="40"/>
        <v>2.7866666666666666</v>
      </c>
    </row>
    <row r="405" spans="1:8" ht="15" x14ac:dyDescent="0.2">
      <c r="A405" s="5">
        <v>2.84</v>
      </c>
      <c r="B405" s="5">
        <f t="shared" si="39"/>
        <v>2.84</v>
      </c>
      <c r="C405" s="12">
        <f t="shared" si="41"/>
        <v>2.8141774001622792</v>
      </c>
      <c r="D405" s="11">
        <f t="shared" si="36"/>
        <v>2.5822599837720617E-2</v>
      </c>
      <c r="E405" s="8">
        <f t="shared" si="37"/>
        <v>6.6680666237904879E-4</v>
      </c>
      <c r="F405" s="15">
        <f t="shared" si="38"/>
        <v>9.0924647315917661E-3</v>
      </c>
      <c r="H405" s="16">
        <f t="shared" si="40"/>
        <v>2.8066666666666666</v>
      </c>
    </row>
    <row r="406" spans="1:8" ht="15" x14ac:dyDescent="0.2">
      <c r="A406" s="5">
        <v>2.7919999999999998</v>
      </c>
      <c r="B406" s="5">
        <f t="shared" si="39"/>
        <v>2.79</v>
      </c>
      <c r="C406" s="12">
        <f t="shared" si="41"/>
        <v>2.8374177400162282</v>
      </c>
      <c r="D406" s="11">
        <f t="shared" si="36"/>
        <v>4.7417740016228116E-2</v>
      </c>
      <c r="E406" s="8">
        <f t="shared" si="37"/>
        <v>2.2484420682466013E-3</v>
      </c>
      <c r="F406" s="15">
        <f t="shared" si="38"/>
        <v>1.6995605740583553E-2</v>
      </c>
      <c r="H406" s="16">
        <f t="shared" si="40"/>
        <v>2.8166666666666664</v>
      </c>
    </row>
    <row r="407" spans="1:8" ht="15" x14ac:dyDescent="0.2">
      <c r="A407" s="5">
        <v>2.8160000000000003</v>
      </c>
      <c r="B407" s="5">
        <f t="shared" si="39"/>
        <v>2.82</v>
      </c>
      <c r="C407" s="12">
        <f t="shared" si="41"/>
        <v>2.7947417740016229</v>
      </c>
      <c r="D407" s="11">
        <f t="shared" si="36"/>
        <v>2.5258225998376904E-2</v>
      </c>
      <c r="E407" s="8">
        <f t="shared" si="37"/>
        <v>6.3797798058508293E-4</v>
      </c>
      <c r="F407" s="15">
        <f t="shared" si="38"/>
        <v>8.9568177299208882E-3</v>
      </c>
      <c r="H407" s="16">
        <f t="shared" si="40"/>
        <v>2.8166666666666664</v>
      </c>
    </row>
    <row r="408" spans="1:8" ht="15" x14ac:dyDescent="0.2">
      <c r="A408" s="5">
        <v>2.7839999999999998</v>
      </c>
      <c r="B408" s="5">
        <f t="shared" si="39"/>
        <v>2.78</v>
      </c>
      <c r="C408" s="12">
        <f t="shared" si="41"/>
        <v>2.8174741774001619</v>
      </c>
      <c r="D408" s="11">
        <f t="shared" si="36"/>
        <v>3.7474177400162123E-2</v>
      </c>
      <c r="E408" s="8">
        <f t="shared" si="37"/>
        <v>1.4043139718188215E-3</v>
      </c>
      <c r="F408" s="15">
        <f t="shared" si="38"/>
        <v>1.3479919928115872E-2</v>
      </c>
      <c r="H408" s="16">
        <f t="shared" si="40"/>
        <v>2.7966666666666664</v>
      </c>
    </row>
    <row r="409" spans="1:8" ht="15" x14ac:dyDescent="0.2">
      <c r="A409" s="5">
        <v>2.7610000000000001</v>
      </c>
      <c r="B409" s="5">
        <f t="shared" si="39"/>
        <v>2.76</v>
      </c>
      <c r="C409" s="12">
        <f t="shared" si="41"/>
        <v>2.7837474177400159</v>
      </c>
      <c r="D409" s="11">
        <f t="shared" si="36"/>
        <v>2.3747417740016097E-2</v>
      </c>
      <c r="E409" s="8">
        <f t="shared" si="37"/>
        <v>5.6393984931883126E-4</v>
      </c>
      <c r="F409" s="15">
        <f t="shared" si="38"/>
        <v>8.6041368623246735E-3</v>
      </c>
      <c r="H409" s="16">
        <f t="shared" si="40"/>
        <v>2.7866666666666666</v>
      </c>
    </row>
    <row r="410" spans="1:8" ht="15" x14ac:dyDescent="0.2">
      <c r="A410" s="5">
        <v>2.7460000000000004</v>
      </c>
      <c r="B410" s="5">
        <f t="shared" si="39"/>
        <v>2.75</v>
      </c>
      <c r="C410" s="12">
        <f t="shared" si="41"/>
        <v>2.7623747417740017</v>
      </c>
      <c r="D410" s="11">
        <f t="shared" si="36"/>
        <v>1.2374741774001663E-2</v>
      </c>
      <c r="E410" s="8">
        <f t="shared" si="37"/>
        <v>1.5313423397322182E-4</v>
      </c>
      <c r="F410" s="15">
        <f t="shared" si="38"/>
        <v>4.4999060996369685E-3</v>
      </c>
      <c r="H410" s="16">
        <f t="shared" si="40"/>
        <v>2.7633333333333332</v>
      </c>
    </row>
    <row r="411" spans="1:8" ht="15" x14ac:dyDescent="0.2">
      <c r="A411" s="5">
        <v>2.806</v>
      </c>
      <c r="B411" s="5">
        <f t="shared" si="39"/>
        <v>2.81</v>
      </c>
      <c r="C411" s="12">
        <f t="shared" si="41"/>
        <v>2.7512374741774002</v>
      </c>
      <c r="D411" s="11">
        <f t="shared" si="36"/>
        <v>5.8762525822599887E-2</v>
      </c>
      <c r="E411" s="8">
        <f t="shared" si="37"/>
        <v>3.4530344410517184E-3</v>
      </c>
      <c r="F411" s="15">
        <f t="shared" si="38"/>
        <v>2.0911930897722378E-2</v>
      </c>
      <c r="H411" s="16">
        <f t="shared" si="40"/>
        <v>2.7733333333333334</v>
      </c>
    </row>
    <row r="412" spans="1:8" ht="15" x14ac:dyDescent="0.2">
      <c r="A412" s="5">
        <v>2.859</v>
      </c>
      <c r="B412" s="5">
        <f t="shared" si="39"/>
        <v>2.86</v>
      </c>
      <c r="C412" s="12">
        <f t="shared" si="41"/>
        <v>2.8041237474177398</v>
      </c>
      <c r="D412" s="11">
        <f t="shared" si="36"/>
        <v>5.5876252582260033E-2</v>
      </c>
      <c r="E412" s="8">
        <f t="shared" si="37"/>
        <v>3.1221556026365211E-3</v>
      </c>
      <c r="F412" s="15">
        <f t="shared" si="38"/>
        <v>1.9537151252538475E-2</v>
      </c>
      <c r="H412" s="16">
        <f t="shared" si="40"/>
        <v>2.8066666666666666</v>
      </c>
    </row>
    <row r="413" spans="1:8" ht="15" x14ac:dyDescent="0.2">
      <c r="A413" s="5">
        <v>3.0069999999999997</v>
      </c>
      <c r="B413" s="5">
        <f t="shared" si="39"/>
        <v>3.01</v>
      </c>
      <c r="C413" s="12">
        <f t="shared" si="41"/>
        <v>2.8544123747417736</v>
      </c>
      <c r="D413" s="11">
        <f t="shared" si="36"/>
        <v>0.15558762525822623</v>
      </c>
      <c r="E413" s="8">
        <f t="shared" si="37"/>
        <v>2.4207509133494235E-2</v>
      </c>
      <c r="F413" s="15">
        <f t="shared" si="38"/>
        <v>5.1690240949576825E-2</v>
      </c>
      <c r="H413" s="16">
        <f t="shared" si="40"/>
        <v>2.8933333333333331</v>
      </c>
    </row>
    <row r="414" spans="1:8" ht="15" x14ac:dyDescent="0.2">
      <c r="A414" s="5">
        <v>3.1010000000000004</v>
      </c>
      <c r="B414" s="5">
        <f t="shared" si="39"/>
        <v>3.1</v>
      </c>
      <c r="C414" s="12">
        <f t="shared" si="41"/>
        <v>2.9944412374741773</v>
      </c>
      <c r="D414" s="11">
        <f t="shared" si="36"/>
        <v>0.10555876252582275</v>
      </c>
      <c r="E414" s="8">
        <f t="shared" si="37"/>
        <v>1.114265234598304E-2</v>
      </c>
      <c r="F414" s="15">
        <f t="shared" si="38"/>
        <v>3.4051213718007338E-2</v>
      </c>
      <c r="H414" s="16">
        <f t="shared" si="40"/>
        <v>2.9899999999999998</v>
      </c>
    </row>
    <row r="415" spans="1:8" ht="15" x14ac:dyDescent="0.2">
      <c r="A415" s="5">
        <v>3.077</v>
      </c>
      <c r="B415" s="5">
        <f t="shared" si="39"/>
        <v>3.08</v>
      </c>
      <c r="C415" s="12">
        <f t="shared" si="41"/>
        <v>3.0894441237474179</v>
      </c>
      <c r="D415" s="11">
        <f t="shared" si="36"/>
        <v>9.4441237474178763E-3</v>
      </c>
      <c r="E415" s="8">
        <f t="shared" si="37"/>
        <v>8.9191473356542271E-5</v>
      </c>
      <c r="F415" s="15">
        <f t="shared" si="38"/>
        <v>3.0662739439668431E-3</v>
      </c>
      <c r="H415" s="16">
        <f t="shared" si="40"/>
        <v>3.063333333333333</v>
      </c>
    </row>
    <row r="416" spans="1:8" ht="15" x14ac:dyDescent="0.2">
      <c r="A416" s="5">
        <v>3.0720000000000001</v>
      </c>
      <c r="B416" s="5">
        <f t="shared" si="39"/>
        <v>3.07</v>
      </c>
      <c r="C416" s="12">
        <f t="shared" si="41"/>
        <v>3.080944412374742</v>
      </c>
      <c r="D416" s="11">
        <f t="shared" si="36"/>
        <v>1.0944412374742196E-2</v>
      </c>
      <c r="E416" s="8">
        <f t="shared" si="37"/>
        <v>1.1978016222841012E-4</v>
      </c>
      <c r="F416" s="15">
        <f t="shared" si="38"/>
        <v>3.5649551709257968E-3</v>
      </c>
      <c r="H416" s="16">
        <f t="shared" si="40"/>
        <v>3.0833333333333335</v>
      </c>
    </row>
    <row r="417" spans="1:8" ht="15" x14ac:dyDescent="0.2">
      <c r="A417" s="5">
        <v>3.0289999999999999</v>
      </c>
      <c r="B417" s="5">
        <f t="shared" si="39"/>
        <v>3.03</v>
      </c>
      <c r="C417" s="12">
        <f t="shared" si="41"/>
        <v>3.0710944412374741</v>
      </c>
      <c r="D417" s="11">
        <f t="shared" si="36"/>
        <v>4.10944412374743E-2</v>
      </c>
      <c r="E417" s="8">
        <f t="shared" si="37"/>
        <v>1.6887531006202282E-3</v>
      </c>
      <c r="F417" s="15">
        <f t="shared" si="38"/>
        <v>1.3562521860552575E-2</v>
      </c>
      <c r="H417" s="16">
        <f t="shared" si="40"/>
        <v>3.06</v>
      </c>
    </row>
    <row r="418" spans="1:8" ht="15" x14ac:dyDescent="0.2">
      <c r="A418" s="5">
        <v>2.9569999999999999</v>
      </c>
      <c r="B418" s="5">
        <f t="shared" si="39"/>
        <v>2.96</v>
      </c>
      <c r="C418" s="12">
        <f t="shared" si="41"/>
        <v>3.0341094441237471</v>
      </c>
      <c r="D418" s="11">
        <f t="shared" si="36"/>
        <v>7.4109444123747092E-2</v>
      </c>
      <c r="E418" s="8">
        <f t="shared" si="37"/>
        <v>5.4922097083307921E-3</v>
      </c>
      <c r="F418" s="15">
        <f t="shared" si="38"/>
        <v>2.5036974366130775E-2</v>
      </c>
      <c r="H418" s="16">
        <f t="shared" si="40"/>
        <v>3.0199999999999996</v>
      </c>
    </row>
    <row r="419" spans="1:8" ht="15" x14ac:dyDescent="0.2">
      <c r="A419" s="5">
        <v>2.9619999999999997</v>
      </c>
      <c r="B419" s="5">
        <f t="shared" si="39"/>
        <v>2.96</v>
      </c>
      <c r="C419" s="12">
        <f t="shared" si="41"/>
        <v>2.9674109444123746</v>
      </c>
      <c r="D419" s="11">
        <f t="shared" si="36"/>
        <v>7.4109444123746648E-3</v>
      </c>
      <c r="E419" s="8">
        <f t="shared" si="37"/>
        <v>5.4922097083307268E-5</v>
      </c>
      <c r="F419" s="15">
        <f t="shared" si="38"/>
        <v>2.5036974366130626E-3</v>
      </c>
      <c r="H419" s="16">
        <f t="shared" si="40"/>
        <v>2.9833333333333329</v>
      </c>
    </row>
    <row r="420" spans="1:8" ht="15" x14ac:dyDescent="0.2">
      <c r="A420" s="5">
        <v>2.9430000000000001</v>
      </c>
      <c r="B420" s="5">
        <f t="shared" si="39"/>
        <v>2.94</v>
      </c>
      <c r="C420" s="12">
        <f t="shared" si="41"/>
        <v>2.9607410944412376</v>
      </c>
      <c r="D420" s="11">
        <f t="shared" si="36"/>
        <v>2.0741094441237617E-2</v>
      </c>
      <c r="E420" s="8">
        <f t="shared" si="37"/>
        <v>4.3019299862033798E-4</v>
      </c>
      <c r="F420" s="15">
        <f t="shared" si="38"/>
        <v>7.0547940276318426E-3</v>
      </c>
      <c r="H420" s="16">
        <f t="shared" si="40"/>
        <v>2.9533333333333331</v>
      </c>
    </row>
    <row r="421" spans="1:8" ht="15" x14ac:dyDescent="0.2">
      <c r="A421" s="5">
        <v>3.028</v>
      </c>
      <c r="B421" s="5">
        <f t="shared" si="39"/>
        <v>3.03</v>
      </c>
      <c r="C421" s="12">
        <f t="shared" si="41"/>
        <v>2.9420741094441238</v>
      </c>
      <c r="D421" s="11">
        <f t="shared" si="36"/>
        <v>8.7925890555875963E-2</v>
      </c>
      <c r="E421" s="8">
        <f t="shared" si="37"/>
        <v>7.7309622300438781E-3</v>
      </c>
      <c r="F421" s="15">
        <f t="shared" si="38"/>
        <v>2.901844572801187E-2</v>
      </c>
      <c r="H421" s="16">
        <f t="shared" si="40"/>
        <v>2.9766666666666666</v>
      </c>
    </row>
    <row r="422" spans="1:8" ht="15" x14ac:dyDescent="0.2">
      <c r="A422" s="5">
        <v>3.0880000000000001</v>
      </c>
      <c r="B422" s="5">
        <f t="shared" si="39"/>
        <v>3.09</v>
      </c>
      <c r="C422" s="12">
        <f t="shared" si="41"/>
        <v>3.0212074109444123</v>
      </c>
      <c r="D422" s="11">
        <f t="shared" si="36"/>
        <v>6.8792589055587605E-2</v>
      </c>
      <c r="E422" s="8">
        <f t="shared" si="37"/>
        <v>4.7324203089709515E-3</v>
      </c>
      <c r="F422" s="15">
        <f t="shared" si="38"/>
        <v>2.2262973804397283E-2</v>
      </c>
      <c r="H422" s="16">
        <f t="shared" si="40"/>
        <v>3.0199999999999996</v>
      </c>
    </row>
    <row r="423" spans="1:8" ht="15" x14ac:dyDescent="0.2">
      <c r="A423" s="5">
        <v>3.0410000000000004</v>
      </c>
      <c r="B423" s="5">
        <f t="shared" si="39"/>
        <v>3.04</v>
      </c>
      <c r="C423" s="12">
        <f t="shared" si="41"/>
        <v>3.0831207410944415</v>
      </c>
      <c r="D423" s="11">
        <f t="shared" si="36"/>
        <v>4.3120741094441417E-2</v>
      </c>
      <c r="E423" s="8">
        <f t="shared" si="37"/>
        <v>1.8593983125338488E-3</v>
      </c>
      <c r="F423" s="15">
        <f t="shared" si="38"/>
        <v>1.4184454307382044E-2</v>
      </c>
      <c r="H423" s="16">
        <f t="shared" si="40"/>
        <v>3.0533333333333332</v>
      </c>
    </row>
    <row r="424" spans="1:8" ht="15" x14ac:dyDescent="0.2">
      <c r="A424" s="5">
        <v>2.9910000000000001</v>
      </c>
      <c r="B424" s="5">
        <f t="shared" si="39"/>
        <v>2.99</v>
      </c>
      <c r="C424" s="12">
        <f t="shared" si="41"/>
        <v>3.0443120741094445</v>
      </c>
      <c r="D424" s="11">
        <f t="shared" si="36"/>
        <v>5.4312074109444275E-2</v>
      </c>
      <c r="E424" s="8">
        <f t="shared" si="37"/>
        <v>2.949801394069767E-3</v>
      </c>
      <c r="F424" s="15">
        <f t="shared" si="38"/>
        <v>1.8164573280750593E-2</v>
      </c>
      <c r="H424" s="16">
        <f t="shared" si="40"/>
        <v>3.0400000000000005</v>
      </c>
    </row>
    <row r="425" spans="1:8" ht="15" x14ac:dyDescent="0.2">
      <c r="A425" s="5">
        <v>2.9530000000000003</v>
      </c>
      <c r="B425" s="5">
        <f t="shared" si="39"/>
        <v>2.95</v>
      </c>
      <c r="C425" s="12">
        <f t="shared" si="41"/>
        <v>2.9954312074109448</v>
      </c>
      <c r="D425" s="11">
        <f t="shared" si="36"/>
        <v>4.5431207410944641E-2</v>
      </c>
      <c r="E425" s="8">
        <f t="shared" si="37"/>
        <v>2.0639946068162713E-3</v>
      </c>
      <c r="F425" s="15">
        <f t="shared" si="38"/>
        <v>1.540040929184564E-2</v>
      </c>
      <c r="H425" s="16">
        <f t="shared" si="40"/>
        <v>2.9933333333333336</v>
      </c>
    </row>
    <row r="426" spans="1:8" ht="15" x14ac:dyDescent="0.2">
      <c r="A426" s="5">
        <v>2.9660000000000002</v>
      </c>
      <c r="B426" s="5">
        <f t="shared" si="39"/>
        <v>2.97</v>
      </c>
      <c r="C426" s="12">
        <f t="shared" si="41"/>
        <v>2.9545431207410946</v>
      </c>
      <c r="D426" s="11">
        <f t="shared" si="36"/>
        <v>1.5456879258905598E-2</v>
      </c>
      <c r="E426" s="8">
        <f t="shared" si="37"/>
        <v>2.3891511642438608E-4</v>
      </c>
      <c r="F426" s="15">
        <f t="shared" si="38"/>
        <v>5.2043364508099653E-3</v>
      </c>
      <c r="H426" s="16">
        <f t="shared" si="40"/>
        <v>2.97</v>
      </c>
    </row>
    <row r="427" spans="1:8" ht="15" x14ac:dyDescent="0.2">
      <c r="A427" s="5">
        <v>2.9470000000000001</v>
      </c>
      <c r="B427" s="5">
        <f t="shared" si="39"/>
        <v>2.95</v>
      </c>
      <c r="C427" s="12">
        <f t="shared" si="41"/>
        <v>2.9684543120741096</v>
      </c>
      <c r="D427" s="11">
        <f t="shared" si="36"/>
        <v>1.8454312074109414E-2</v>
      </c>
      <c r="E427" s="8">
        <f t="shared" si="37"/>
        <v>3.4056163412862051E-4</v>
      </c>
      <c r="F427" s="15">
        <f t="shared" si="38"/>
        <v>6.2556990081726821E-3</v>
      </c>
      <c r="H427" s="16">
        <f t="shared" si="40"/>
        <v>2.956666666666667</v>
      </c>
    </row>
    <row r="428" spans="1:8" ht="15" x14ac:dyDescent="0.2">
      <c r="A428" s="5">
        <v>3.0350000000000001</v>
      </c>
      <c r="B428" s="5">
        <f t="shared" si="39"/>
        <v>3.04</v>
      </c>
      <c r="C428" s="12">
        <f t="shared" si="41"/>
        <v>2.9518454312074112</v>
      </c>
      <c r="D428" s="11">
        <f t="shared" si="36"/>
        <v>8.8154568792588872E-2</v>
      </c>
      <c r="E428" s="8">
        <f t="shared" si="37"/>
        <v>7.7712279990072835E-3</v>
      </c>
      <c r="F428" s="15">
        <f t="shared" si="38"/>
        <v>2.8998213418614759E-2</v>
      </c>
      <c r="H428" s="16">
        <f t="shared" si="40"/>
        <v>2.9866666666666668</v>
      </c>
    </row>
    <row r="429" spans="1:8" ht="15" x14ac:dyDescent="0.2">
      <c r="A429" s="5">
        <v>3.1150000000000002</v>
      </c>
      <c r="B429" s="5">
        <f t="shared" si="39"/>
        <v>3.12</v>
      </c>
      <c r="C429" s="12">
        <f t="shared" si="41"/>
        <v>3.0311845431207414</v>
      </c>
      <c r="D429" s="11">
        <f t="shared" si="36"/>
        <v>8.8815456879258736E-2</v>
      </c>
      <c r="E429" s="8">
        <f t="shared" si="37"/>
        <v>7.8881853806714673E-3</v>
      </c>
      <c r="F429" s="15">
        <f t="shared" si="38"/>
        <v>2.8466492589506003E-2</v>
      </c>
      <c r="H429" s="16">
        <f t="shared" si="40"/>
        <v>3.0366666666666666</v>
      </c>
    </row>
    <row r="430" spans="1:8" ht="15" x14ac:dyDescent="0.2">
      <c r="A430" s="5">
        <v>3.137</v>
      </c>
      <c r="B430" s="5">
        <f t="shared" si="39"/>
        <v>3.14</v>
      </c>
      <c r="C430" s="12">
        <f t="shared" si="41"/>
        <v>3.1111184543120745</v>
      </c>
      <c r="D430" s="11">
        <f t="shared" si="36"/>
        <v>2.8881545687925669E-2</v>
      </c>
      <c r="E430" s="8">
        <f t="shared" si="37"/>
        <v>8.3414368132373785E-4</v>
      </c>
      <c r="F430" s="15">
        <f t="shared" si="38"/>
        <v>9.197944486600532E-3</v>
      </c>
      <c r="H430" s="16">
        <f t="shared" si="40"/>
        <v>3.1</v>
      </c>
    </row>
    <row r="431" spans="1:8" ht="15" x14ac:dyDescent="0.2">
      <c r="A431" s="5">
        <v>3.2</v>
      </c>
      <c r="B431" s="5">
        <f t="shared" si="39"/>
        <v>3.2</v>
      </c>
      <c r="C431" s="12">
        <f t="shared" si="41"/>
        <v>3.1371118454312077</v>
      </c>
      <c r="D431" s="11">
        <f t="shared" si="36"/>
        <v>6.2888154568792487E-2</v>
      </c>
      <c r="E431" s="8">
        <f t="shared" si="37"/>
        <v>3.9549199850683354E-3</v>
      </c>
      <c r="F431" s="15">
        <f t="shared" si="38"/>
        <v>1.9652548302747652E-2</v>
      </c>
      <c r="H431" s="16">
        <f t="shared" si="40"/>
        <v>3.1533333333333338</v>
      </c>
    </row>
    <row r="432" spans="1:8" ht="15" x14ac:dyDescent="0.2">
      <c r="A432" s="5">
        <v>3.2569999999999997</v>
      </c>
      <c r="B432" s="5">
        <f t="shared" si="39"/>
        <v>3.26</v>
      </c>
      <c r="C432" s="12">
        <f t="shared" si="41"/>
        <v>3.1937111845431212</v>
      </c>
      <c r="D432" s="11">
        <f t="shared" si="36"/>
        <v>6.6288815456878591E-2</v>
      </c>
      <c r="E432" s="8">
        <f t="shared" si="37"/>
        <v>4.3942070546761063E-3</v>
      </c>
      <c r="F432" s="15">
        <f t="shared" si="38"/>
        <v>2.0333992471435153E-2</v>
      </c>
      <c r="H432" s="16">
        <f t="shared" si="40"/>
        <v>3.1999999999999997</v>
      </c>
    </row>
    <row r="433" spans="1:8" ht="15" x14ac:dyDescent="0.2">
      <c r="A433" s="5">
        <v>3.2239999999999998</v>
      </c>
      <c r="B433" s="5">
        <f t="shared" si="39"/>
        <v>3.22</v>
      </c>
      <c r="C433" s="12">
        <f t="shared" si="41"/>
        <v>3.2533711184543117</v>
      </c>
      <c r="D433" s="11">
        <f t="shared" si="36"/>
        <v>3.337111845431151E-2</v>
      </c>
      <c r="E433" s="8">
        <f t="shared" si="37"/>
        <v>1.1136315468916903E-3</v>
      </c>
      <c r="F433" s="15">
        <f t="shared" si="38"/>
        <v>1.0363701383326556E-2</v>
      </c>
      <c r="H433" s="16">
        <f t="shared" si="40"/>
        <v>3.2266666666666666</v>
      </c>
    </row>
    <row r="434" spans="1:8" ht="15" x14ac:dyDescent="0.2">
      <c r="A434" s="5">
        <v>3.2589999999999999</v>
      </c>
      <c r="B434" s="5">
        <f t="shared" si="39"/>
        <v>3.26</v>
      </c>
      <c r="C434" s="12">
        <f t="shared" si="41"/>
        <v>3.223337111845431</v>
      </c>
      <c r="D434" s="11">
        <f t="shared" si="36"/>
        <v>3.6662888154568751E-2</v>
      </c>
      <c r="E434" s="8">
        <f t="shared" si="37"/>
        <v>1.3441673678344177E-3</v>
      </c>
      <c r="F434" s="15">
        <f t="shared" si="38"/>
        <v>1.1246284709990416E-2</v>
      </c>
      <c r="H434" s="16">
        <f t="shared" si="40"/>
        <v>3.2466666666666666</v>
      </c>
    </row>
    <row r="435" spans="1:8" ht="15" x14ac:dyDescent="0.2">
      <c r="A435" s="5">
        <v>3.2989999999999999</v>
      </c>
      <c r="B435" s="5">
        <f t="shared" si="39"/>
        <v>3.3</v>
      </c>
      <c r="C435" s="12">
        <f t="shared" si="41"/>
        <v>3.256333711184543</v>
      </c>
      <c r="D435" s="11">
        <f t="shared" si="36"/>
        <v>4.3666288815456866E-2</v>
      </c>
      <c r="E435" s="8">
        <f t="shared" si="37"/>
        <v>1.9067447789148935E-3</v>
      </c>
      <c r="F435" s="15">
        <f t="shared" si="38"/>
        <v>1.3232208731956626E-2</v>
      </c>
      <c r="H435" s="16">
        <f t="shared" si="40"/>
        <v>3.2600000000000002</v>
      </c>
    </row>
    <row r="436" spans="1:8" ht="15" x14ac:dyDescent="0.2">
      <c r="A436" s="5">
        <v>3.35</v>
      </c>
      <c r="B436" s="5">
        <f t="shared" si="39"/>
        <v>3.35</v>
      </c>
      <c r="C436" s="12">
        <f t="shared" si="41"/>
        <v>3.2956333711184538</v>
      </c>
      <c r="D436" s="11">
        <f t="shared" si="36"/>
        <v>5.4366628881546308E-2</v>
      </c>
      <c r="E436" s="8">
        <f t="shared" si="37"/>
        <v>2.9557303359437851E-3</v>
      </c>
      <c r="F436" s="15">
        <f t="shared" si="38"/>
        <v>1.622884444225263E-2</v>
      </c>
      <c r="H436" s="16">
        <f t="shared" si="40"/>
        <v>3.3033333333333332</v>
      </c>
    </row>
    <row r="437" spans="1:8" ht="15" x14ac:dyDescent="0.2">
      <c r="A437" s="5">
        <v>3.4670000000000001</v>
      </c>
      <c r="B437" s="5">
        <f t="shared" si="39"/>
        <v>3.47</v>
      </c>
      <c r="C437" s="12">
        <f t="shared" si="41"/>
        <v>3.3445633371118455</v>
      </c>
      <c r="D437" s="11">
        <f t="shared" si="36"/>
        <v>0.12543666288815469</v>
      </c>
      <c r="E437" s="8">
        <f t="shared" si="37"/>
        <v>1.5734356396516564E-2</v>
      </c>
      <c r="F437" s="15">
        <f t="shared" si="38"/>
        <v>3.6148894204079157E-2</v>
      </c>
      <c r="H437" s="16">
        <f t="shared" si="40"/>
        <v>3.3733333333333335</v>
      </c>
    </row>
    <row r="438" spans="1:8" ht="15" x14ac:dyDescent="0.2">
      <c r="A438" s="5">
        <v>3.5660000000000003</v>
      </c>
      <c r="B438" s="5">
        <f t="shared" si="39"/>
        <v>3.57</v>
      </c>
      <c r="C438" s="12">
        <f t="shared" si="41"/>
        <v>3.4574563337111845</v>
      </c>
      <c r="D438" s="11">
        <f t="shared" si="36"/>
        <v>0.11254366628881529</v>
      </c>
      <c r="E438" s="8">
        <f t="shared" si="37"/>
        <v>1.266607682172822E-2</v>
      </c>
      <c r="F438" s="15">
        <f t="shared" si="38"/>
        <v>3.1524836495466467E-2</v>
      </c>
      <c r="H438" s="16">
        <f t="shared" si="40"/>
        <v>3.4633333333333334</v>
      </c>
    </row>
    <row r="439" spans="1:8" ht="15" x14ac:dyDescent="0.2">
      <c r="A439" s="5">
        <v>3.5710000000000002</v>
      </c>
      <c r="B439" s="5">
        <f t="shared" si="39"/>
        <v>3.57</v>
      </c>
      <c r="C439" s="12">
        <f t="shared" si="41"/>
        <v>3.5587456333711183</v>
      </c>
      <c r="D439" s="11">
        <f t="shared" si="36"/>
        <v>1.1254366628881574E-2</v>
      </c>
      <c r="E439" s="8">
        <f t="shared" si="37"/>
        <v>1.266607682172832E-4</v>
      </c>
      <c r="F439" s="15">
        <f t="shared" si="38"/>
        <v>3.1524836495466593E-3</v>
      </c>
      <c r="H439" s="16">
        <f t="shared" si="40"/>
        <v>3.5366666666666666</v>
      </c>
    </row>
    <row r="440" spans="1:8" ht="15" x14ac:dyDescent="0.2">
      <c r="A440" s="5">
        <v>3.694</v>
      </c>
      <c r="B440" s="5">
        <f t="shared" si="39"/>
        <v>3.69</v>
      </c>
      <c r="C440" s="12">
        <f t="shared" si="41"/>
        <v>3.5688745633371117</v>
      </c>
      <c r="D440" s="11">
        <f t="shared" si="36"/>
        <v>0.12112543666288822</v>
      </c>
      <c r="E440" s="8">
        <f t="shared" si="37"/>
        <v>1.4671371406775345E-2</v>
      </c>
      <c r="F440" s="15">
        <f t="shared" si="38"/>
        <v>3.2825321588858598E-2</v>
      </c>
      <c r="H440" s="16">
        <f t="shared" si="40"/>
        <v>3.61</v>
      </c>
    </row>
    <row r="441" spans="1:8" ht="15" x14ac:dyDescent="0.2">
      <c r="A441" s="5">
        <v>3.762</v>
      </c>
      <c r="B441" s="5">
        <f t="shared" si="39"/>
        <v>3.76</v>
      </c>
      <c r="C441" s="12">
        <f t="shared" si="41"/>
        <v>3.6778874563337114</v>
      </c>
      <c r="D441" s="11">
        <f t="shared" si="36"/>
        <v>8.2112543666288396E-2</v>
      </c>
      <c r="E441" s="8">
        <f t="shared" si="37"/>
        <v>6.7424698273481189E-3</v>
      </c>
      <c r="F441" s="15">
        <f t="shared" si="38"/>
        <v>2.1838442464438404E-2</v>
      </c>
      <c r="H441" s="16">
        <f t="shared" si="40"/>
        <v>3.6733333333333333</v>
      </c>
    </row>
    <row r="442" spans="1:8" ht="15" x14ac:dyDescent="0.2">
      <c r="A442" s="5">
        <v>3.9130000000000003</v>
      </c>
      <c r="B442" s="5">
        <f t="shared" si="39"/>
        <v>3.91</v>
      </c>
      <c r="C442" s="12">
        <f t="shared" si="41"/>
        <v>3.7517887456333709</v>
      </c>
      <c r="D442" s="11">
        <f t="shared" si="36"/>
        <v>0.15821125436662919</v>
      </c>
      <c r="E442" s="8">
        <f t="shared" si="37"/>
        <v>2.5030801008262247E-2</v>
      </c>
      <c r="F442" s="15">
        <f t="shared" si="38"/>
        <v>4.0463236410902603E-2</v>
      </c>
      <c r="H442" s="16">
        <f t="shared" si="40"/>
        <v>3.7866666666666666</v>
      </c>
    </row>
    <row r="443" spans="1:8" ht="15" x14ac:dyDescent="0.2">
      <c r="A443" s="5">
        <v>3.9319999999999999</v>
      </c>
      <c r="B443" s="5">
        <f t="shared" si="39"/>
        <v>3.93</v>
      </c>
      <c r="C443" s="12">
        <f t="shared" si="41"/>
        <v>3.894178874563337</v>
      </c>
      <c r="D443" s="11">
        <f t="shared" si="36"/>
        <v>3.5821125436663159E-2</v>
      </c>
      <c r="E443" s="8">
        <f t="shared" si="37"/>
        <v>1.2831530275491565E-3</v>
      </c>
      <c r="F443" s="15">
        <f t="shared" si="38"/>
        <v>9.1147901874460962E-3</v>
      </c>
      <c r="H443" s="16">
        <f t="shared" si="40"/>
        <v>3.8666666666666667</v>
      </c>
    </row>
    <row r="444" spans="1:8" ht="15" x14ac:dyDescent="0.2">
      <c r="A444" s="5">
        <v>3.9789999999999996</v>
      </c>
      <c r="B444" s="5">
        <f t="shared" si="39"/>
        <v>3.98</v>
      </c>
      <c r="C444" s="12">
        <f t="shared" si="41"/>
        <v>3.926417887456334</v>
      </c>
      <c r="D444" s="11">
        <f t="shared" si="36"/>
        <v>5.3582112543665961E-2</v>
      </c>
      <c r="E444" s="8">
        <f t="shared" si="37"/>
        <v>2.8710427846420851E-3</v>
      </c>
      <c r="F444" s="15">
        <f t="shared" si="38"/>
        <v>1.3462842347654764E-2</v>
      </c>
      <c r="H444" s="16">
        <f t="shared" si="40"/>
        <v>3.94</v>
      </c>
    </row>
    <row r="445" spans="1:8" ht="15" x14ac:dyDescent="0.2">
      <c r="A445" s="5">
        <v>4.0069999999999997</v>
      </c>
      <c r="B445" s="5">
        <f t="shared" si="39"/>
        <v>4.01</v>
      </c>
      <c r="C445" s="12">
        <f t="shared" si="41"/>
        <v>3.9746417887456333</v>
      </c>
      <c r="D445" s="11">
        <f t="shared" si="36"/>
        <v>3.5358211254366445E-2</v>
      </c>
      <c r="E445" s="8">
        <f t="shared" si="37"/>
        <v>1.250203103108406E-3</v>
      </c>
      <c r="F445" s="15">
        <f t="shared" si="38"/>
        <v>8.8175090409891386E-3</v>
      </c>
      <c r="H445" s="16">
        <f t="shared" si="40"/>
        <v>3.9733333333333332</v>
      </c>
    </row>
    <row r="446" spans="1:8" ht="15" x14ac:dyDescent="0.2">
      <c r="A446" s="5">
        <v>4.0019999999999998</v>
      </c>
      <c r="B446" s="5">
        <f t="shared" si="39"/>
        <v>4</v>
      </c>
      <c r="C446" s="12">
        <f t="shared" si="41"/>
        <v>4.0064641788745634</v>
      </c>
      <c r="D446" s="11">
        <f t="shared" si="36"/>
        <v>6.4641788745634088E-3</v>
      </c>
      <c r="E446" s="8">
        <f t="shared" si="37"/>
        <v>4.178560852235186E-5</v>
      </c>
      <c r="F446" s="15">
        <f t="shared" si="38"/>
        <v>1.6160447186408522E-3</v>
      </c>
      <c r="H446" s="16">
        <f t="shared" si="40"/>
        <v>3.9966666666666666</v>
      </c>
    </row>
    <row r="447" spans="1:8" ht="15" x14ac:dyDescent="0.2">
      <c r="A447" s="5">
        <v>4.0270000000000001</v>
      </c>
      <c r="B447" s="5">
        <f t="shared" si="39"/>
        <v>4.03</v>
      </c>
      <c r="C447" s="12">
        <f t="shared" si="41"/>
        <v>4.0006464178874559</v>
      </c>
      <c r="D447" s="11">
        <f t="shared" si="36"/>
        <v>2.9353582112544352E-2</v>
      </c>
      <c r="E447" s="8">
        <f t="shared" si="37"/>
        <v>8.6163278283788369E-4</v>
      </c>
      <c r="F447" s="15">
        <f t="shared" si="38"/>
        <v>7.2837672735842057E-3</v>
      </c>
      <c r="H447" s="16">
        <f t="shared" si="40"/>
        <v>4.0133333333333328</v>
      </c>
    </row>
    <row r="448" spans="1:8" ht="15" x14ac:dyDescent="0.2">
      <c r="A448" s="5">
        <v>4.0510000000000002</v>
      </c>
      <c r="B448" s="5">
        <f t="shared" si="39"/>
        <v>4.05</v>
      </c>
      <c r="C448" s="12">
        <f t="shared" si="41"/>
        <v>4.0270646417887459</v>
      </c>
      <c r="D448" s="11">
        <f t="shared" si="36"/>
        <v>2.293535821125392E-2</v>
      </c>
      <c r="E448" s="8">
        <f t="shared" si="37"/>
        <v>5.2603065627853263E-4</v>
      </c>
      <c r="F448" s="15">
        <f t="shared" si="38"/>
        <v>5.6630514101861529E-3</v>
      </c>
      <c r="H448" s="16">
        <f t="shared" si="40"/>
        <v>4.0266666666666673</v>
      </c>
    </row>
    <row r="449" spans="1:8" ht="15" x14ac:dyDescent="0.2">
      <c r="A449" s="5">
        <v>4.0539999999999994</v>
      </c>
      <c r="B449" s="5">
        <f t="shared" si="39"/>
        <v>4.05</v>
      </c>
      <c r="C449" s="12">
        <f t="shared" si="41"/>
        <v>4.0477064641788747</v>
      </c>
      <c r="D449" s="11">
        <f t="shared" si="36"/>
        <v>2.2935358211251256E-3</v>
      </c>
      <c r="E449" s="8">
        <f t="shared" si="37"/>
        <v>5.2603065627841036E-6</v>
      </c>
      <c r="F449" s="15">
        <f t="shared" si="38"/>
        <v>5.6630514101854951E-4</v>
      </c>
      <c r="H449" s="16">
        <f t="shared" si="40"/>
        <v>4.043333333333333</v>
      </c>
    </row>
    <row r="450" spans="1:8" ht="15" x14ac:dyDescent="0.2">
      <c r="A450" s="5">
        <v>4.0049999999999999</v>
      </c>
      <c r="B450" s="5">
        <f t="shared" si="39"/>
        <v>4.01</v>
      </c>
      <c r="C450" s="12">
        <f t="shared" si="41"/>
        <v>4.0497706464178878</v>
      </c>
      <c r="D450" s="11">
        <f t="shared" si="36"/>
        <v>3.9770646417887967E-2</v>
      </c>
      <c r="E450" s="8">
        <f t="shared" si="37"/>
        <v>1.581704316496665E-3</v>
      </c>
      <c r="F450" s="15">
        <f t="shared" si="38"/>
        <v>9.9178669371291685E-3</v>
      </c>
      <c r="H450" s="16">
        <f t="shared" si="40"/>
        <v>4.0366666666666662</v>
      </c>
    </row>
    <row r="451" spans="1:8" ht="15" x14ac:dyDescent="0.2">
      <c r="A451" s="5">
        <v>3.8960000000000004</v>
      </c>
      <c r="B451" s="5">
        <f t="shared" si="39"/>
        <v>3.9</v>
      </c>
      <c r="C451" s="12">
        <f t="shared" si="41"/>
        <v>4.0139770646417885</v>
      </c>
      <c r="D451" s="11">
        <f t="shared" si="36"/>
        <v>0.11397706464178858</v>
      </c>
      <c r="E451" s="8">
        <f t="shared" si="37"/>
        <v>1.2990771264358453E-2</v>
      </c>
      <c r="F451" s="15">
        <f t="shared" si="38"/>
        <v>2.9224888369689381E-2</v>
      </c>
      <c r="H451" s="16">
        <f t="shared" si="40"/>
        <v>3.9866666666666664</v>
      </c>
    </row>
    <row r="452" spans="1:8" ht="15" x14ac:dyDescent="0.2">
      <c r="A452" s="5">
        <v>3.8280000000000003</v>
      </c>
      <c r="B452" s="5">
        <f t="shared" si="39"/>
        <v>3.83</v>
      </c>
      <c r="C452" s="12">
        <f t="shared" si="41"/>
        <v>3.9113977064641787</v>
      </c>
      <c r="D452" s="11">
        <f t="shared" ref="D452:D515" si="42">ABS(B452-C452)</f>
        <v>8.1397706464178654E-2</v>
      </c>
      <c r="E452" s="8">
        <f t="shared" ref="E452:E515" si="43">D452*D452</f>
        <v>6.6255866176285916E-3</v>
      </c>
      <c r="F452" s="15">
        <f t="shared" ref="F452:F515" si="44">D452/B452</f>
        <v>2.1252664873153696E-2</v>
      </c>
      <c r="H452" s="16">
        <f t="shared" si="40"/>
        <v>3.9133333333333336</v>
      </c>
    </row>
    <row r="453" spans="1:8" ht="15" x14ac:dyDescent="0.2">
      <c r="A453" s="5">
        <v>3.7639999999999998</v>
      </c>
      <c r="B453" s="5">
        <f t="shared" ref="B453:B516" si="45">ROUND(A453,2)</f>
        <v>3.76</v>
      </c>
      <c r="C453" s="12">
        <f t="shared" si="41"/>
        <v>3.8381397706464178</v>
      </c>
      <c r="D453" s="11">
        <f t="shared" si="42"/>
        <v>7.8139770646417972E-2</v>
      </c>
      <c r="E453" s="8">
        <f t="shared" si="43"/>
        <v>6.1058237566748034E-3</v>
      </c>
      <c r="F453" s="15">
        <f t="shared" si="44"/>
        <v>2.0781853895323929E-2</v>
      </c>
      <c r="H453" s="16">
        <f t="shared" si="40"/>
        <v>3.83</v>
      </c>
    </row>
    <row r="454" spans="1:8" ht="15" x14ac:dyDescent="0.2">
      <c r="A454" s="5">
        <v>3.7060000000000004</v>
      </c>
      <c r="B454" s="5">
        <f t="shared" si="45"/>
        <v>3.71</v>
      </c>
      <c r="C454" s="12">
        <f t="shared" si="41"/>
        <v>3.7678139770646415</v>
      </c>
      <c r="D454" s="11">
        <f t="shared" si="42"/>
        <v>5.7813977064641531E-2</v>
      </c>
      <c r="E454" s="8">
        <f t="shared" si="43"/>
        <v>3.3424559440308971E-3</v>
      </c>
      <c r="F454" s="15">
        <f t="shared" si="44"/>
        <v>1.5583282227666181E-2</v>
      </c>
      <c r="H454" s="16">
        <f t="shared" ref="H454:H517" si="46">AVERAGE(B452:B454)</f>
        <v>3.7666666666666671</v>
      </c>
    </row>
    <row r="455" spans="1:8" ht="15" x14ac:dyDescent="0.2">
      <c r="A455" s="5">
        <v>3.66</v>
      </c>
      <c r="B455" s="5">
        <f t="shared" si="45"/>
        <v>3.66</v>
      </c>
      <c r="C455" s="12">
        <f t="shared" ref="C455:C518" si="47">B454*$B$1+C454*(1-$B$1)</f>
        <v>3.715781397706464</v>
      </c>
      <c r="D455" s="11">
        <f t="shared" si="42"/>
        <v>5.5781397706463842E-2</v>
      </c>
      <c r="E455" s="8">
        <f t="shared" si="43"/>
        <v>3.1115643300866896E-3</v>
      </c>
      <c r="F455" s="15">
        <f t="shared" si="44"/>
        <v>1.5240819045481923E-2</v>
      </c>
      <c r="H455" s="16">
        <f t="shared" si="46"/>
        <v>3.7099999999999995</v>
      </c>
    </row>
    <row r="456" spans="1:8" ht="15" x14ac:dyDescent="0.2">
      <c r="A456" s="5">
        <v>3.6669999999999998</v>
      </c>
      <c r="B456" s="5">
        <f t="shared" si="45"/>
        <v>3.67</v>
      </c>
      <c r="C456" s="12">
        <f t="shared" si="47"/>
        <v>3.6655781397706462</v>
      </c>
      <c r="D456" s="11">
        <f t="shared" si="42"/>
        <v>4.4218602293537579E-3</v>
      </c>
      <c r="E456" s="8">
        <f t="shared" si="43"/>
        <v>1.955284788794047E-5</v>
      </c>
      <c r="F456" s="15">
        <f t="shared" si="44"/>
        <v>1.2048665475078359E-3</v>
      </c>
      <c r="H456" s="16">
        <f t="shared" si="46"/>
        <v>3.6799999999999997</v>
      </c>
    </row>
    <row r="457" spans="1:8" ht="15" x14ac:dyDescent="0.2">
      <c r="A457" s="5">
        <v>3.637</v>
      </c>
      <c r="B457" s="5">
        <f t="shared" si="45"/>
        <v>3.64</v>
      </c>
      <c r="C457" s="12">
        <f t="shared" si="47"/>
        <v>3.6695578139770646</v>
      </c>
      <c r="D457" s="11">
        <f t="shared" si="42"/>
        <v>2.9557813977064473E-2</v>
      </c>
      <c r="E457" s="8">
        <f t="shared" si="43"/>
        <v>8.7366436710274796E-4</v>
      </c>
      <c r="F457" s="15">
        <f t="shared" si="44"/>
        <v>8.1202785651276026E-3</v>
      </c>
      <c r="H457" s="16">
        <f t="shared" si="46"/>
        <v>3.6566666666666667</v>
      </c>
    </row>
    <row r="458" spans="1:8" ht="15" x14ac:dyDescent="0.2">
      <c r="A458" s="5">
        <v>3.867</v>
      </c>
      <c r="B458" s="5">
        <f t="shared" si="45"/>
        <v>3.87</v>
      </c>
      <c r="C458" s="12">
        <f t="shared" si="47"/>
        <v>3.6429557813977067</v>
      </c>
      <c r="D458" s="11">
        <f t="shared" si="42"/>
        <v>0.2270442186022934</v>
      </c>
      <c r="E458" s="8">
        <f t="shared" si="43"/>
        <v>5.154907720072599E-2</v>
      </c>
      <c r="F458" s="15">
        <f t="shared" si="44"/>
        <v>5.8667756744778657E-2</v>
      </c>
      <c r="H458" s="16">
        <f t="shared" si="46"/>
        <v>3.7266666666666666</v>
      </c>
    </row>
    <row r="459" spans="1:8" ht="15" x14ac:dyDescent="0.2">
      <c r="A459" s="5">
        <v>3.7319999999999998</v>
      </c>
      <c r="B459" s="5">
        <f t="shared" si="45"/>
        <v>3.73</v>
      </c>
      <c r="C459" s="12">
        <f t="shared" si="47"/>
        <v>3.8472955781397706</v>
      </c>
      <c r="D459" s="11">
        <f t="shared" si="42"/>
        <v>0.11729557813977065</v>
      </c>
      <c r="E459" s="8">
        <f t="shared" si="43"/>
        <v>1.3758252651143043E-2</v>
      </c>
      <c r="F459" s="15">
        <f t="shared" si="44"/>
        <v>3.1446535694308483E-2</v>
      </c>
      <c r="H459" s="16">
        <f t="shared" si="46"/>
        <v>3.7466666666666666</v>
      </c>
    </row>
    <row r="460" spans="1:8" ht="15" x14ac:dyDescent="0.2">
      <c r="A460" s="5">
        <v>3.6439999999999997</v>
      </c>
      <c r="B460" s="5">
        <f t="shared" si="45"/>
        <v>3.64</v>
      </c>
      <c r="C460" s="12">
        <f t="shared" si="47"/>
        <v>3.7417295578139771</v>
      </c>
      <c r="D460" s="11">
        <f t="shared" si="42"/>
        <v>0.10172955781397697</v>
      </c>
      <c r="E460" s="8">
        <f t="shared" si="43"/>
        <v>1.0348902933027282E-2</v>
      </c>
      <c r="F460" s="15">
        <f t="shared" si="44"/>
        <v>2.7947680718125541E-2</v>
      </c>
      <c r="H460" s="16">
        <f t="shared" si="46"/>
        <v>3.7466666666666666</v>
      </c>
    </row>
    <row r="461" spans="1:8" ht="15" x14ac:dyDescent="0.2">
      <c r="A461" s="5">
        <v>3.4849999999999999</v>
      </c>
      <c r="B461" s="5">
        <f t="shared" si="45"/>
        <v>3.49</v>
      </c>
      <c r="C461" s="12">
        <f t="shared" si="47"/>
        <v>3.650172955781398</v>
      </c>
      <c r="D461" s="11">
        <f t="shared" si="42"/>
        <v>0.16017295578139779</v>
      </c>
      <c r="E461" s="8">
        <f t="shared" si="43"/>
        <v>2.565537576374961E-2</v>
      </c>
      <c r="F461" s="15">
        <f t="shared" si="44"/>
        <v>4.5894829736790196E-2</v>
      </c>
      <c r="H461" s="16">
        <f t="shared" si="46"/>
        <v>3.6199999999999997</v>
      </c>
    </row>
    <row r="462" spans="1:8" ht="15" x14ac:dyDescent="0.2">
      <c r="A462" s="5">
        <v>3.109</v>
      </c>
      <c r="B462" s="5">
        <f t="shared" si="45"/>
        <v>3.11</v>
      </c>
      <c r="C462" s="12">
        <f t="shared" si="47"/>
        <v>3.5060172955781401</v>
      </c>
      <c r="D462" s="11">
        <f t="shared" si="42"/>
        <v>0.39601729557814025</v>
      </c>
      <c r="E462" s="8">
        <f t="shared" si="43"/>
        <v>0.1568296983970241</v>
      </c>
      <c r="F462" s="15">
        <f t="shared" si="44"/>
        <v>0.12733675098975572</v>
      </c>
      <c r="H462" s="16">
        <f t="shared" si="46"/>
        <v>3.4133333333333336</v>
      </c>
    </row>
    <row r="463" spans="1:8" ht="15" x14ac:dyDescent="0.2">
      <c r="A463" s="5">
        <v>2.855</v>
      </c>
      <c r="B463" s="5">
        <f t="shared" si="45"/>
        <v>2.86</v>
      </c>
      <c r="C463" s="12">
        <f t="shared" si="47"/>
        <v>3.1496017295578138</v>
      </c>
      <c r="D463" s="11">
        <f t="shared" si="42"/>
        <v>0.28960172955781394</v>
      </c>
      <c r="E463" s="8">
        <f t="shared" si="43"/>
        <v>8.3869161762877203E-2</v>
      </c>
      <c r="F463" s="15">
        <f t="shared" si="44"/>
        <v>0.10125934599923565</v>
      </c>
      <c r="H463" s="16">
        <f t="shared" si="46"/>
        <v>3.1533333333333329</v>
      </c>
    </row>
    <row r="464" spans="1:8" ht="15" x14ac:dyDescent="0.2">
      <c r="A464" s="5">
        <v>2.589</v>
      </c>
      <c r="B464" s="5">
        <f t="shared" si="45"/>
        <v>2.59</v>
      </c>
      <c r="C464" s="12">
        <f t="shared" si="47"/>
        <v>2.8889601729557812</v>
      </c>
      <c r="D464" s="11">
        <f t="shared" si="42"/>
        <v>0.29896017295578137</v>
      </c>
      <c r="E464" s="8">
        <f t="shared" si="43"/>
        <v>8.9377185013750707E-2</v>
      </c>
      <c r="F464" s="15">
        <f t="shared" si="44"/>
        <v>0.1154286382068654</v>
      </c>
      <c r="H464" s="16">
        <f t="shared" si="46"/>
        <v>2.8533333333333331</v>
      </c>
    </row>
    <row r="465" spans="1:8" ht="15" x14ac:dyDescent="0.2">
      <c r="A465" s="5">
        <v>2.34</v>
      </c>
      <c r="B465" s="5">
        <f t="shared" si="45"/>
        <v>2.34</v>
      </c>
      <c r="C465" s="12">
        <f t="shared" si="47"/>
        <v>2.6198960172955781</v>
      </c>
      <c r="D465" s="11">
        <f t="shared" si="42"/>
        <v>0.27989601729557823</v>
      </c>
      <c r="E465" s="8">
        <f t="shared" si="43"/>
        <v>7.834178049792663E-2</v>
      </c>
      <c r="F465" s="15">
        <f t="shared" si="44"/>
        <v>0.11961368260494797</v>
      </c>
      <c r="H465" s="16">
        <f t="shared" si="46"/>
        <v>2.5966666666666662</v>
      </c>
    </row>
    <row r="466" spans="1:8" ht="15" x14ac:dyDescent="0.2">
      <c r="A466" s="5">
        <v>2.17</v>
      </c>
      <c r="B466" s="5">
        <f t="shared" si="45"/>
        <v>2.17</v>
      </c>
      <c r="C466" s="12">
        <f t="shared" si="47"/>
        <v>2.3679896017295574</v>
      </c>
      <c r="D466" s="11">
        <f t="shared" si="42"/>
        <v>0.19798960172955749</v>
      </c>
      <c r="E466" s="8">
        <f t="shared" si="43"/>
        <v>3.9199882393028795E-2</v>
      </c>
      <c r="F466" s="15">
        <f t="shared" si="44"/>
        <v>9.1239447801639395E-2</v>
      </c>
      <c r="H466" s="16">
        <f t="shared" si="46"/>
        <v>2.3666666666666667</v>
      </c>
    </row>
    <row r="467" spans="1:8" ht="15" x14ac:dyDescent="0.2">
      <c r="A467" s="5">
        <v>2.0269999999999997</v>
      </c>
      <c r="B467" s="5">
        <f t="shared" si="45"/>
        <v>2.0299999999999998</v>
      </c>
      <c r="C467" s="12">
        <f t="shared" si="47"/>
        <v>2.1897989601729559</v>
      </c>
      <c r="D467" s="11">
        <f t="shared" si="42"/>
        <v>0.15979896017295614</v>
      </c>
      <c r="E467" s="8">
        <f t="shared" si="43"/>
        <v>2.5535707672358021E-2</v>
      </c>
      <c r="F467" s="15">
        <f t="shared" si="44"/>
        <v>7.8718699592589245E-2</v>
      </c>
      <c r="H467" s="16">
        <f t="shared" si="46"/>
        <v>2.1799999999999997</v>
      </c>
    </row>
    <row r="468" spans="1:8" ht="15" x14ac:dyDescent="0.2">
      <c r="A468" s="5">
        <v>1.857</v>
      </c>
      <c r="B468" s="5">
        <f t="shared" si="45"/>
        <v>1.86</v>
      </c>
      <c r="C468" s="12">
        <f t="shared" si="47"/>
        <v>2.0459798960172955</v>
      </c>
      <c r="D468" s="11">
        <f t="shared" si="42"/>
        <v>0.18597989601729537</v>
      </c>
      <c r="E468" s="8">
        <f t="shared" si="43"/>
        <v>3.4588521722603995E-2</v>
      </c>
      <c r="F468" s="15">
        <f t="shared" si="44"/>
        <v>9.9989191407148043E-2</v>
      </c>
      <c r="H468" s="16">
        <f t="shared" si="46"/>
        <v>2.02</v>
      </c>
    </row>
    <row r="469" spans="1:8" ht="15" x14ac:dyDescent="0.2">
      <c r="A469" s="5">
        <v>1.79</v>
      </c>
      <c r="B469" s="5">
        <f t="shared" si="45"/>
        <v>1.79</v>
      </c>
      <c r="C469" s="12">
        <f t="shared" si="47"/>
        <v>1.8785979896017297</v>
      </c>
      <c r="D469" s="11">
        <f t="shared" si="42"/>
        <v>8.859798960172971E-2</v>
      </c>
      <c r="E469" s="8">
        <f t="shared" si="43"/>
        <v>7.8496037614682063E-3</v>
      </c>
      <c r="F469" s="15">
        <f t="shared" si="44"/>
        <v>4.9496083576385311E-2</v>
      </c>
      <c r="H469" s="16">
        <f t="shared" si="46"/>
        <v>1.8933333333333333</v>
      </c>
    </row>
    <row r="470" spans="1:8" ht="15" x14ac:dyDescent="0.2">
      <c r="A470" s="5">
        <v>1.681</v>
      </c>
      <c r="B470" s="5">
        <f t="shared" si="45"/>
        <v>1.68</v>
      </c>
      <c r="C470" s="12">
        <f t="shared" si="47"/>
        <v>1.7988597989601729</v>
      </c>
      <c r="D470" s="11">
        <f t="shared" si="42"/>
        <v>0.11885979896017296</v>
      </c>
      <c r="E470" s="8">
        <f t="shared" si="43"/>
        <v>1.4127651808852733E-2</v>
      </c>
      <c r="F470" s="15">
        <f t="shared" si="44"/>
        <v>7.0749880333436294E-2</v>
      </c>
      <c r="H470" s="16">
        <f t="shared" si="46"/>
        <v>1.7766666666666666</v>
      </c>
    </row>
    <row r="471" spans="1:8" ht="15" x14ac:dyDescent="0.2">
      <c r="A471" s="5">
        <v>1.6480000000000001</v>
      </c>
      <c r="B471" s="5">
        <f t="shared" si="45"/>
        <v>1.65</v>
      </c>
      <c r="C471" s="12">
        <f t="shared" si="47"/>
        <v>1.6918859798960173</v>
      </c>
      <c r="D471" s="11">
        <f t="shared" si="42"/>
        <v>4.1885979896017389E-2</v>
      </c>
      <c r="E471" s="8">
        <f t="shared" si="43"/>
        <v>1.7544353118495728E-3</v>
      </c>
      <c r="F471" s="15">
        <f t="shared" si="44"/>
        <v>2.5385442361222661E-2</v>
      </c>
      <c r="H471" s="16">
        <f t="shared" si="46"/>
        <v>1.7066666666666663</v>
      </c>
    </row>
    <row r="472" spans="1:8" ht="15" x14ac:dyDescent="0.2">
      <c r="A472" s="5">
        <v>1.635</v>
      </c>
      <c r="B472" s="5">
        <f t="shared" si="45"/>
        <v>1.64</v>
      </c>
      <c r="C472" s="12">
        <f t="shared" si="47"/>
        <v>1.6541885979896016</v>
      </c>
      <c r="D472" s="11">
        <f t="shared" si="42"/>
        <v>1.4188597989601703E-2</v>
      </c>
      <c r="E472" s="8">
        <f t="shared" si="43"/>
        <v>2.0131631291052949E-4</v>
      </c>
      <c r="F472" s="15">
        <f t="shared" si="44"/>
        <v>8.6515841400010389E-3</v>
      </c>
      <c r="H472" s="16">
        <f t="shared" si="46"/>
        <v>1.6566666666666665</v>
      </c>
    </row>
    <row r="473" spans="1:8" ht="15" x14ac:dyDescent="0.2">
      <c r="A473" s="5">
        <v>1.59</v>
      </c>
      <c r="B473" s="5">
        <f t="shared" si="45"/>
        <v>1.59</v>
      </c>
      <c r="C473" s="12">
        <f t="shared" si="47"/>
        <v>1.6414188597989601</v>
      </c>
      <c r="D473" s="11">
        <f t="shared" si="42"/>
        <v>5.1418859798959993E-2</v>
      </c>
      <c r="E473" s="8">
        <f t="shared" si="43"/>
        <v>2.6438991430251042E-3</v>
      </c>
      <c r="F473" s="15">
        <f t="shared" si="44"/>
        <v>3.2338905533937104E-2</v>
      </c>
      <c r="H473" s="16">
        <f t="shared" si="46"/>
        <v>1.6266666666666667</v>
      </c>
    </row>
    <row r="474" spans="1:8" ht="15" x14ac:dyDescent="0.2">
      <c r="A474" s="5">
        <v>1.6719999999999999</v>
      </c>
      <c r="B474" s="5">
        <f t="shared" si="45"/>
        <v>1.67</v>
      </c>
      <c r="C474" s="12">
        <f t="shared" si="47"/>
        <v>1.595141885979896</v>
      </c>
      <c r="D474" s="11">
        <f t="shared" si="42"/>
        <v>7.4858114020103894E-2</v>
      </c>
      <c r="E474" s="8">
        <f t="shared" si="43"/>
        <v>5.603737234646875E-3</v>
      </c>
      <c r="F474" s="15">
        <f t="shared" si="44"/>
        <v>4.4825217976110117E-2</v>
      </c>
      <c r="H474" s="16">
        <f t="shared" si="46"/>
        <v>1.6333333333333335</v>
      </c>
    </row>
    <row r="475" spans="1:8" ht="15" x14ac:dyDescent="0.2">
      <c r="A475" s="5">
        <v>1.7719999999999998</v>
      </c>
      <c r="B475" s="5">
        <f t="shared" si="45"/>
        <v>1.77</v>
      </c>
      <c r="C475" s="12">
        <f t="shared" si="47"/>
        <v>1.6625141885979895</v>
      </c>
      <c r="D475" s="11">
        <f t="shared" si="42"/>
        <v>0.10748581140201052</v>
      </c>
      <c r="E475" s="8">
        <f t="shared" si="43"/>
        <v>1.1553199652748576E-2</v>
      </c>
      <c r="F475" s="15">
        <f t="shared" si="44"/>
        <v>6.0726447119779953E-2</v>
      </c>
      <c r="H475" s="16">
        <f t="shared" si="46"/>
        <v>1.6766666666666665</v>
      </c>
    </row>
    <row r="476" spans="1:8" ht="15" x14ac:dyDescent="0.2">
      <c r="A476" s="5">
        <v>1.8319999999999999</v>
      </c>
      <c r="B476" s="5">
        <f t="shared" si="45"/>
        <v>1.83</v>
      </c>
      <c r="C476" s="12">
        <f t="shared" si="47"/>
        <v>1.759251418859799</v>
      </c>
      <c r="D476" s="11">
        <f t="shared" si="42"/>
        <v>7.0748581140201106E-2</v>
      </c>
      <c r="E476" s="8">
        <f t="shared" si="43"/>
        <v>5.0053617333516197E-3</v>
      </c>
      <c r="F476" s="15">
        <f t="shared" si="44"/>
        <v>3.8660426852568909E-2</v>
      </c>
      <c r="H476" s="16">
        <f t="shared" si="46"/>
        <v>1.7566666666666666</v>
      </c>
    </row>
    <row r="477" spans="1:8" ht="15" x14ac:dyDescent="0.2">
      <c r="A477" s="5">
        <v>1.8130000000000002</v>
      </c>
      <c r="B477" s="5">
        <f t="shared" si="45"/>
        <v>1.81</v>
      </c>
      <c r="C477" s="12">
        <f t="shared" si="47"/>
        <v>1.82292514188598</v>
      </c>
      <c r="D477" s="11">
        <f t="shared" si="42"/>
        <v>1.2925141885979929E-2</v>
      </c>
      <c r="E477" s="8">
        <f t="shared" si="43"/>
        <v>1.6705929277271281E-4</v>
      </c>
      <c r="F477" s="15">
        <f t="shared" si="44"/>
        <v>7.1409623679447119E-3</v>
      </c>
      <c r="H477" s="16">
        <f t="shared" si="46"/>
        <v>1.8033333333333335</v>
      </c>
    </row>
    <row r="478" spans="1:8" ht="15" x14ac:dyDescent="0.2">
      <c r="A478" s="5">
        <v>1.871</v>
      </c>
      <c r="B478" s="5">
        <f t="shared" si="45"/>
        <v>1.87</v>
      </c>
      <c r="C478" s="12">
        <f t="shared" si="47"/>
        <v>1.811292514188598</v>
      </c>
      <c r="D478" s="11">
        <f t="shared" si="42"/>
        <v>5.870748581140206E-2</v>
      </c>
      <c r="E478" s="8">
        <f t="shared" si="43"/>
        <v>3.4465688902959742E-3</v>
      </c>
      <c r="F478" s="15">
        <f t="shared" si="44"/>
        <v>3.1394377439252434E-2</v>
      </c>
      <c r="H478" s="16">
        <f t="shared" si="46"/>
        <v>1.8366666666666667</v>
      </c>
    </row>
    <row r="479" spans="1:8" ht="15" x14ac:dyDescent="0.2">
      <c r="A479" s="5">
        <v>1.8969999999999998</v>
      </c>
      <c r="B479" s="5">
        <f t="shared" si="45"/>
        <v>1.9</v>
      </c>
      <c r="C479" s="12">
        <f t="shared" si="47"/>
        <v>1.8641292514188599</v>
      </c>
      <c r="D479" s="11">
        <f t="shared" si="42"/>
        <v>3.5870748581140033E-2</v>
      </c>
      <c r="E479" s="8">
        <f t="shared" si="43"/>
        <v>1.2867106037713597E-3</v>
      </c>
      <c r="F479" s="15">
        <f t="shared" si="44"/>
        <v>1.8879341358494756E-2</v>
      </c>
      <c r="H479" s="16">
        <f t="shared" si="46"/>
        <v>1.86</v>
      </c>
    </row>
    <row r="480" spans="1:8" ht="15" x14ac:dyDescent="0.2">
      <c r="A480" s="5">
        <v>1.931</v>
      </c>
      <c r="B480" s="5">
        <f t="shared" si="45"/>
        <v>1.93</v>
      </c>
      <c r="C480" s="12">
        <f t="shared" si="47"/>
        <v>1.896412925141886</v>
      </c>
      <c r="D480" s="11">
        <f t="shared" si="42"/>
        <v>3.3587074858113963E-2</v>
      </c>
      <c r="E480" s="8">
        <f t="shared" si="43"/>
        <v>1.128091597524551E-3</v>
      </c>
      <c r="F480" s="15">
        <f t="shared" si="44"/>
        <v>1.7402629460162675E-2</v>
      </c>
      <c r="H480" s="16">
        <f t="shared" si="46"/>
        <v>1.9000000000000001</v>
      </c>
    </row>
    <row r="481" spans="1:8" ht="15" x14ac:dyDescent="0.2">
      <c r="A481" s="5">
        <v>1.8680000000000001</v>
      </c>
      <c r="B481" s="5">
        <f t="shared" si="45"/>
        <v>1.87</v>
      </c>
      <c r="C481" s="12">
        <f t="shared" si="47"/>
        <v>1.9266412925141885</v>
      </c>
      <c r="D481" s="11">
        <f t="shared" si="42"/>
        <v>5.6641292514188368E-2</v>
      </c>
      <c r="E481" s="8">
        <f t="shared" si="43"/>
        <v>3.2082360176778511E-3</v>
      </c>
      <c r="F481" s="15">
        <f t="shared" si="44"/>
        <v>3.0289461237533885E-2</v>
      </c>
      <c r="H481" s="16">
        <f t="shared" si="46"/>
        <v>1.9000000000000001</v>
      </c>
    </row>
    <row r="482" spans="1:8" ht="15" x14ac:dyDescent="0.2">
      <c r="A482" s="5">
        <v>1.91</v>
      </c>
      <c r="B482" s="5">
        <f t="shared" si="45"/>
        <v>1.91</v>
      </c>
      <c r="C482" s="12">
        <f t="shared" si="47"/>
        <v>1.8756641292514189</v>
      </c>
      <c r="D482" s="11">
        <f t="shared" si="42"/>
        <v>3.4335870748581021E-2</v>
      </c>
      <c r="E482" s="8">
        <f t="shared" si="43"/>
        <v>1.1789520200632619E-3</v>
      </c>
      <c r="F482" s="15">
        <f t="shared" si="44"/>
        <v>1.7976895679885353E-2</v>
      </c>
      <c r="H482" s="16">
        <f t="shared" si="46"/>
        <v>1.9033333333333333</v>
      </c>
    </row>
    <row r="483" spans="1:8" ht="15" x14ac:dyDescent="0.2">
      <c r="A483" s="5">
        <v>1.9180000000000001</v>
      </c>
      <c r="B483" s="5">
        <f t="shared" si="45"/>
        <v>1.92</v>
      </c>
      <c r="C483" s="12">
        <f t="shared" si="47"/>
        <v>1.9065664129251416</v>
      </c>
      <c r="D483" s="11">
        <f t="shared" si="42"/>
        <v>1.3433587074858311E-2</v>
      </c>
      <c r="E483" s="8">
        <f t="shared" si="43"/>
        <v>1.8046126169780026E-4</v>
      </c>
      <c r="F483" s="15">
        <f t="shared" si="44"/>
        <v>6.9966599348220372E-3</v>
      </c>
      <c r="H483" s="16">
        <f t="shared" si="46"/>
        <v>1.9000000000000001</v>
      </c>
    </row>
    <row r="484" spans="1:8" ht="15" x14ac:dyDescent="0.2">
      <c r="A484" s="5">
        <v>1.885</v>
      </c>
      <c r="B484" s="5">
        <f t="shared" si="45"/>
        <v>1.89</v>
      </c>
      <c r="C484" s="12">
        <f t="shared" si="47"/>
        <v>1.9186566412925141</v>
      </c>
      <c r="D484" s="11">
        <f t="shared" si="42"/>
        <v>2.8656641292514218E-2</v>
      </c>
      <c r="E484" s="8">
        <f t="shared" si="43"/>
        <v>8.2120309016783094E-4</v>
      </c>
      <c r="F484" s="15">
        <f t="shared" si="44"/>
        <v>1.5162244070113344E-2</v>
      </c>
      <c r="H484" s="16">
        <f t="shared" si="46"/>
        <v>1.9066666666666665</v>
      </c>
    </row>
    <row r="485" spans="1:8" ht="15" x14ac:dyDescent="0.2">
      <c r="A485" s="5">
        <v>1.944</v>
      </c>
      <c r="B485" s="5">
        <f t="shared" si="45"/>
        <v>1.94</v>
      </c>
      <c r="C485" s="12">
        <f t="shared" si="47"/>
        <v>1.8928656641292512</v>
      </c>
      <c r="D485" s="11">
        <f t="shared" si="42"/>
        <v>4.7134335870748778E-2</v>
      </c>
      <c r="E485" s="8">
        <f t="shared" si="43"/>
        <v>2.2216456179765549E-3</v>
      </c>
      <c r="F485" s="15">
        <f t="shared" si="44"/>
        <v>2.4296049417911744E-2</v>
      </c>
      <c r="H485" s="16">
        <f t="shared" si="46"/>
        <v>1.9166666666666667</v>
      </c>
    </row>
    <row r="486" spans="1:8" ht="15" x14ac:dyDescent="0.2">
      <c r="A486" s="5">
        <v>2.0299999999999998</v>
      </c>
      <c r="B486" s="5">
        <f t="shared" si="45"/>
        <v>2.0299999999999998</v>
      </c>
      <c r="C486" s="12">
        <f t="shared" si="47"/>
        <v>1.9352865664129251</v>
      </c>
      <c r="D486" s="11">
        <f t="shared" si="42"/>
        <v>9.4713433587074736E-2</v>
      </c>
      <c r="E486" s="8">
        <f t="shared" si="43"/>
        <v>8.9706345018532169E-3</v>
      </c>
      <c r="F486" s="15">
        <f t="shared" si="44"/>
        <v>4.665686383599741E-2</v>
      </c>
      <c r="H486" s="16">
        <f t="shared" si="46"/>
        <v>1.9533333333333331</v>
      </c>
    </row>
    <row r="487" spans="1:8" ht="15" x14ac:dyDescent="0.2">
      <c r="A487" s="5">
        <v>2.0110000000000001</v>
      </c>
      <c r="B487" s="5">
        <f t="shared" si="45"/>
        <v>2.0099999999999998</v>
      </c>
      <c r="C487" s="12">
        <f t="shared" si="47"/>
        <v>2.0205286566412926</v>
      </c>
      <c r="D487" s="11">
        <f t="shared" si="42"/>
        <v>1.0528656641292766E-2</v>
      </c>
      <c r="E487" s="8">
        <f t="shared" si="43"/>
        <v>1.1085261067023827E-4</v>
      </c>
      <c r="F487" s="15">
        <f t="shared" si="44"/>
        <v>5.238137632483964E-3</v>
      </c>
      <c r="H487" s="16">
        <f t="shared" si="46"/>
        <v>1.9933333333333332</v>
      </c>
    </row>
    <row r="488" spans="1:8" ht="15" x14ac:dyDescent="0.2">
      <c r="A488" s="5">
        <v>2.0249999999999999</v>
      </c>
      <c r="B488" s="5">
        <f t="shared" si="45"/>
        <v>2.0299999999999998</v>
      </c>
      <c r="C488" s="12">
        <f t="shared" si="47"/>
        <v>2.0110528656641291</v>
      </c>
      <c r="D488" s="11">
        <f t="shared" si="42"/>
        <v>1.8947134335870697E-2</v>
      </c>
      <c r="E488" s="8">
        <f t="shared" si="43"/>
        <v>3.5899389954153029E-4</v>
      </c>
      <c r="F488" s="15">
        <f t="shared" si="44"/>
        <v>9.333563712251575E-3</v>
      </c>
      <c r="H488" s="16">
        <f t="shared" si="46"/>
        <v>2.023333333333333</v>
      </c>
    </row>
    <row r="489" spans="1:8" ht="15" x14ac:dyDescent="0.2">
      <c r="A489" s="5">
        <v>2.0310000000000001</v>
      </c>
      <c r="B489" s="5">
        <f t="shared" si="45"/>
        <v>2.0299999999999998</v>
      </c>
      <c r="C489" s="12">
        <f t="shared" si="47"/>
        <v>2.0281052865664129</v>
      </c>
      <c r="D489" s="11">
        <f t="shared" si="42"/>
        <v>1.8947134335869364E-3</v>
      </c>
      <c r="E489" s="8">
        <f t="shared" si="43"/>
        <v>3.5899389954147982E-6</v>
      </c>
      <c r="F489" s="15">
        <f t="shared" si="44"/>
        <v>9.3335637122509188E-4</v>
      </c>
      <c r="H489" s="16">
        <f t="shared" si="46"/>
        <v>2.023333333333333</v>
      </c>
    </row>
    <row r="490" spans="1:8" ht="15" x14ac:dyDescent="0.2">
      <c r="A490" s="5">
        <v>2.016</v>
      </c>
      <c r="B490" s="5">
        <f t="shared" si="45"/>
        <v>2.02</v>
      </c>
      <c r="C490" s="12">
        <f t="shared" si="47"/>
        <v>2.029810528656641</v>
      </c>
      <c r="D490" s="11">
        <f t="shared" si="42"/>
        <v>9.8105286566410044E-3</v>
      </c>
      <c r="E490" s="8">
        <f t="shared" si="43"/>
        <v>9.6246472522774353E-5</v>
      </c>
      <c r="F490" s="15">
        <f t="shared" si="44"/>
        <v>4.8566973547727746E-3</v>
      </c>
      <c r="H490" s="16">
        <f t="shared" si="46"/>
        <v>2.0266666666666668</v>
      </c>
    </row>
    <row r="491" spans="1:8" ht="15" x14ac:dyDescent="0.2">
      <c r="A491" s="5">
        <v>2.0449999999999999</v>
      </c>
      <c r="B491" s="5">
        <f t="shared" si="45"/>
        <v>2.0499999999999998</v>
      </c>
      <c r="C491" s="12">
        <f t="shared" si="47"/>
        <v>2.0209810528656642</v>
      </c>
      <c r="D491" s="11">
        <f t="shared" si="42"/>
        <v>2.9018947134335615E-2</v>
      </c>
      <c r="E491" s="8">
        <f t="shared" si="43"/>
        <v>8.420992927853652E-4</v>
      </c>
      <c r="F491" s="15">
        <f t="shared" si="44"/>
        <v>1.4155583967968594E-2</v>
      </c>
      <c r="H491" s="16">
        <f t="shared" si="46"/>
        <v>2.0333333333333332</v>
      </c>
    </row>
    <row r="492" spans="1:8" ht="15" x14ac:dyDescent="0.2">
      <c r="A492" s="5">
        <v>2.218</v>
      </c>
      <c r="B492" s="5">
        <f t="shared" si="45"/>
        <v>2.2200000000000002</v>
      </c>
      <c r="C492" s="12">
        <f t="shared" si="47"/>
        <v>2.0470981052865662</v>
      </c>
      <c r="D492" s="11">
        <f t="shared" si="42"/>
        <v>0.17290189471343398</v>
      </c>
      <c r="E492" s="8">
        <f t="shared" si="43"/>
        <v>2.989506519549541E-2</v>
      </c>
      <c r="F492" s="15">
        <f t="shared" si="44"/>
        <v>7.7883736357402686E-2</v>
      </c>
      <c r="H492" s="16">
        <f t="shared" si="46"/>
        <v>2.0966666666666671</v>
      </c>
    </row>
    <row r="493" spans="1:8" ht="15" x14ac:dyDescent="0.2">
      <c r="A493" s="5">
        <v>2.2810000000000001</v>
      </c>
      <c r="B493" s="5">
        <f t="shared" si="45"/>
        <v>2.2799999999999998</v>
      </c>
      <c r="C493" s="12">
        <f t="shared" si="47"/>
        <v>2.2027098105286567</v>
      </c>
      <c r="D493" s="11">
        <f t="shared" si="42"/>
        <v>7.729018947134314E-2</v>
      </c>
      <c r="E493" s="8">
        <f t="shared" si="43"/>
        <v>5.973773388516122E-3</v>
      </c>
      <c r="F493" s="15">
        <f t="shared" si="44"/>
        <v>3.3899205908483838E-2</v>
      </c>
      <c r="H493" s="16">
        <f t="shared" si="46"/>
        <v>2.1833333333333331</v>
      </c>
    </row>
    <row r="494" spans="1:8" ht="15" x14ac:dyDescent="0.2">
      <c r="A494" s="5">
        <v>2.4140000000000001</v>
      </c>
      <c r="B494" s="5">
        <f t="shared" si="45"/>
        <v>2.41</v>
      </c>
      <c r="C494" s="12">
        <f t="shared" si="47"/>
        <v>2.2722709810528658</v>
      </c>
      <c r="D494" s="11">
        <f t="shared" si="42"/>
        <v>0.1377290189471343</v>
      </c>
      <c r="E494" s="8">
        <f t="shared" si="43"/>
        <v>1.8969282660140079E-2</v>
      </c>
      <c r="F494" s="15">
        <f t="shared" si="44"/>
        <v>5.7148970517483105E-2</v>
      </c>
      <c r="H494" s="16">
        <f t="shared" si="46"/>
        <v>2.3033333333333332</v>
      </c>
    </row>
    <row r="495" spans="1:8" ht="15" x14ac:dyDescent="0.2">
      <c r="A495" s="5">
        <v>2.5019999999999998</v>
      </c>
      <c r="B495" s="5">
        <f t="shared" si="45"/>
        <v>2.5</v>
      </c>
      <c r="C495" s="12">
        <f t="shared" si="47"/>
        <v>2.3962270981052867</v>
      </c>
      <c r="D495" s="11">
        <f t="shared" si="42"/>
        <v>0.10377290189471333</v>
      </c>
      <c r="E495" s="8">
        <f t="shared" si="43"/>
        <v>1.0768815167649798E-2</v>
      </c>
      <c r="F495" s="15">
        <f t="shared" si="44"/>
        <v>4.1509160757885334E-2</v>
      </c>
      <c r="H495" s="16">
        <f t="shared" si="46"/>
        <v>2.3966666666666665</v>
      </c>
    </row>
    <row r="496" spans="1:8" ht="15" x14ac:dyDescent="0.2">
      <c r="A496" s="5">
        <v>2.6</v>
      </c>
      <c r="B496" s="5">
        <f t="shared" si="45"/>
        <v>2.6</v>
      </c>
      <c r="C496" s="12">
        <f t="shared" si="47"/>
        <v>2.4896227098105288</v>
      </c>
      <c r="D496" s="11">
        <f t="shared" si="42"/>
        <v>0.11037729018947129</v>
      </c>
      <c r="E496" s="8">
        <f t="shared" si="43"/>
        <v>1.2183146189570756E-2</v>
      </c>
      <c r="F496" s="15">
        <f t="shared" si="44"/>
        <v>4.2452803919027414E-2</v>
      </c>
      <c r="H496" s="16">
        <f t="shared" si="46"/>
        <v>2.5033333333333334</v>
      </c>
    </row>
    <row r="497" spans="1:8" ht="15" x14ac:dyDescent="0.2">
      <c r="A497" s="5">
        <v>2.6389999999999998</v>
      </c>
      <c r="B497" s="5">
        <f t="shared" si="45"/>
        <v>2.64</v>
      </c>
      <c r="C497" s="12">
        <f t="shared" si="47"/>
        <v>2.5889622709810531</v>
      </c>
      <c r="D497" s="11">
        <f t="shared" si="42"/>
        <v>5.1037729018946987E-2</v>
      </c>
      <c r="E497" s="8">
        <f t="shared" si="43"/>
        <v>2.6048497834114635E-3</v>
      </c>
      <c r="F497" s="15">
        <f t="shared" si="44"/>
        <v>1.9332473113237495E-2</v>
      </c>
      <c r="H497" s="16">
        <f t="shared" si="46"/>
        <v>2.58</v>
      </c>
    </row>
    <row r="498" spans="1:8" ht="15" x14ac:dyDescent="0.2">
      <c r="A498" s="5">
        <v>2.65</v>
      </c>
      <c r="B498" s="5">
        <f t="shared" si="45"/>
        <v>2.65</v>
      </c>
      <c r="C498" s="12">
        <f t="shared" si="47"/>
        <v>2.6348962270981056</v>
      </c>
      <c r="D498" s="11">
        <f t="shared" si="42"/>
        <v>1.5103772901894352E-2</v>
      </c>
      <c r="E498" s="8">
        <f t="shared" si="43"/>
        <v>2.2812395587199814E-4</v>
      </c>
      <c r="F498" s="15">
        <f t="shared" si="44"/>
        <v>5.6995369441110765E-3</v>
      </c>
      <c r="H498" s="16">
        <f t="shared" si="46"/>
        <v>2.6300000000000003</v>
      </c>
    </row>
    <row r="499" spans="1:8" ht="15" x14ac:dyDescent="0.2">
      <c r="A499" s="5">
        <v>2.593</v>
      </c>
      <c r="B499" s="5">
        <f t="shared" si="45"/>
        <v>2.59</v>
      </c>
      <c r="C499" s="12">
        <f t="shared" si="47"/>
        <v>2.6484896227098105</v>
      </c>
      <c r="D499" s="11">
        <f t="shared" si="42"/>
        <v>5.8489622709810618E-2</v>
      </c>
      <c r="E499" s="8">
        <f t="shared" si="43"/>
        <v>3.421035964735994E-3</v>
      </c>
      <c r="F499" s="15">
        <f t="shared" si="44"/>
        <v>2.2582865911123792E-2</v>
      </c>
      <c r="H499" s="16">
        <f t="shared" si="46"/>
        <v>2.6266666666666665</v>
      </c>
    </row>
    <row r="500" spans="1:8" ht="15" x14ac:dyDescent="0.2">
      <c r="A500" s="5">
        <v>2.5630000000000002</v>
      </c>
      <c r="B500" s="5">
        <f t="shared" si="45"/>
        <v>2.56</v>
      </c>
      <c r="C500" s="12">
        <f t="shared" si="47"/>
        <v>2.5958489622709808</v>
      </c>
      <c r="D500" s="11">
        <f t="shared" si="42"/>
        <v>3.5848962270980778E-2</v>
      </c>
      <c r="E500" s="8">
        <f t="shared" si="43"/>
        <v>1.2851480959062032E-3</v>
      </c>
      <c r="F500" s="15">
        <f t="shared" si="44"/>
        <v>1.4003500887101866E-2</v>
      </c>
      <c r="H500" s="16">
        <f t="shared" si="46"/>
        <v>2.6</v>
      </c>
    </row>
    <row r="501" spans="1:8" ht="15" x14ac:dyDescent="0.2">
      <c r="A501" s="5">
        <v>2.4790000000000001</v>
      </c>
      <c r="B501" s="5">
        <f t="shared" si="45"/>
        <v>2.48</v>
      </c>
      <c r="C501" s="12">
        <f t="shared" si="47"/>
        <v>2.5635848962270984</v>
      </c>
      <c r="D501" s="11">
        <f t="shared" si="42"/>
        <v>8.3584896227098415E-2</v>
      </c>
      <c r="E501" s="8">
        <f t="shared" si="43"/>
        <v>6.9864348772948111E-3</v>
      </c>
      <c r="F501" s="15">
        <f t="shared" si="44"/>
        <v>3.3703587188346137E-2</v>
      </c>
      <c r="H501" s="16">
        <f t="shared" si="46"/>
        <v>2.5433333333333334</v>
      </c>
    </row>
    <row r="502" spans="1:8" ht="15" x14ac:dyDescent="0.2">
      <c r="A502" s="5">
        <v>2.411</v>
      </c>
      <c r="B502" s="5">
        <f t="shared" si="45"/>
        <v>2.41</v>
      </c>
      <c r="C502" s="12">
        <f t="shared" si="47"/>
        <v>2.4883584896227102</v>
      </c>
      <c r="D502" s="11">
        <f t="shared" si="42"/>
        <v>7.8358489622710081E-2</v>
      </c>
      <c r="E502" s="8">
        <f t="shared" si="43"/>
        <v>6.1400528959523635E-3</v>
      </c>
      <c r="F502" s="15">
        <f t="shared" si="44"/>
        <v>3.2513896109008331E-2</v>
      </c>
      <c r="H502" s="16">
        <f t="shared" si="46"/>
        <v>2.4833333333333334</v>
      </c>
    </row>
    <row r="503" spans="1:8" ht="15" x14ac:dyDescent="0.2">
      <c r="A503" s="5">
        <v>2.46</v>
      </c>
      <c r="B503" s="5">
        <f t="shared" si="45"/>
        <v>2.46</v>
      </c>
      <c r="C503" s="12">
        <f t="shared" si="47"/>
        <v>2.4178358489622709</v>
      </c>
      <c r="D503" s="11">
        <f t="shared" si="42"/>
        <v>4.2164151037729081E-2</v>
      </c>
      <c r="E503" s="8">
        <f t="shared" si="43"/>
        <v>1.7778156327324303E-3</v>
      </c>
      <c r="F503" s="15">
        <f t="shared" si="44"/>
        <v>1.713989879582483E-2</v>
      </c>
      <c r="H503" s="16">
        <f t="shared" si="46"/>
        <v>2.4500000000000002</v>
      </c>
    </row>
    <row r="504" spans="1:8" ht="15" x14ac:dyDescent="0.2">
      <c r="A504" s="5">
        <v>2.5110000000000001</v>
      </c>
      <c r="B504" s="5">
        <f t="shared" si="45"/>
        <v>2.5099999999999998</v>
      </c>
      <c r="C504" s="12">
        <f t="shared" si="47"/>
        <v>2.4557835848962268</v>
      </c>
      <c r="D504" s="11">
        <f t="shared" si="42"/>
        <v>5.4216415103772952E-2</v>
      </c>
      <c r="E504" s="8">
        <f t="shared" si="43"/>
        <v>2.9394196667046199E-3</v>
      </c>
      <c r="F504" s="15">
        <f t="shared" si="44"/>
        <v>2.1600165379989225E-2</v>
      </c>
      <c r="H504" s="16">
        <f t="shared" si="46"/>
        <v>2.46</v>
      </c>
    </row>
    <row r="505" spans="1:8" ht="15" x14ac:dyDescent="0.2">
      <c r="A505" s="5">
        <v>2.5960000000000001</v>
      </c>
      <c r="B505" s="5">
        <f t="shared" si="45"/>
        <v>2.6</v>
      </c>
      <c r="C505" s="12">
        <f t="shared" si="47"/>
        <v>2.5045783584896224</v>
      </c>
      <c r="D505" s="11">
        <f t="shared" si="42"/>
        <v>9.5421641510377686E-2</v>
      </c>
      <c r="E505" s="8">
        <f t="shared" si="43"/>
        <v>9.1052896685350337E-3</v>
      </c>
      <c r="F505" s="15">
        <f t="shared" si="44"/>
        <v>3.6700631350145264E-2</v>
      </c>
      <c r="H505" s="16">
        <f t="shared" si="46"/>
        <v>2.5233333333333334</v>
      </c>
    </row>
    <row r="506" spans="1:8" ht="15" x14ac:dyDescent="0.2">
      <c r="A506" s="5">
        <v>2.58</v>
      </c>
      <c r="B506" s="5">
        <f t="shared" si="45"/>
        <v>2.58</v>
      </c>
      <c r="C506" s="12">
        <f t="shared" si="47"/>
        <v>2.5904578358489623</v>
      </c>
      <c r="D506" s="11">
        <f t="shared" si="42"/>
        <v>1.0457835848962205E-2</v>
      </c>
      <c r="E506" s="8">
        <f t="shared" si="43"/>
        <v>1.0936633064383903E-4</v>
      </c>
      <c r="F506" s="15">
        <f t="shared" si="44"/>
        <v>4.0534247476597691E-3</v>
      </c>
      <c r="H506" s="16">
        <f t="shared" si="46"/>
        <v>2.563333333333333</v>
      </c>
    </row>
    <row r="507" spans="1:8" ht="15" x14ac:dyDescent="0.2">
      <c r="A507" s="5">
        <v>2.5720000000000001</v>
      </c>
      <c r="B507" s="5">
        <f t="shared" si="45"/>
        <v>2.57</v>
      </c>
      <c r="C507" s="12">
        <f t="shared" si="47"/>
        <v>2.5810457835848961</v>
      </c>
      <c r="D507" s="11">
        <f t="shared" si="42"/>
        <v>1.1045783584896274E-2</v>
      </c>
      <c r="E507" s="8">
        <f t="shared" si="43"/>
        <v>1.2200933500436397E-4</v>
      </c>
      <c r="F507" s="15">
        <f t="shared" si="44"/>
        <v>4.2979702664966051E-3</v>
      </c>
      <c r="H507" s="16">
        <f t="shared" si="46"/>
        <v>2.5833333333333335</v>
      </c>
    </row>
    <row r="508" spans="1:8" ht="15" x14ac:dyDescent="0.2">
      <c r="A508" s="5">
        <v>2.5529999999999999</v>
      </c>
      <c r="B508" s="5">
        <f t="shared" si="45"/>
        <v>2.5499999999999998</v>
      </c>
      <c r="C508" s="12">
        <f t="shared" si="47"/>
        <v>2.5711045783584892</v>
      </c>
      <c r="D508" s="11">
        <f t="shared" si="42"/>
        <v>2.1104578358489334E-2</v>
      </c>
      <c r="E508" s="8">
        <f t="shared" si="43"/>
        <v>4.4540322768961638E-4</v>
      </c>
      <c r="F508" s="15">
        <f t="shared" si="44"/>
        <v>8.2763052386232681E-3</v>
      </c>
      <c r="H508" s="16">
        <f t="shared" si="46"/>
        <v>2.5666666666666669</v>
      </c>
    </row>
    <row r="509" spans="1:8" ht="15" x14ac:dyDescent="0.2">
      <c r="A509" s="5">
        <v>2.5190000000000001</v>
      </c>
      <c r="B509" s="5">
        <f t="shared" si="45"/>
        <v>2.52</v>
      </c>
      <c r="C509" s="12">
        <f t="shared" si="47"/>
        <v>2.5521104578358487</v>
      </c>
      <c r="D509" s="11">
        <f t="shared" si="42"/>
        <v>3.2110457835848649E-2</v>
      </c>
      <c r="E509" s="8">
        <f t="shared" si="43"/>
        <v>1.0310815024278139E-3</v>
      </c>
      <c r="F509" s="15">
        <f t="shared" si="44"/>
        <v>1.2742245172955814E-2</v>
      </c>
      <c r="H509" s="16">
        <f t="shared" si="46"/>
        <v>2.5466666666666664</v>
      </c>
    </row>
    <row r="510" spans="1:8" ht="15" x14ac:dyDescent="0.2">
      <c r="A510" s="5">
        <v>2.4990000000000001</v>
      </c>
      <c r="B510" s="5">
        <f t="shared" si="45"/>
        <v>2.5</v>
      </c>
      <c r="C510" s="12">
        <f t="shared" si="47"/>
        <v>2.5232110457835852</v>
      </c>
      <c r="D510" s="11">
        <f t="shared" si="42"/>
        <v>2.3211045783585238E-2</v>
      </c>
      <c r="E510" s="8">
        <f t="shared" si="43"/>
        <v>5.3875264636769004E-4</v>
      </c>
      <c r="F510" s="15">
        <f t="shared" si="44"/>
        <v>9.2844183134340955E-3</v>
      </c>
      <c r="H510" s="16">
        <f t="shared" si="46"/>
        <v>2.5233333333333334</v>
      </c>
    </row>
    <row r="511" spans="1:8" ht="15" x14ac:dyDescent="0.2">
      <c r="A511" s="5">
        <v>2.4769999999999999</v>
      </c>
      <c r="B511" s="5">
        <f t="shared" si="45"/>
        <v>2.48</v>
      </c>
      <c r="C511" s="12">
        <f t="shared" si="47"/>
        <v>2.5023211045783587</v>
      </c>
      <c r="D511" s="11">
        <f t="shared" si="42"/>
        <v>2.2321104578358675E-2</v>
      </c>
      <c r="E511" s="8">
        <f t="shared" si="43"/>
        <v>4.9823170959802457E-4</v>
      </c>
      <c r="F511" s="15">
        <f t="shared" si="44"/>
        <v>9.0004453944994654E-3</v>
      </c>
      <c r="H511" s="16">
        <f t="shared" si="46"/>
        <v>2.5</v>
      </c>
    </row>
    <row r="512" spans="1:8" ht="15" x14ac:dyDescent="0.2">
      <c r="A512" s="5">
        <v>2.4249999999999998</v>
      </c>
      <c r="B512" s="5">
        <f t="shared" si="45"/>
        <v>2.4300000000000002</v>
      </c>
      <c r="C512" s="12">
        <f t="shared" si="47"/>
        <v>2.482232110457836</v>
      </c>
      <c r="D512" s="11">
        <f t="shared" si="42"/>
        <v>5.2232110457835823E-2</v>
      </c>
      <c r="E512" s="8">
        <f t="shared" si="43"/>
        <v>2.7281933628795622E-3</v>
      </c>
      <c r="F512" s="15">
        <f t="shared" si="44"/>
        <v>2.1494695661660831E-2</v>
      </c>
      <c r="H512" s="16">
        <f t="shared" si="46"/>
        <v>2.4700000000000002</v>
      </c>
    </row>
    <row r="513" spans="1:8" ht="15" x14ac:dyDescent="0.2">
      <c r="A513" s="5">
        <v>2.3959999999999999</v>
      </c>
      <c r="B513" s="5">
        <f t="shared" si="45"/>
        <v>2.4</v>
      </c>
      <c r="C513" s="12">
        <f t="shared" si="47"/>
        <v>2.4352232110457837</v>
      </c>
      <c r="D513" s="11">
        <f t="shared" si="42"/>
        <v>3.5223211045783742E-2</v>
      </c>
      <c r="E513" s="8">
        <f t="shared" si="43"/>
        <v>1.2406745963758218E-3</v>
      </c>
      <c r="F513" s="15">
        <f t="shared" si="44"/>
        <v>1.4676337935743227E-2</v>
      </c>
      <c r="H513" s="16">
        <f t="shared" si="46"/>
        <v>2.436666666666667</v>
      </c>
    </row>
    <row r="514" spans="1:8" ht="15" x14ac:dyDescent="0.2">
      <c r="A514" s="5">
        <v>2.4319999999999999</v>
      </c>
      <c r="B514" s="5">
        <f t="shared" si="45"/>
        <v>2.4300000000000002</v>
      </c>
      <c r="C514" s="12">
        <f t="shared" si="47"/>
        <v>2.4035223211045786</v>
      </c>
      <c r="D514" s="11">
        <f t="shared" si="42"/>
        <v>2.6477678895421519E-2</v>
      </c>
      <c r="E514" s="8">
        <f t="shared" si="43"/>
        <v>7.0106747968905008E-4</v>
      </c>
      <c r="F514" s="15">
        <f t="shared" si="44"/>
        <v>1.0896164154494452E-2</v>
      </c>
      <c r="H514" s="16">
        <f t="shared" si="46"/>
        <v>2.42</v>
      </c>
    </row>
    <row r="515" spans="1:8" ht="15" x14ac:dyDescent="0.2">
      <c r="A515" s="5">
        <v>2.532</v>
      </c>
      <c r="B515" s="5">
        <f t="shared" si="45"/>
        <v>2.5299999999999998</v>
      </c>
      <c r="C515" s="12">
        <f t="shared" si="47"/>
        <v>2.4273522321104579</v>
      </c>
      <c r="D515" s="11">
        <f t="shared" si="42"/>
        <v>0.10264776788954189</v>
      </c>
      <c r="E515" s="8">
        <f t="shared" si="43"/>
        <v>1.0536564252705266E-2</v>
      </c>
      <c r="F515" s="15">
        <f t="shared" si="44"/>
        <v>4.0572240272546203E-2</v>
      </c>
      <c r="H515" s="16">
        <f t="shared" si="46"/>
        <v>2.4533333333333331</v>
      </c>
    </row>
    <row r="516" spans="1:8" ht="15" x14ac:dyDescent="0.2">
      <c r="A516" s="5">
        <v>2.641</v>
      </c>
      <c r="B516" s="5">
        <f t="shared" si="45"/>
        <v>2.64</v>
      </c>
      <c r="C516" s="12">
        <f t="shared" si="47"/>
        <v>2.5197352232110455</v>
      </c>
      <c r="D516" s="11">
        <f t="shared" ref="D516:D560" si="48">ABS(B516-C516)</f>
        <v>0.12026477678895464</v>
      </c>
      <c r="E516" s="8">
        <f t="shared" ref="E516:E560" si="49">D516*D516</f>
        <v>1.4463616536097084E-2</v>
      </c>
      <c r="F516" s="15">
        <f t="shared" ref="F516:F560" si="50">D516/B516</f>
        <v>4.5554839692785849E-2</v>
      </c>
      <c r="H516" s="16">
        <f t="shared" si="46"/>
        <v>2.5333333333333332</v>
      </c>
    </row>
    <row r="517" spans="1:8" ht="15" x14ac:dyDescent="0.2">
      <c r="A517" s="5">
        <v>2.66</v>
      </c>
      <c r="B517" s="5">
        <f t="shared" ref="B517:B560" si="51">ROUND(A517,2)</f>
        <v>2.66</v>
      </c>
      <c r="C517" s="12">
        <f t="shared" si="47"/>
        <v>2.6279735223211049</v>
      </c>
      <c r="D517" s="11">
        <f t="shared" si="48"/>
        <v>3.2026477678895215E-2</v>
      </c>
      <c r="E517" s="8">
        <f t="shared" si="49"/>
        <v>1.0256952725167735E-3</v>
      </c>
      <c r="F517" s="15">
        <f t="shared" si="50"/>
        <v>1.2040029202592185E-2</v>
      </c>
      <c r="H517" s="16">
        <f t="shared" si="46"/>
        <v>2.61</v>
      </c>
    </row>
    <row r="518" spans="1:8" ht="15" x14ac:dyDescent="0.2">
      <c r="A518" s="5">
        <v>2.6269999999999998</v>
      </c>
      <c r="B518" s="5">
        <f t="shared" si="51"/>
        <v>2.63</v>
      </c>
      <c r="C518" s="12">
        <f t="shared" si="47"/>
        <v>2.6567973522321107</v>
      </c>
      <c r="D518" s="11">
        <f t="shared" si="48"/>
        <v>2.6797352232110772E-2</v>
      </c>
      <c r="E518" s="8">
        <f t="shared" si="49"/>
        <v>7.1809808665181216E-4</v>
      </c>
      <c r="F518" s="15">
        <f t="shared" si="50"/>
        <v>1.0189107312589648E-2</v>
      </c>
      <c r="H518" s="16">
        <f t="shared" ref="H518:H581" si="52">AVERAGE(B516:B518)</f>
        <v>2.6433333333333335</v>
      </c>
    </row>
    <row r="519" spans="1:8" ht="15" x14ac:dyDescent="0.2">
      <c r="A519" s="5">
        <v>2.585</v>
      </c>
      <c r="B519" s="5">
        <f t="shared" si="51"/>
        <v>2.59</v>
      </c>
      <c r="C519" s="12">
        <f t="shared" ref="C519:C560" si="53">B518*$B$1+C518*(1-$B$1)</f>
        <v>2.6326797352232112</v>
      </c>
      <c r="D519" s="11">
        <f t="shared" si="48"/>
        <v>4.2679735223211335E-2</v>
      </c>
      <c r="E519" s="8">
        <f t="shared" si="49"/>
        <v>1.8215597987234263E-3</v>
      </c>
      <c r="F519" s="15">
        <f t="shared" si="50"/>
        <v>1.6478662248344145E-2</v>
      </c>
      <c r="H519" s="16">
        <f t="shared" si="52"/>
        <v>2.6266666666666665</v>
      </c>
    </row>
    <row r="520" spans="1:8" ht="15" x14ac:dyDescent="0.2">
      <c r="A520" s="5">
        <v>2.6030000000000002</v>
      </c>
      <c r="B520" s="5">
        <f t="shared" si="51"/>
        <v>2.6</v>
      </c>
      <c r="C520" s="12">
        <f t="shared" si="53"/>
        <v>2.5942679735223209</v>
      </c>
      <c r="D520" s="11">
        <f t="shared" si="48"/>
        <v>5.7320264776792307E-3</v>
      </c>
      <c r="E520" s="8">
        <f t="shared" si="49"/>
        <v>3.2856127540815771E-5</v>
      </c>
      <c r="F520" s="15">
        <f t="shared" si="50"/>
        <v>2.2046255683381656E-3</v>
      </c>
      <c r="H520" s="16">
        <f t="shared" si="52"/>
        <v>2.6066666666666669</v>
      </c>
    </row>
    <row r="521" spans="1:8" ht="15" x14ac:dyDescent="0.2">
      <c r="A521" s="5">
        <v>2.5939999999999999</v>
      </c>
      <c r="B521" s="5">
        <f t="shared" si="51"/>
        <v>2.59</v>
      </c>
      <c r="C521" s="12">
        <f t="shared" si="53"/>
        <v>2.5994267973522325</v>
      </c>
      <c r="D521" s="11">
        <f t="shared" si="48"/>
        <v>9.4267973522326187E-3</v>
      </c>
      <c r="E521" s="8">
        <f t="shared" si="49"/>
        <v>8.8864508320059908E-5</v>
      </c>
      <c r="F521" s="15">
        <f t="shared" si="50"/>
        <v>3.6396900973871115E-3</v>
      </c>
      <c r="H521" s="16">
        <f t="shared" si="52"/>
        <v>2.5933333333333333</v>
      </c>
    </row>
    <row r="522" spans="1:8" ht="15" x14ac:dyDescent="0.2">
      <c r="A522" s="5">
        <v>2.6010000000000004</v>
      </c>
      <c r="B522" s="5">
        <f t="shared" si="51"/>
        <v>2.6</v>
      </c>
      <c r="C522" s="12">
        <f t="shared" si="53"/>
        <v>2.5909426797352233</v>
      </c>
      <c r="D522" s="11">
        <f t="shared" si="48"/>
        <v>9.0573202647767914E-3</v>
      </c>
      <c r="E522" s="8">
        <f t="shared" si="49"/>
        <v>8.2035050378736322E-5</v>
      </c>
      <c r="F522" s="15">
        <f t="shared" si="50"/>
        <v>3.4835847172218428E-3</v>
      </c>
      <c r="H522" s="16">
        <f t="shared" si="52"/>
        <v>2.5966666666666662</v>
      </c>
    </row>
    <row r="523" spans="1:8" ht="15" x14ac:dyDescent="0.2">
      <c r="A523" s="5">
        <v>2.56</v>
      </c>
      <c r="B523" s="5">
        <f t="shared" si="51"/>
        <v>2.56</v>
      </c>
      <c r="C523" s="12">
        <f t="shared" si="53"/>
        <v>2.5990942679735225</v>
      </c>
      <c r="D523" s="11">
        <f t="shared" si="48"/>
        <v>3.9094267973522445E-2</v>
      </c>
      <c r="E523" s="8">
        <f t="shared" si="49"/>
        <v>1.5283617883855827E-3</v>
      </c>
      <c r="F523" s="15">
        <f t="shared" si="50"/>
        <v>1.5271198427157205E-2</v>
      </c>
      <c r="H523" s="16">
        <f t="shared" si="52"/>
        <v>2.5833333333333335</v>
      </c>
    </row>
    <row r="524" spans="1:8" ht="15" x14ac:dyDescent="0.2">
      <c r="A524" s="5">
        <v>2.5459999999999998</v>
      </c>
      <c r="B524" s="5">
        <f t="shared" si="51"/>
        <v>2.5499999999999998</v>
      </c>
      <c r="C524" s="12">
        <f t="shared" si="53"/>
        <v>2.5639094267973523</v>
      </c>
      <c r="D524" s="11">
        <f t="shared" si="48"/>
        <v>1.390942679735252E-2</v>
      </c>
      <c r="E524" s="8">
        <f t="shared" si="49"/>
        <v>1.9347215383090839E-4</v>
      </c>
      <c r="F524" s="15">
        <f t="shared" si="50"/>
        <v>5.4546771754323611E-3</v>
      </c>
      <c r="H524" s="16">
        <f t="shared" si="52"/>
        <v>2.57</v>
      </c>
    </row>
    <row r="525" spans="1:8" ht="15" x14ac:dyDescent="0.2">
      <c r="A525" s="5">
        <v>2.5639999999999996</v>
      </c>
      <c r="B525" s="5">
        <f t="shared" si="51"/>
        <v>2.56</v>
      </c>
      <c r="C525" s="12">
        <f t="shared" si="53"/>
        <v>2.5513909426797352</v>
      </c>
      <c r="D525" s="11">
        <f t="shared" si="48"/>
        <v>8.6090573202648457E-3</v>
      </c>
      <c r="E525" s="8">
        <f t="shared" si="49"/>
        <v>7.4115867943605731E-5</v>
      </c>
      <c r="F525" s="15">
        <f t="shared" si="50"/>
        <v>3.3629130157284554E-3</v>
      </c>
      <c r="H525" s="16">
        <f t="shared" si="52"/>
        <v>2.5566666666666666</v>
      </c>
    </row>
    <row r="526" spans="1:8" ht="15" x14ac:dyDescent="0.2">
      <c r="A526" s="5">
        <v>2.6269999999999998</v>
      </c>
      <c r="B526" s="5">
        <f t="shared" si="51"/>
        <v>2.63</v>
      </c>
      <c r="C526" s="12">
        <f t="shared" si="53"/>
        <v>2.5591390942679739</v>
      </c>
      <c r="D526" s="11">
        <f t="shared" si="48"/>
        <v>7.0860905732025969E-2</v>
      </c>
      <c r="E526" s="8">
        <f t="shared" si="49"/>
        <v>5.0212679611630713E-3</v>
      </c>
      <c r="F526" s="15">
        <f t="shared" si="50"/>
        <v>2.694331016426843E-2</v>
      </c>
      <c r="H526" s="16">
        <f t="shared" si="52"/>
        <v>2.5799999999999996</v>
      </c>
    </row>
    <row r="527" spans="1:8" ht="15" x14ac:dyDescent="0.2">
      <c r="A527" s="5">
        <v>2.7170000000000001</v>
      </c>
      <c r="B527" s="5">
        <f t="shared" si="51"/>
        <v>2.72</v>
      </c>
      <c r="C527" s="12">
        <f t="shared" si="53"/>
        <v>2.6229139094267975</v>
      </c>
      <c r="D527" s="11">
        <f t="shared" si="48"/>
        <v>9.7086090573202721E-2</v>
      </c>
      <c r="E527" s="8">
        <f t="shared" si="49"/>
        <v>9.4257089827881231E-3</v>
      </c>
      <c r="F527" s="15">
        <f t="shared" si="50"/>
        <v>3.5693415651912766E-2</v>
      </c>
      <c r="H527" s="16">
        <f t="shared" si="52"/>
        <v>2.6366666666666667</v>
      </c>
    </row>
    <row r="528" spans="1:8" ht="15" x14ac:dyDescent="0.2">
      <c r="A528" s="5">
        <v>2.7030000000000003</v>
      </c>
      <c r="B528" s="5">
        <f t="shared" si="51"/>
        <v>2.7</v>
      </c>
      <c r="C528" s="12">
        <f t="shared" si="53"/>
        <v>2.7102913909426802</v>
      </c>
      <c r="D528" s="11">
        <f t="shared" si="48"/>
        <v>1.0291390942680056E-2</v>
      </c>
      <c r="E528" s="8">
        <f t="shared" si="49"/>
        <v>1.059127275350771E-4</v>
      </c>
      <c r="F528" s="15">
        <f t="shared" si="50"/>
        <v>3.8116262750666871E-3</v>
      </c>
      <c r="H528" s="16">
        <f t="shared" si="52"/>
        <v>2.6833333333333336</v>
      </c>
    </row>
    <row r="529" spans="1:8" ht="15" x14ac:dyDescent="0.2">
      <c r="A529" s="5">
        <v>2.6660000000000004</v>
      </c>
      <c r="B529" s="5">
        <f t="shared" si="51"/>
        <v>2.67</v>
      </c>
      <c r="C529" s="12">
        <f t="shared" si="53"/>
        <v>2.7010291390942682</v>
      </c>
      <c r="D529" s="11">
        <f t="shared" si="48"/>
        <v>3.1029139094268299E-2</v>
      </c>
      <c r="E529" s="8">
        <f t="shared" si="49"/>
        <v>9.628074729314493E-4</v>
      </c>
      <c r="F529" s="15">
        <f t="shared" si="50"/>
        <v>1.1621400409838315E-2</v>
      </c>
      <c r="H529" s="16">
        <f t="shared" si="52"/>
        <v>2.6966666666666668</v>
      </c>
    </row>
    <row r="530" spans="1:8" ht="15" x14ac:dyDescent="0.2">
      <c r="A530" s="5">
        <v>2.6180000000000003</v>
      </c>
      <c r="B530" s="5">
        <f t="shared" si="51"/>
        <v>2.62</v>
      </c>
      <c r="C530" s="12">
        <f t="shared" si="53"/>
        <v>2.6731029139094269</v>
      </c>
      <c r="D530" s="11">
        <f t="shared" si="48"/>
        <v>5.3102913909426785E-2</v>
      </c>
      <c r="E530" s="8">
        <f t="shared" si="49"/>
        <v>2.8199194656719929E-3</v>
      </c>
      <c r="F530" s="15">
        <f t="shared" si="50"/>
        <v>2.0268287751689613E-2</v>
      </c>
      <c r="H530" s="16">
        <f t="shared" si="52"/>
        <v>2.6633333333333336</v>
      </c>
    </row>
    <row r="531" spans="1:8" ht="15" x14ac:dyDescent="0.2">
      <c r="A531" s="5">
        <v>2.6110000000000002</v>
      </c>
      <c r="B531" s="5">
        <f t="shared" si="51"/>
        <v>2.61</v>
      </c>
      <c r="C531" s="12">
        <f t="shared" si="53"/>
        <v>2.6253102913909427</v>
      </c>
      <c r="D531" s="11">
        <f t="shared" si="48"/>
        <v>1.5310291390942865E-2</v>
      </c>
      <c r="E531" s="8">
        <f t="shared" si="49"/>
        <v>2.3440502247557921E-4</v>
      </c>
      <c r="F531" s="15">
        <f t="shared" si="50"/>
        <v>5.8660120271811743E-3</v>
      </c>
      <c r="H531" s="16">
        <f t="shared" si="52"/>
        <v>2.6333333333333333</v>
      </c>
    </row>
    <row r="532" spans="1:8" ht="15" x14ac:dyDescent="0.2">
      <c r="A532" s="5">
        <v>2.5630000000000002</v>
      </c>
      <c r="B532" s="5">
        <f t="shared" si="51"/>
        <v>2.56</v>
      </c>
      <c r="C532" s="12">
        <f t="shared" si="53"/>
        <v>2.6115310291390941</v>
      </c>
      <c r="D532" s="11">
        <f t="shared" si="48"/>
        <v>5.153102913909402E-2</v>
      </c>
      <c r="E532" s="8">
        <f t="shared" si="49"/>
        <v>2.6554469641341572E-3</v>
      </c>
      <c r="F532" s="15">
        <f t="shared" si="50"/>
        <v>2.0129308257458602E-2</v>
      </c>
      <c r="H532" s="16">
        <f t="shared" si="52"/>
        <v>2.5966666666666671</v>
      </c>
    </row>
    <row r="533" spans="1:8" ht="15" x14ac:dyDescent="0.2">
      <c r="A533" s="5">
        <v>2.6210000000000004</v>
      </c>
      <c r="B533" s="5">
        <f t="shared" si="51"/>
        <v>2.62</v>
      </c>
      <c r="C533" s="12">
        <f t="shared" si="53"/>
        <v>2.5651531029139099</v>
      </c>
      <c r="D533" s="11">
        <f t="shared" si="48"/>
        <v>5.4846897086090252E-2</v>
      </c>
      <c r="E533" s="8">
        <f t="shared" si="49"/>
        <v>3.0081821199721753E-3</v>
      </c>
      <c r="F533" s="15">
        <f t="shared" si="50"/>
        <v>2.0933930185530629E-2</v>
      </c>
      <c r="H533" s="16">
        <f t="shared" si="52"/>
        <v>2.5966666666666667</v>
      </c>
    </row>
    <row r="534" spans="1:8" ht="15" x14ac:dyDescent="0.2">
      <c r="A534" s="5">
        <v>2.6710000000000003</v>
      </c>
      <c r="B534" s="5">
        <f t="shared" si="51"/>
        <v>2.67</v>
      </c>
      <c r="C534" s="12">
        <f t="shared" si="53"/>
        <v>2.6145153102913912</v>
      </c>
      <c r="D534" s="11">
        <f t="shared" si="48"/>
        <v>5.5484689708608759E-2</v>
      </c>
      <c r="E534" s="8">
        <f t="shared" si="49"/>
        <v>3.0785507920605948E-3</v>
      </c>
      <c r="F534" s="15">
        <f t="shared" si="50"/>
        <v>2.0780782662400285E-2</v>
      </c>
      <c r="H534" s="16">
        <f t="shared" si="52"/>
        <v>2.6166666666666667</v>
      </c>
    </row>
    <row r="535" spans="1:8" ht="15" x14ac:dyDescent="0.2">
      <c r="A535" s="5">
        <v>2.7210000000000001</v>
      </c>
      <c r="B535" s="5">
        <f t="shared" si="51"/>
        <v>2.72</v>
      </c>
      <c r="C535" s="12">
        <f t="shared" si="53"/>
        <v>2.664451531029139</v>
      </c>
      <c r="D535" s="11">
        <f t="shared" si="48"/>
        <v>5.5548468970861187E-2</v>
      </c>
      <c r="E535" s="8">
        <f t="shared" si="49"/>
        <v>3.0856324050067283E-3</v>
      </c>
      <c r="F535" s="15">
        <f t="shared" si="50"/>
        <v>2.04222312392872E-2</v>
      </c>
      <c r="H535" s="16">
        <f t="shared" si="52"/>
        <v>2.67</v>
      </c>
    </row>
    <row r="536" spans="1:8" ht="15" x14ac:dyDescent="0.2">
      <c r="A536" s="5">
        <v>2.76</v>
      </c>
      <c r="B536" s="5">
        <f t="shared" si="51"/>
        <v>2.76</v>
      </c>
      <c r="C536" s="12">
        <f t="shared" si="53"/>
        <v>2.7144451531029143</v>
      </c>
      <c r="D536" s="11">
        <f t="shared" si="48"/>
        <v>4.5554846897085444E-2</v>
      </c>
      <c r="E536" s="8">
        <f t="shared" si="49"/>
        <v>2.0752440758168953E-3</v>
      </c>
      <c r="F536" s="15">
        <f t="shared" si="50"/>
        <v>1.6505379310538207E-2</v>
      </c>
      <c r="H536" s="16">
        <f t="shared" si="52"/>
        <v>2.7166666666666668</v>
      </c>
    </row>
    <row r="537" spans="1:8" ht="15" x14ac:dyDescent="0.2">
      <c r="A537" s="5">
        <v>2.7919999999999998</v>
      </c>
      <c r="B537" s="5">
        <f t="shared" si="51"/>
        <v>2.79</v>
      </c>
      <c r="C537" s="12">
        <f t="shared" si="53"/>
        <v>2.7554445153102916</v>
      </c>
      <c r="D537" s="11">
        <f t="shared" si="48"/>
        <v>3.4555484689708482E-2</v>
      </c>
      <c r="E537" s="8">
        <f t="shared" si="49"/>
        <v>1.1940815221406773E-3</v>
      </c>
      <c r="F537" s="15">
        <f t="shared" si="50"/>
        <v>1.2385478383408057E-2</v>
      </c>
      <c r="H537" s="16">
        <f t="shared" si="52"/>
        <v>2.7566666666666664</v>
      </c>
    </row>
    <row r="538" spans="1:8" ht="15" x14ac:dyDescent="0.2">
      <c r="A538" s="5">
        <v>2.7650000000000001</v>
      </c>
      <c r="B538" s="5">
        <f t="shared" si="51"/>
        <v>2.77</v>
      </c>
      <c r="C538" s="12">
        <f t="shared" si="53"/>
        <v>2.7865444515310291</v>
      </c>
      <c r="D538" s="11">
        <f t="shared" si="48"/>
        <v>1.6544451531029125E-2</v>
      </c>
      <c r="E538" s="8">
        <f t="shared" si="49"/>
        <v>2.7371887646257195E-4</v>
      </c>
      <c r="F538" s="15">
        <f t="shared" si="50"/>
        <v>5.9727261844870492E-3</v>
      </c>
      <c r="H538" s="16">
        <f t="shared" si="52"/>
        <v>2.7733333333333334</v>
      </c>
    </row>
    <row r="539" spans="1:8" ht="15" x14ac:dyDescent="0.2">
      <c r="A539" s="5">
        <v>2.7949999999999999</v>
      </c>
      <c r="B539" s="5">
        <f t="shared" si="51"/>
        <v>2.8</v>
      </c>
      <c r="C539" s="12">
        <f t="shared" si="53"/>
        <v>2.7716544451531027</v>
      </c>
      <c r="D539" s="11">
        <f t="shared" si="48"/>
        <v>2.8345554846897159E-2</v>
      </c>
      <c r="E539" s="8">
        <f t="shared" si="49"/>
        <v>8.03470479578455E-4</v>
      </c>
      <c r="F539" s="15">
        <f t="shared" si="50"/>
        <v>1.0123412445320414E-2</v>
      </c>
      <c r="H539" s="16">
        <f t="shared" si="52"/>
        <v>2.7866666666666666</v>
      </c>
    </row>
    <row r="540" spans="1:8" ht="15" x14ac:dyDescent="0.2">
      <c r="A540" s="5">
        <v>2.8289999999999997</v>
      </c>
      <c r="B540" s="5">
        <f t="shared" si="51"/>
        <v>2.83</v>
      </c>
      <c r="C540" s="12">
        <f t="shared" si="53"/>
        <v>2.7971654445153105</v>
      </c>
      <c r="D540" s="11">
        <f t="shared" si="48"/>
        <v>3.2834555484689609E-2</v>
      </c>
      <c r="E540" s="8">
        <f t="shared" si="49"/>
        <v>1.0781080338771606E-3</v>
      </c>
      <c r="F540" s="15">
        <f t="shared" si="50"/>
        <v>1.1602316425685374E-2</v>
      </c>
      <c r="H540" s="16">
        <f t="shared" si="52"/>
        <v>2.8000000000000003</v>
      </c>
    </row>
    <row r="541" spans="1:8" ht="15" x14ac:dyDescent="0.2">
      <c r="A541" s="5">
        <v>2.8310000000000004</v>
      </c>
      <c r="B541" s="5">
        <f t="shared" si="51"/>
        <v>2.83</v>
      </c>
      <c r="C541" s="12">
        <f t="shared" si="53"/>
        <v>2.8267165444515312</v>
      </c>
      <c r="D541" s="11">
        <f t="shared" si="48"/>
        <v>3.2834555484688721E-3</v>
      </c>
      <c r="E541" s="8">
        <f t="shared" si="49"/>
        <v>1.0781080338771022E-5</v>
      </c>
      <c r="F541" s="15">
        <f t="shared" si="50"/>
        <v>1.1602316425685061E-3</v>
      </c>
      <c r="H541" s="16">
        <f t="shared" si="52"/>
        <v>2.8200000000000003</v>
      </c>
    </row>
    <row r="542" spans="1:8" ht="15" x14ac:dyDescent="0.2">
      <c r="A542" s="5">
        <v>2.8149999999999999</v>
      </c>
      <c r="B542" s="5">
        <f t="shared" si="51"/>
        <v>2.82</v>
      </c>
      <c r="C542" s="12">
        <f t="shared" si="53"/>
        <v>2.8296716544451535</v>
      </c>
      <c r="D542" s="11">
        <f t="shared" si="48"/>
        <v>9.6716544451536102E-3</v>
      </c>
      <c r="E542" s="8">
        <f t="shared" si="49"/>
        <v>9.3540899706459591E-5</v>
      </c>
      <c r="F542" s="15">
        <f t="shared" si="50"/>
        <v>3.4296646968629825E-3</v>
      </c>
      <c r="H542" s="16">
        <f t="shared" si="52"/>
        <v>2.8266666666666667</v>
      </c>
    </row>
    <row r="543" spans="1:8" ht="15" x14ac:dyDescent="0.2">
      <c r="A543" s="5">
        <v>2.8639999999999999</v>
      </c>
      <c r="B543" s="5">
        <f t="shared" si="51"/>
        <v>2.86</v>
      </c>
      <c r="C543" s="12">
        <f t="shared" si="53"/>
        <v>2.820967165444515</v>
      </c>
      <c r="D543" s="11">
        <f t="shared" si="48"/>
        <v>3.9032834555484897E-2</v>
      </c>
      <c r="E543" s="8">
        <f t="shared" si="49"/>
        <v>1.5235621734358557E-3</v>
      </c>
      <c r="F543" s="15">
        <f t="shared" si="50"/>
        <v>1.3647844250169544E-2</v>
      </c>
      <c r="H543" s="16">
        <f t="shared" si="52"/>
        <v>2.8366666666666664</v>
      </c>
    </row>
    <row r="544" spans="1:8" ht="15" x14ac:dyDescent="0.2">
      <c r="A544" s="5">
        <v>2.87</v>
      </c>
      <c r="B544" s="5">
        <f t="shared" si="51"/>
        <v>2.87</v>
      </c>
      <c r="C544" s="12">
        <f t="shared" si="53"/>
        <v>2.8560967165444513</v>
      </c>
      <c r="D544" s="11">
        <f t="shared" si="48"/>
        <v>1.3903283455548809E-2</v>
      </c>
      <c r="E544" s="8">
        <f t="shared" si="49"/>
        <v>1.9330129084533723E-4</v>
      </c>
      <c r="F544" s="15">
        <f t="shared" si="50"/>
        <v>4.844349636079724E-3</v>
      </c>
      <c r="H544" s="16">
        <f t="shared" si="52"/>
        <v>2.85</v>
      </c>
    </row>
    <row r="545" spans="1:8" ht="15" x14ac:dyDescent="0.2">
      <c r="A545" s="5">
        <v>2.823</v>
      </c>
      <c r="B545" s="5">
        <f t="shared" si="51"/>
        <v>2.82</v>
      </c>
      <c r="C545" s="12">
        <f t="shared" si="53"/>
        <v>2.8686096716544451</v>
      </c>
      <c r="D545" s="11">
        <f t="shared" si="48"/>
        <v>4.8609671654445297E-2</v>
      </c>
      <c r="E545" s="8">
        <f t="shared" si="49"/>
        <v>2.3629001783529824E-3</v>
      </c>
      <c r="F545" s="15">
        <f t="shared" si="50"/>
        <v>1.7237472217888405E-2</v>
      </c>
      <c r="H545" s="16">
        <f t="shared" si="52"/>
        <v>2.85</v>
      </c>
    </row>
    <row r="546" spans="1:8" ht="15" x14ac:dyDescent="0.2">
      <c r="A546" s="5">
        <v>2.7410000000000001</v>
      </c>
      <c r="B546" s="5">
        <f t="shared" si="51"/>
        <v>2.74</v>
      </c>
      <c r="C546" s="12">
        <f t="shared" si="53"/>
        <v>2.8248609671654443</v>
      </c>
      <c r="D546" s="11">
        <f t="shared" si="48"/>
        <v>8.4860967165444112E-2</v>
      </c>
      <c r="E546" s="8">
        <f t="shared" si="49"/>
        <v>7.2013837482545837E-3</v>
      </c>
      <c r="F546" s="15">
        <f t="shared" si="50"/>
        <v>3.0971155899797119E-2</v>
      </c>
      <c r="H546" s="16">
        <f t="shared" si="52"/>
        <v>2.81</v>
      </c>
    </row>
    <row r="547" spans="1:8" ht="15" x14ac:dyDescent="0.2">
      <c r="A547" s="5">
        <v>2.6789999999999998</v>
      </c>
      <c r="B547" s="5">
        <f t="shared" si="51"/>
        <v>2.68</v>
      </c>
      <c r="C547" s="12">
        <f t="shared" si="53"/>
        <v>2.7484860967165448</v>
      </c>
      <c r="D547" s="11">
        <f t="shared" si="48"/>
        <v>6.8486096716544598E-2</v>
      </c>
      <c r="E547" s="8">
        <f t="shared" si="49"/>
        <v>4.6903454434679007E-3</v>
      </c>
      <c r="F547" s="15">
        <f t="shared" si="50"/>
        <v>2.5554513700203205E-2</v>
      </c>
      <c r="H547" s="16">
        <f t="shared" si="52"/>
        <v>2.7466666666666666</v>
      </c>
    </row>
    <row r="548" spans="1:8" ht="15" x14ac:dyDescent="0.2">
      <c r="A548" s="5">
        <v>2.6739999999999999</v>
      </c>
      <c r="B548" s="5">
        <f t="shared" si="51"/>
        <v>2.67</v>
      </c>
      <c r="C548" s="12">
        <f t="shared" si="53"/>
        <v>2.6868486096716548</v>
      </c>
      <c r="D548" s="11">
        <f t="shared" si="48"/>
        <v>1.6848609671654913E-2</v>
      </c>
      <c r="E548" s="8">
        <f t="shared" si="49"/>
        <v>2.8387564786778346E-4</v>
      </c>
      <c r="F548" s="15">
        <f t="shared" si="50"/>
        <v>6.3103407009943496E-3</v>
      </c>
      <c r="H548" s="16">
        <f t="shared" si="52"/>
        <v>2.6966666666666668</v>
      </c>
    </row>
    <row r="549" spans="1:8" ht="15" x14ac:dyDescent="0.2">
      <c r="A549" s="5">
        <v>2.6519999999999997</v>
      </c>
      <c r="B549" s="5">
        <f t="shared" si="51"/>
        <v>2.65</v>
      </c>
      <c r="C549" s="12">
        <f t="shared" si="53"/>
        <v>2.6716848609671655</v>
      </c>
      <c r="D549" s="11">
        <f t="shared" si="48"/>
        <v>2.1684860967165598E-2</v>
      </c>
      <c r="E549" s="8">
        <f t="shared" si="49"/>
        <v>4.7023319516530213E-4</v>
      </c>
      <c r="F549" s="15">
        <f t="shared" si="50"/>
        <v>8.1829664027040002E-3</v>
      </c>
      <c r="H549" s="16">
        <f t="shared" si="52"/>
        <v>2.6666666666666665</v>
      </c>
    </row>
    <row r="550" spans="1:8" ht="15" x14ac:dyDescent="0.2">
      <c r="A550" s="5">
        <v>2.6960000000000002</v>
      </c>
      <c r="B550" s="5">
        <f t="shared" si="51"/>
        <v>2.7</v>
      </c>
      <c r="C550" s="12">
        <f t="shared" si="53"/>
        <v>2.6521684860967163</v>
      </c>
      <c r="D550" s="11">
        <f t="shared" si="48"/>
        <v>4.7831513903283884E-2</v>
      </c>
      <c r="E550" s="8">
        <f t="shared" si="49"/>
        <v>2.2878537222800394E-3</v>
      </c>
      <c r="F550" s="15">
        <f t="shared" si="50"/>
        <v>1.7715375519734771E-2</v>
      </c>
      <c r="H550" s="16">
        <f t="shared" si="52"/>
        <v>2.6733333333333333</v>
      </c>
    </row>
    <row r="551" spans="1:8" ht="15" x14ac:dyDescent="0.2">
      <c r="A551" s="5">
        <v>2.7119999999999997</v>
      </c>
      <c r="B551" s="5">
        <f t="shared" si="51"/>
        <v>2.71</v>
      </c>
      <c r="C551" s="12">
        <f t="shared" si="53"/>
        <v>2.6952168486096717</v>
      </c>
      <c r="D551" s="11">
        <f t="shared" si="48"/>
        <v>1.4783151390328264E-2</v>
      </c>
      <c r="E551" s="8">
        <f t="shared" si="49"/>
        <v>2.1854156502936449E-4</v>
      </c>
      <c r="F551" s="15">
        <f t="shared" si="50"/>
        <v>5.4550374134052634E-3</v>
      </c>
      <c r="H551" s="16">
        <f t="shared" si="52"/>
        <v>2.6866666666666661</v>
      </c>
    </row>
    <row r="552" spans="1:8" ht="15" x14ac:dyDescent="0.2">
      <c r="A552" s="5">
        <v>2.6760000000000002</v>
      </c>
      <c r="B552" s="5">
        <f t="shared" si="51"/>
        <v>2.68</v>
      </c>
      <c r="C552" s="12">
        <f t="shared" si="53"/>
        <v>2.7085216848609672</v>
      </c>
      <c r="D552" s="11">
        <f t="shared" si="48"/>
        <v>2.8521684860967067E-2</v>
      </c>
      <c r="E552" s="8">
        <f t="shared" si="49"/>
        <v>8.1348650730831795E-4</v>
      </c>
      <c r="F552" s="15">
        <f t="shared" si="50"/>
        <v>1.0642419724241443E-2</v>
      </c>
      <c r="H552" s="16">
        <f t="shared" si="52"/>
        <v>2.6966666666666668</v>
      </c>
    </row>
    <row r="553" spans="1:8" ht="15" x14ac:dyDescent="0.2">
      <c r="A553" s="5">
        <v>2.6660000000000004</v>
      </c>
      <c r="B553" s="5">
        <f t="shared" si="51"/>
        <v>2.67</v>
      </c>
      <c r="C553" s="12">
        <f t="shared" si="53"/>
        <v>2.6828521684860971</v>
      </c>
      <c r="D553" s="11">
        <f t="shared" si="48"/>
        <v>1.285216848609716E-2</v>
      </c>
      <c r="E553" s="8">
        <f t="shared" si="49"/>
        <v>1.6517823479502897E-4</v>
      </c>
      <c r="F553" s="15">
        <f t="shared" si="50"/>
        <v>4.8135462494745922E-3</v>
      </c>
      <c r="H553" s="16">
        <f t="shared" si="52"/>
        <v>2.686666666666667</v>
      </c>
    </row>
    <row r="554" spans="1:8" ht="15" x14ac:dyDescent="0.2">
      <c r="A554" s="5">
        <v>2.6719999999999997</v>
      </c>
      <c r="B554" s="5">
        <f t="shared" si="51"/>
        <v>2.67</v>
      </c>
      <c r="C554" s="12">
        <f t="shared" si="53"/>
        <v>2.6712852168486099</v>
      </c>
      <c r="D554" s="11">
        <f t="shared" si="48"/>
        <v>1.285216848609938E-3</v>
      </c>
      <c r="E554" s="8">
        <f t="shared" si="49"/>
        <v>1.6517823479508604E-6</v>
      </c>
      <c r="F554" s="15">
        <f t="shared" si="50"/>
        <v>4.8135462494754236E-4</v>
      </c>
      <c r="H554" s="16">
        <f t="shared" si="52"/>
        <v>2.6733333333333333</v>
      </c>
    </row>
    <row r="555" spans="1:8" ht="15" x14ac:dyDescent="0.2">
      <c r="A555" s="5">
        <v>2.7030000000000003</v>
      </c>
      <c r="B555" s="5">
        <f t="shared" si="51"/>
        <v>2.7</v>
      </c>
      <c r="C555" s="12">
        <f t="shared" si="53"/>
        <v>2.6701285216848611</v>
      </c>
      <c r="D555" s="11">
        <f t="shared" si="48"/>
        <v>2.9871478315139033E-2</v>
      </c>
      <c r="E555" s="8">
        <f t="shared" si="49"/>
        <v>8.9230521673182143E-4</v>
      </c>
      <c r="F555" s="15">
        <f t="shared" si="50"/>
        <v>1.106351048708853E-2</v>
      </c>
      <c r="H555" s="16">
        <f t="shared" si="52"/>
        <v>2.6799999999999997</v>
      </c>
    </row>
    <row r="556" spans="1:8" ht="15" x14ac:dyDescent="0.2">
      <c r="A556" s="5">
        <v>2.6869999999999998</v>
      </c>
      <c r="B556" s="5">
        <f t="shared" si="51"/>
        <v>2.69</v>
      </c>
      <c r="C556" s="12">
        <f t="shared" si="53"/>
        <v>2.6970128521684864</v>
      </c>
      <c r="D556" s="11">
        <f t="shared" si="48"/>
        <v>7.0128521684864609E-3</v>
      </c>
      <c r="E556" s="8">
        <f t="shared" si="49"/>
        <v>4.9180095537045255E-5</v>
      </c>
      <c r="F556" s="15">
        <f t="shared" si="50"/>
        <v>2.607008241073034E-3</v>
      </c>
      <c r="H556" s="16">
        <f t="shared" si="52"/>
        <v>2.686666666666667</v>
      </c>
    </row>
    <row r="557" spans="1:8" ht="15" x14ac:dyDescent="0.2">
      <c r="A557" s="5">
        <v>2.74</v>
      </c>
      <c r="B557" s="5">
        <f t="shared" si="51"/>
        <v>2.74</v>
      </c>
      <c r="C557" s="12">
        <f t="shared" si="53"/>
        <v>2.6907012852168486</v>
      </c>
      <c r="D557" s="11">
        <f t="shared" si="48"/>
        <v>4.929871478315162E-2</v>
      </c>
      <c r="E557" s="8">
        <f t="shared" si="49"/>
        <v>2.4303632792705321E-3</v>
      </c>
      <c r="F557" s="15">
        <f t="shared" si="50"/>
        <v>1.7992231672683073E-2</v>
      </c>
      <c r="H557" s="16">
        <f t="shared" si="52"/>
        <v>2.7100000000000004</v>
      </c>
    </row>
    <row r="558" spans="1:8" ht="15" x14ac:dyDescent="0.2">
      <c r="A558" s="5">
        <v>2.6960000000000002</v>
      </c>
      <c r="B558" s="5">
        <f t="shared" si="51"/>
        <v>2.7</v>
      </c>
      <c r="C558" s="12">
        <f t="shared" si="53"/>
        <v>2.7350701285216852</v>
      </c>
      <c r="D558" s="11">
        <f t="shared" si="48"/>
        <v>3.5070128521685007E-2</v>
      </c>
      <c r="E558" s="8">
        <f t="shared" si="49"/>
        <v>1.2299139145275043E-3</v>
      </c>
      <c r="F558" s="15">
        <f t="shared" si="50"/>
        <v>1.2988936489512964E-2</v>
      </c>
      <c r="H558" s="16">
        <f t="shared" si="52"/>
        <v>2.7099999999999995</v>
      </c>
    </row>
    <row r="559" spans="1:8" ht="15" x14ac:dyDescent="0.2">
      <c r="A559" s="5">
        <v>2.653</v>
      </c>
      <c r="B559" s="5">
        <f t="shared" si="51"/>
        <v>2.65</v>
      </c>
      <c r="C559" s="12">
        <f t="shared" si="53"/>
        <v>2.7035070128521688</v>
      </c>
      <c r="D559" s="11">
        <f t="shared" si="48"/>
        <v>5.3507012852168856E-2</v>
      </c>
      <c r="E559" s="8">
        <f t="shared" si="49"/>
        <v>2.8630004243621631E-3</v>
      </c>
      <c r="F559" s="15">
        <f t="shared" si="50"/>
        <v>2.0191325604592022E-2</v>
      </c>
      <c r="H559" s="16">
        <f t="shared" si="52"/>
        <v>2.6966666666666668</v>
      </c>
    </row>
    <row r="560" spans="1:8" ht="15" x14ac:dyDescent="0.2">
      <c r="A560" s="5">
        <v>2.64</v>
      </c>
      <c r="B560" s="5">
        <f t="shared" si="51"/>
        <v>2.64</v>
      </c>
      <c r="C560" s="12">
        <f t="shared" si="53"/>
        <v>2.6553507012852164</v>
      </c>
      <c r="D560" s="11">
        <f t="shared" si="48"/>
        <v>1.5350701285216317E-2</v>
      </c>
      <c r="E560" s="8">
        <f t="shared" si="49"/>
        <v>2.3564402994794188E-4</v>
      </c>
      <c r="F560" s="15">
        <f t="shared" si="50"/>
        <v>5.8146595777334529E-3</v>
      </c>
      <c r="H560" s="16">
        <f t="shared" si="52"/>
        <v>2.6633333333333336</v>
      </c>
    </row>
    <row r="561" spans="1:6" ht="15" x14ac:dyDescent="0.2">
      <c r="A561" s="2"/>
      <c r="B561" s="2"/>
      <c r="C561" s="2"/>
      <c r="D561" s="6">
        <f>SUBTOTAL(101,Table13[Absolute Deviation])</f>
        <v>4.6478747180492122E-2</v>
      </c>
      <c r="E561" s="8">
        <f>SUBTOTAL(101,Table13[Squared Error])</f>
        <v>7.0592032514721062E-3</v>
      </c>
      <c r="F561" s="15">
        <f>SUBTOTAL(101,Table13[Absolute % Error])</f>
        <v>2.2510420020797103E-2</v>
      </c>
    </row>
    <row r="562" spans="1:6" x14ac:dyDescent="0.2">
      <c r="A562" t="s">
        <v>14</v>
      </c>
      <c r="B562">
        <f>B1</f>
        <v>0.9</v>
      </c>
      <c r="D562" t="s">
        <v>9</v>
      </c>
      <c r="E562" t="s">
        <v>10</v>
      </c>
      <c r="F562" s="13" t="s">
        <v>11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I G d r V d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C B n a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Z 2 t V K I p H u A 4 A A A A R A A A A E w A c A E Z v c m 1 1 b G F z L 1 N l Y 3 R p b 2 4 x L m 0 g o h g A K K A U A A A A A A A A A A A A A A A A A A A A A A A A A A A A K 0 5 N L s n M z 1 M I h t C G 1 g B Q S w E C L Q A U A A I A C A A g Z 2 t V 2 F 6 J 0 6 I A A A D 2 A A A A E g A A A A A A A A A A A A A A A A A A A A A A Q 2 9 u Z m l n L 1 B h Y 2 t h Z 2 U u e G 1 s U E s B A i 0 A F A A C A A g A I G d r V Q / K 6 a u k A A A A 6 Q A A A B M A A A A A A A A A A A A A A A A A 7 g A A A F t D b 2 5 0 Z W 5 0 X 1 R 5 c G V z X S 5 4 b W x Q S w E C L Q A U A A I A C A A g Z 2 t V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0 K h M 1 R S S y 0 e 4 P v v A X x X r C g A A A A A C A A A A A A A D Z g A A w A A A A B A A A A C D f z J o B 7 c N 1 4 E / M K 3 1 H B 6 / A A A A A A S A A A C g A A A A E A A A A B / 8 4 j b E W E W N 3 5 B U m Y Q m W Q x Q A A A A a p S i j 8 u I n w M n O c g 3 m h q R F i Z 7 + i G N l n 4 G t d 9 4 Y u 3 l b j 0 u 8 i r 4 n U y 0 3 P U X j 9 Y p c B T Q c k K v 7 e D 2 t 9 1 D D 7 m Y X v o Z V h L F l C F d I q v S g S V l r a Z / W r o U A A A A 4 G T A E k a k 2 k p b f w t q M 3 o R z n Y Q 9 r o = < / D a t a M a s h u p > 
</file>

<file path=customXml/itemProps1.xml><?xml version="1.0" encoding="utf-8"?>
<ds:datastoreItem xmlns:ds="http://schemas.openxmlformats.org/officeDocument/2006/customXml" ds:itemID="{4CAB456E-8B11-4FFB-B557-D619116A76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Evans</dc:creator>
  <cp:lastModifiedBy>Villegas,Juan G.(Student)</cp:lastModifiedBy>
  <dcterms:created xsi:type="dcterms:W3CDTF">2005-01-08T17:20:19Z</dcterms:created>
  <dcterms:modified xsi:type="dcterms:W3CDTF">2022-11-29T01:45:06Z</dcterms:modified>
</cp:coreProperties>
</file>