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anj\Documents\Personal\Entrenamiento Sec #85\"/>
    </mc:Choice>
  </mc:AlternateContent>
  <xr:revisionPtr revIDLastSave="0" documentId="13_ncr:1_{9997B1B5-4B1B-42B7-99DA-E4667B0786CA}" xr6:coauthVersionLast="47" xr6:coauthVersionMax="47" xr10:uidLastSave="{00000000-0000-0000-0000-000000000000}"/>
  <bookViews>
    <workbookView xWindow="-108" yWindow="-108" windowWidth="23256" windowHeight="12456" xr2:uid="{E35F5DE9-AA59-465C-9838-7AA96122BBF6}"/>
  </bookViews>
  <sheets>
    <sheet name="Examen de Práct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" i="1" l="1"/>
  <c r="AO30" i="1"/>
  <c r="AO29" i="1"/>
  <c r="AO31" i="1"/>
  <c r="AO32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5" i="1"/>
  <c r="S4" i="1"/>
</calcChain>
</file>

<file path=xl/sharedStrings.xml><?xml version="1.0" encoding="utf-8"?>
<sst xmlns="http://schemas.openxmlformats.org/spreadsheetml/2006/main" count="234" uniqueCount="100">
  <si>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</si>
  <si>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</si>
  <si>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</si>
  <si>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</si>
  <si>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</si>
  <si>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</si>
  <si>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</si>
  <si>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</si>
  <si>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</si>
  <si>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</si>
  <si>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</si>
  <si>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</si>
  <si>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</si>
  <si>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</si>
  <si>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</si>
  <si>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Día I</t>
  </si>
  <si>
    <t>10, 12, 12</t>
  </si>
  <si>
    <t>30°</t>
  </si>
  <si>
    <t>Nombre:</t>
  </si>
  <si>
    <t>Juan Román Vallejo</t>
  </si>
  <si>
    <t>Francisco Javier Saenz</t>
  </si>
  <si>
    <t>8, 8, 18</t>
  </si>
  <si>
    <t>180°</t>
  </si>
  <si>
    <t>Total:</t>
  </si>
  <si>
    <t>Luis Carlos Hernández</t>
  </si>
  <si>
    <t>45°</t>
  </si>
  <si>
    <t>Sí: 243651</t>
  </si>
  <si>
    <t>Sí: 213654</t>
  </si>
  <si>
    <t>3, 1, 7</t>
  </si>
  <si>
    <t>Mone Hernández</t>
  </si>
  <si>
    <t>28°</t>
  </si>
  <si>
    <t>Fátima Nahomi Narvaez</t>
  </si>
  <si>
    <t>14, 14, 6</t>
  </si>
  <si>
    <t>Felix Abdiel Romero</t>
  </si>
  <si>
    <t>Gloria Lizeth Pérez Reyes</t>
  </si>
  <si>
    <t>No existe</t>
  </si>
  <si>
    <t>Luis Francisco Rodriguez</t>
  </si>
  <si>
    <t>Millaray Araya</t>
  </si>
  <si>
    <t>Daniela Esquivel Ibarra</t>
  </si>
  <si>
    <t>Ebani David García</t>
  </si>
  <si>
    <t>Andrea Miranda</t>
  </si>
  <si>
    <t>15, 15, 4</t>
  </si>
  <si>
    <t>90°</t>
  </si>
  <si>
    <t>Ricardo Alvarado</t>
  </si>
  <si>
    <t>120°</t>
  </si>
  <si>
    <t>Ricardo Alonso</t>
  </si>
  <si>
    <t>Sí</t>
  </si>
  <si>
    <t>Carlos Hernández (?)</t>
  </si>
  <si>
    <t>Emiliano A.</t>
  </si>
  <si>
    <t>12°</t>
  </si>
  <si>
    <t>Ivanna Trejo</t>
  </si>
  <si>
    <t>Emiliano</t>
  </si>
  <si>
    <t>21,23, 23</t>
  </si>
  <si>
    <t>Cecy Medina</t>
  </si>
  <si>
    <t>Adrián Villarreal (Felix)</t>
  </si>
  <si>
    <t>Pedro Jaciel</t>
  </si>
  <si>
    <t>36, 35</t>
  </si>
  <si>
    <t>Natanael</t>
  </si>
  <si>
    <t>Aranza Ibarra</t>
  </si>
  <si>
    <t>8.5, 12.75, 12.75</t>
  </si>
  <si>
    <t>Día II</t>
  </si>
  <si>
    <t>Promedio Día 1</t>
  </si>
  <si>
    <t>Promedio Día 2</t>
  </si>
  <si>
    <t>Pos</t>
  </si>
  <si>
    <t>Nombre</t>
  </si>
  <si>
    <t>Puntaje</t>
  </si>
  <si>
    <t>Resultados Finales</t>
  </si>
  <si>
    <t>Total absoluto</t>
  </si>
  <si>
    <t>1+sqrt(2)</t>
  </si>
  <si>
    <t>11^11</t>
  </si>
  <si>
    <t>9, 1, 8</t>
  </si>
  <si>
    <t>50, 30</t>
  </si>
  <si>
    <t>6, 4, 5</t>
  </si>
  <si>
    <t>9 con 9 ceros</t>
  </si>
  <si>
    <t>1/5</t>
  </si>
  <si>
    <t>150°</t>
  </si>
  <si>
    <t>12, 006,011</t>
  </si>
  <si>
    <t>Ninguno</t>
  </si>
  <si>
    <t>Saúl Alanís</t>
  </si>
  <si>
    <t>x</t>
  </si>
  <si>
    <t>8, 12, 20</t>
  </si>
  <si>
    <t>xy</t>
  </si>
  <si>
    <t>Jorge Antonio Zamora</t>
  </si>
  <si>
    <t>9, 1, 2</t>
  </si>
  <si>
    <t>Dilan Leonardo Valdez</t>
  </si>
  <si>
    <t>Natanael Pérez</t>
  </si>
  <si>
    <t>11*11</t>
  </si>
  <si>
    <t>1/10, 1/5</t>
  </si>
  <si>
    <t>Emiliano Arzola</t>
  </si>
  <si>
    <t>Nestor</t>
  </si>
  <si>
    <t>Airam</t>
  </si>
  <si>
    <t>3, 1, 9</t>
  </si>
  <si>
    <t>9.9999…</t>
  </si>
  <si>
    <t>1/27</t>
  </si>
  <si>
    <t>Félix Villareal</t>
  </si>
  <si>
    <t>2° Día 2</t>
  </si>
  <si>
    <t>1° Día 1</t>
  </si>
  <si>
    <t>1° Día 2</t>
  </si>
  <si>
    <t>2° Día 1</t>
  </si>
  <si>
    <t>Fátima Nahomi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</si>
</sst>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6"/>
      <color theme="1"/>
      <name val="Bahnschrift"/>
      <family val="2"/>
    </font>
    <font>
      <b/>
      <sz val="12"/>
      <color theme="1"/>
      <name val="Bahnschrift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9" fontId="0" fillId="0" borderId="11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71D8-6217-45F4-A18A-95A82728DA81}">
  <sheetPr codeName="Hoja1"/>
  <dimension ref="A1:AT32"/>
  <sheetViews>
    <sheetView tabSelected="1" topLeftCell="N1" zoomScale="70" zoomScaleNormal="70" workbookViewId="0">
      <selection activeCell="I31" sqref="I31"/>
    </sheetView>
  </sheetViews>
  <sheetFormatPr baseColWidth="10" defaultRowHeight="14.4" x14ac:dyDescent="0.3"/>
  <cols>
    <col min="1" max="1" width="23.44140625" customWidth="1"/>
    <col min="18" max="18" width="3" customWidth="1"/>
    <col min="19" max="19" width="11.5546875" customWidth="1"/>
    <col min="21" max="21" width="22.5546875" customWidth="1"/>
    <col min="38" max="38" width="3.109375" customWidth="1"/>
    <col min="43" max="43" width="4.44140625" customWidth="1"/>
    <col min="44" max="44" width="23.88671875" customWidth="1"/>
    <col min="45" max="45" width="8.33203125" customWidth="1"/>
    <col min="46" max="46" width="19.33203125" customWidth="1"/>
  </cols>
  <sheetData>
    <row r="1" spans="1:46" ht="18" customHeight="1" thickBot="1" x14ac:dyDescent="0.35">
      <c r="A1" s="55" t="s">
        <v>15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  <c r="U1" s="30" t="s">
        <v>60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2"/>
      <c r="AQ1" s="43" t="s">
        <v>66</v>
      </c>
      <c r="AR1" s="44"/>
      <c r="AS1" s="45"/>
    </row>
    <row r="2" spans="1:46" ht="15" customHeight="1" thickBot="1" x14ac:dyDescent="0.35">
      <c r="A2" s="33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2" t="s">
        <v>14</v>
      </c>
      <c r="Q2" s="33" t="s">
        <v>23</v>
      </c>
      <c r="S2" s="39" t="s">
        <v>61</v>
      </c>
      <c r="U2" s="33" t="s">
        <v>18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2" t="s">
        <v>14</v>
      </c>
      <c r="AK2" s="33" t="s">
        <v>23</v>
      </c>
      <c r="AM2" s="41" t="s">
        <v>62</v>
      </c>
      <c r="AO2" s="52" t="s">
        <v>67</v>
      </c>
      <c r="AQ2" s="46"/>
      <c r="AR2" s="47"/>
      <c r="AS2" s="48"/>
    </row>
    <row r="3" spans="1:46" ht="15" customHeight="1" thickBot="1" x14ac:dyDescent="0.35">
      <c r="A3" s="34"/>
      <c r="B3" s="36">
        <v>300</v>
      </c>
      <c r="C3" s="38">
        <v>8</v>
      </c>
      <c r="D3" s="38">
        <v>450</v>
      </c>
      <c r="E3" s="38">
        <v>1111</v>
      </c>
      <c r="F3" s="38">
        <v>8</v>
      </c>
      <c r="G3" s="38" t="s">
        <v>16</v>
      </c>
      <c r="H3" s="38" t="s">
        <v>17</v>
      </c>
      <c r="I3" s="38">
        <v>61</v>
      </c>
      <c r="J3" s="38">
        <v>18</v>
      </c>
      <c r="K3" s="38" t="s">
        <v>35</v>
      </c>
      <c r="L3" s="38">
        <v>27</v>
      </c>
      <c r="M3" s="38">
        <v>12</v>
      </c>
      <c r="N3" s="38">
        <v>79</v>
      </c>
      <c r="O3" s="38">
        <v>9</v>
      </c>
      <c r="P3" s="28">
        <v>9</v>
      </c>
      <c r="Q3" s="34"/>
      <c r="S3" s="40"/>
      <c r="U3" s="34"/>
      <c r="V3" s="36" t="s">
        <v>68</v>
      </c>
      <c r="W3" s="38">
        <v>12</v>
      </c>
      <c r="X3" s="38">
        <v>36</v>
      </c>
      <c r="Y3" s="38" t="s">
        <v>69</v>
      </c>
      <c r="Z3" s="38">
        <v>54</v>
      </c>
      <c r="AA3" s="38">
        <v>360</v>
      </c>
      <c r="AB3" s="38" t="s">
        <v>70</v>
      </c>
      <c r="AC3" s="38">
        <v>2</v>
      </c>
      <c r="AD3" s="38">
        <v>76</v>
      </c>
      <c r="AE3" s="38">
        <v>874</v>
      </c>
      <c r="AF3" s="38">
        <v>9</v>
      </c>
      <c r="AG3" s="26">
        <v>0.72</v>
      </c>
      <c r="AH3" s="38">
        <v>1</v>
      </c>
      <c r="AI3" s="26">
        <v>0.28000000000000003</v>
      </c>
      <c r="AJ3" s="28">
        <v>600</v>
      </c>
      <c r="AK3" s="34"/>
      <c r="AM3" s="42"/>
      <c r="AO3" s="53"/>
      <c r="AQ3" s="49"/>
      <c r="AR3" s="50"/>
      <c r="AS3" s="51"/>
    </row>
    <row r="4" spans="1:46" ht="15" customHeight="1" thickBot="1" x14ac:dyDescent="0.35">
      <c r="A4" s="35"/>
      <c r="B4" s="3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9"/>
      <c r="Q4" s="35"/>
      <c r="S4" s="9">
        <f>AVERAGE(Q5:Q28)</f>
        <v>4.291666666666667</v>
      </c>
      <c r="U4" s="35"/>
      <c r="V4" s="3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9"/>
      <c r="AK4" s="35"/>
      <c r="AM4" s="9">
        <f>AVERAGE(AK5:AK32)</f>
        <v>2.8928571428571428</v>
      </c>
      <c r="AO4" s="54"/>
      <c r="AQ4" s="19" t="s">
        <v>63</v>
      </c>
      <c r="AR4" s="1" t="s">
        <v>64</v>
      </c>
      <c r="AS4" s="2" t="s">
        <v>65</v>
      </c>
    </row>
    <row r="5" spans="1:46" x14ac:dyDescent="0.3">
      <c r="A5" s="7" t="s">
        <v>19</v>
      </c>
      <c r="B5" s="3">
        <v>300</v>
      </c>
      <c r="C5" s="3">
        <v>8</v>
      </c>
      <c r="D5" s="3">
        <v>60</v>
      </c>
      <c r="E5" s="3">
        <v>8</v>
      </c>
      <c r="F5" s="3">
        <v>12</v>
      </c>
      <c r="G5" s="3" t="s">
        <v>16</v>
      </c>
      <c r="H5" s="3" t="s">
        <v>17</v>
      </c>
      <c r="I5" s="3">
        <v>30</v>
      </c>
      <c r="J5" s="3">
        <v>6</v>
      </c>
      <c r="K5" s="3" t="s">
        <v>26</v>
      </c>
      <c r="L5" s="3">
        <v>35</v>
      </c>
      <c r="M5" s="3">
        <v>11</v>
      </c>
      <c r="N5" s="3">
        <v>78</v>
      </c>
      <c r="O5" s="3">
        <v>10</v>
      </c>
      <c r="P5" s="3">
        <v>9</v>
      </c>
      <c r="Q5" s="10">
        <v>5</v>
      </c>
      <c r="U5" s="7" t="s">
        <v>19</v>
      </c>
      <c r="V5" s="3">
        <v>3</v>
      </c>
      <c r="W5" s="3">
        <v>27.5</v>
      </c>
      <c r="X5" s="3">
        <v>36</v>
      </c>
      <c r="Y5" s="3" t="s">
        <v>69</v>
      </c>
      <c r="Z5" s="3">
        <v>12</v>
      </c>
      <c r="AA5" s="3">
        <v>360</v>
      </c>
      <c r="AB5" s="3" t="s">
        <v>70</v>
      </c>
      <c r="AC5" s="3" t="s">
        <v>75</v>
      </c>
      <c r="AD5" s="3">
        <v>76</v>
      </c>
      <c r="AE5" s="3">
        <v>2</v>
      </c>
      <c r="AF5" s="3" t="s">
        <v>76</v>
      </c>
      <c r="AG5" s="22">
        <v>0.9</v>
      </c>
      <c r="AH5" s="3">
        <v>1</v>
      </c>
      <c r="AI5" s="22">
        <v>0.28000000000000003</v>
      </c>
      <c r="AJ5" s="3">
        <v>22</v>
      </c>
      <c r="AK5" s="10">
        <v>7</v>
      </c>
      <c r="AL5" s="17"/>
      <c r="AO5" s="10">
        <f>Q5+AK5</f>
        <v>12</v>
      </c>
      <c r="AQ5" s="63">
        <v>1</v>
      </c>
      <c r="AR5" s="3" t="s">
        <v>34</v>
      </c>
      <c r="AS5" s="13">
        <v>14</v>
      </c>
      <c r="AT5" t="s">
        <v>96</v>
      </c>
    </row>
    <row r="6" spans="1:46" x14ac:dyDescent="0.3">
      <c r="A6" s="8" t="s">
        <v>20</v>
      </c>
      <c r="B6" s="5">
        <v>100</v>
      </c>
      <c r="C6" s="5">
        <v>5</v>
      </c>
      <c r="D6" s="5">
        <v>61</v>
      </c>
      <c r="E6" s="5">
        <v>64</v>
      </c>
      <c r="F6" s="5">
        <v>12</v>
      </c>
      <c r="G6" s="5" t="s">
        <v>21</v>
      </c>
      <c r="H6" s="5" t="s">
        <v>22</v>
      </c>
      <c r="I6" s="5">
        <v>25</v>
      </c>
      <c r="J6" s="5">
        <v>16</v>
      </c>
      <c r="K6" s="5" t="s">
        <v>27</v>
      </c>
      <c r="L6" s="5">
        <v>125</v>
      </c>
      <c r="M6" s="5">
        <v>12</v>
      </c>
      <c r="N6" s="5">
        <v>78</v>
      </c>
      <c r="O6" s="5">
        <v>99</v>
      </c>
      <c r="P6" s="5">
        <v>5</v>
      </c>
      <c r="Q6" s="11">
        <v>1</v>
      </c>
      <c r="U6" s="8" t="s">
        <v>20</v>
      </c>
      <c r="V6" s="5">
        <v>4</v>
      </c>
      <c r="W6" s="5">
        <v>13</v>
      </c>
      <c r="X6" s="5">
        <v>12</v>
      </c>
      <c r="Y6" s="5">
        <v>444421</v>
      </c>
      <c r="Z6" s="5" t="s">
        <v>71</v>
      </c>
      <c r="AA6" s="5">
        <v>360</v>
      </c>
      <c r="AB6" s="5" t="s">
        <v>72</v>
      </c>
      <c r="AC6" s="5">
        <v>1.5</v>
      </c>
      <c r="AD6" s="5">
        <v>58</v>
      </c>
      <c r="AE6" s="5" t="s">
        <v>73</v>
      </c>
      <c r="AF6" s="5">
        <v>54054</v>
      </c>
      <c r="AG6" s="23">
        <v>0.74750000000000005</v>
      </c>
      <c r="AH6" s="5">
        <v>1</v>
      </c>
      <c r="AI6" s="24" t="s">
        <v>74</v>
      </c>
      <c r="AJ6" s="5">
        <v>50</v>
      </c>
      <c r="AK6" s="11">
        <v>2</v>
      </c>
      <c r="AO6" s="11">
        <f t="shared" ref="AO6:AO32" si="0">Q6+AK6</f>
        <v>3</v>
      </c>
      <c r="AQ6" s="64">
        <v>2</v>
      </c>
      <c r="AR6" s="58" t="s">
        <v>53</v>
      </c>
      <c r="AS6" s="21">
        <v>14</v>
      </c>
      <c r="AT6" t="s">
        <v>98</v>
      </c>
    </row>
    <row r="7" spans="1:46" x14ac:dyDescent="0.3">
      <c r="A7" s="8" t="s">
        <v>24</v>
      </c>
      <c r="B7" s="5">
        <v>300</v>
      </c>
      <c r="C7" s="5">
        <v>10</v>
      </c>
      <c r="D7" s="5">
        <v>3</v>
      </c>
      <c r="E7" s="5">
        <v>223</v>
      </c>
      <c r="F7" s="5">
        <v>12</v>
      </c>
      <c r="G7" s="5">
        <v>17</v>
      </c>
      <c r="H7" s="5" t="s">
        <v>25</v>
      </c>
      <c r="I7" s="5">
        <v>61</v>
      </c>
      <c r="J7" s="5">
        <v>18</v>
      </c>
      <c r="K7" s="5" t="s">
        <v>35</v>
      </c>
      <c r="L7" s="5">
        <v>3</v>
      </c>
      <c r="M7" s="5">
        <v>4</v>
      </c>
      <c r="N7" s="5">
        <v>79</v>
      </c>
      <c r="O7" s="5" t="s">
        <v>28</v>
      </c>
      <c r="P7" s="5">
        <v>10</v>
      </c>
      <c r="Q7" s="11">
        <v>5</v>
      </c>
      <c r="U7" s="8" t="s">
        <v>24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11">
        <v>0</v>
      </c>
      <c r="AO7" s="11">
        <f t="shared" si="0"/>
        <v>5</v>
      </c>
      <c r="AQ7" s="62">
        <v>3</v>
      </c>
      <c r="AR7" s="58" t="s">
        <v>37</v>
      </c>
      <c r="AS7" s="21">
        <v>13</v>
      </c>
      <c r="AT7" t="s">
        <v>96</v>
      </c>
    </row>
    <row r="8" spans="1:46" x14ac:dyDescent="0.3">
      <c r="A8" s="8" t="s">
        <v>29</v>
      </c>
      <c r="B8" s="5">
        <v>300</v>
      </c>
      <c r="C8" s="5">
        <v>10</v>
      </c>
      <c r="D8" s="5">
        <v>3</v>
      </c>
      <c r="E8" s="5">
        <v>8</v>
      </c>
      <c r="F8" s="5">
        <v>12</v>
      </c>
      <c r="G8" s="5">
        <v>17</v>
      </c>
      <c r="H8" s="5" t="s">
        <v>30</v>
      </c>
      <c r="I8" s="5">
        <v>60</v>
      </c>
      <c r="J8" s="5">
        <v>18</v>
      </c>
      <c r="K8" s="5"/>
      <c r="L8" s="5">
        <v>20</v>
      </c>
      <c r="M8" s="5">
        <v>4</v>
      </c>
      <c r="N8" s="5">
        <v>79</v>
      </c>
      <c r="O8" s="5">
        <v>317</v>
      </c>
      <c r="P8" s="5">
        <v>10</v>
      </c>
      <c r="Q8" s="11">
        <v>3</v>
      </c>
      <c r="U8" s="8" t="s">
        <v>29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11">
        <v>0</v>
      </c>
      <c r="AO8" s="11">
        <f t="shared" si="0"/>
        <v>3</v>
      </c>
      <c r="AQ8" s="20">
        <v>4</v>
      </c>
      <c r="AR8" s="58" t="s">
        <v>50</v>
      </c>
      <c r="AS8" s="21">
        <v>12</v>
      </c>
      <c r="AT8" t="s">
        <v>97</v>
      </c>
    </row>
    <row r="9" spans="1:46" x14ac:dyDescent="0.3">
      <c r="A9" s="8" t="s">
        <v>31</v>
      </c>
      <c r="B9" s="5">
        <v>271</v>
      </c>
      <c r="C9" s="5">
        <v>9</v>
      </c>
      <c r="D9" s="5"/>
      <c r="E9" s="5">
        <v>1</v>
      </c>
      <c r="F9" s="5">
        <v>12</v>
      </c>
      <c r="G9" s="5" t="s">
        <v>32</v>
      </c>
      <c r="H9" s="5" t="s">
        <v>17</v>
      </c>
      <c r="I9" s="5"/>
      <c r="J9" s="5">
        <v>18</v>
      </c>
      <c r="K9" s="5" t="s">
        <v>35</v>
      </c>
      <c r="L9" s="5"/>
      <c r="M9" s="5">
        <v>9</v>
      </c>
      <c r="N9" s="5">
        <v>78</v>
      </c>
      <c r="O9" s="5"/>
      <c r="P9" s="5">
        <v>6</v>
      </c>
      <c r="Q9" s="11">
        <v>3</v>
      </c>
      <c r="U9" s="8" t="s">
        <v>31</v>
      </c>
      <c r="V9" s="5"/>
      <c r="W9" s="5">
        <v>12</v>
      </c>
      <c r="X9" s="5">
        <v>36</v>
      </c>
      <c r="Y9" s="5">
        <v>1111</v>
      </c>
      <c r="Z9" s="5">
        <v>61</v>
      </c>
      <c r="AA9" s="5">
        <v>360</v>
      </c>
      <c r="AB9" s="5" t="s">
        <v>70</v>
      </c>
      <c r="AC9" s="5">
        <v>2</v>
      </c>
      <c r="AD9" s="5">
        <v>76</v>
      </c>
      <c r="AE9" s="5" t="s">
        <v>69</v>
      </c>
      <c r="AF9" s="5">
        <v>16016</v>
      </c>
      <c r="AG9" s="25">
        <v>0.4</v>
      </c>
      <c r="AH9" s="5"/>
      <c r="AI9" s="25">
        <v>0.28000000000000003</v>
      </c>
      <c r="AJ9" s="5"/>
      <c r="AK9" s="11">
        <v>7</v>
      </c>
      <c r="AL9" s="17"/>
      <c r="AO9" s="11">
        <f t="shared" si="0"/>
        <v>10</v>
      </c>
      <c r="AQ9" s="20">
        <v>5</v>
      </c>
      <c r="AR9" s="58" t="s">
        <v>19</v>
      </c>
      <c r="AS9" s="21">
        <v>12</v>
      </c>
      <c r="AT9" t="s">
        <v>95</v>
      </c>
    </row>
    <row r="10" spans="1:46" x14ac:dyDescent="0.3">
      <c r="A10" s="8" t="s">
        <v>33</v>
      </c>
      <c r="B10" s="5">
        <v>271</v>
      </c>
      <c r="C10" s="5">
        <v>4</v>
      </c>
      <c r="D10" s="5"/>
      <c r="E10" s="5">
        <v>9</v>
      </c>
      <c r="F10" s="5">
        <v>12</v>
      </c>
      <c r="G10" s="5">
        <v>16</v>
      </c>
      <c r="H10" s="5" t="s">
        <v>17</v>
      </c>
      <c r="I10" s="5"/>
      <c r="J10" s="5">
        <v>18</v>
      </c>
      <c r="K10" s="5"/>
      <c r="L10" s="5">
        <v>25</v>
      </c>
      <c r="M10" s="5">
        <v>12</v>
      </c>
      <c r="N10" s="5">
        <v>72</v>
      </c>
      <c r="O10" s="5"/>
      <c r="P10" s="5">
        <v>83</v>
      </c>
      <c r="Q10" s="11">
        <v>3</v>
      </c>
      <c r="U10" s="8" t="s">
        <v>33</v>
      </c>
      <c r="V10" s="5">
        <v>2</v>
      </c>
      <c r="W10" s="5">
        <v>12.5</v>
      </c>
      <c r="X10" s="5">
        <v>8</v>
      </c>
      <c r="Y10" s="5">
        <v>1111</v>
      </c>
      <c r="Z10" s="5">
        <v>12</v>
      </c>
      <c r="AA10" s="5">
        <v>360</v>
      </c>
      <c r="AB10" s="5" t="s">
        <v>70</v>
      </c>
      <c r="AC10" s="5">
        <v>1.5</v>
      </c>
      <c r="AD10" s="5">
        <v>76</v>
      </c>
      <c r="AE10" s="5">
        <v>98</v>
      </c>
      <c r="AF10" s="5">
        <v>16016</v>
      </c>
      <c r="AG10" s="25">
        <v>0.72</v>
      </c>
      <c r="AH10" s="5">
        <v>2.5</v>
      </c>
      <c r="AI10" s="5">
        <v>28</v>
      </c>
      <c r="AJ10" s="5">
        <v>9</v>
      </c>
      <c r="AK10" s="11">
        <v>4</v>
      </c>
      <c r="AO10" s="11">
        <f t="shared" si="0"/>
        <v>7</v>
      </c>
      <c r="AQ10" s="20">
        <v>6</v>
      </c>
      <c r="AR10" s="58" t="s">
        <v>94</v>
      </c>
      <c r="AS10" s="21">
        <v>12</v>
      </c>
      <c r="AT10" t="s">
        <v>98</v>
      </c>
    </row>
    <row r="11" spans="1:46" x14ac:dyDescent="0.3">
      <c r="A11" s="8" t="s">
        <v>34</v>
      </c>
      <c r="B11" s="5">
        <v>290</v>
      </c>
      <c r="C11" s="5">
        <v>8</v>
      </c>
      <c r="D11" s="5">
        <v>450</v>
      </c>
      <c r="E11" s="5"/>
      <c r="F11" s="5">
        <v>12</v>
      </c>
      <c r="G11" s="5" t="s">
        <v>16</v>
      </c>
      <c r="H11" s="5"/>
      <c r="I11" s="5">
        <v>61</v>
      </c>
      <c r="J11" s="5">
        <v>18</v>
      </c>
      <c r="K11" s="5" t="s">
        <v>35</v>
      </c>
      <c r="L11" s="5">
        <v>27</v>
      </c>
      <c r="M11" s="5">
        <v>12</v>
      </c>
      <c r="N11" s="5"/>
      <c r="O11" s="5">
        <v>9</v>
      </c>
      <c r="P11" s="5">
        <v>9</v>
      </c>
      <c r="Q11" s="11">
        <v>10</v>
      </c>
      <c r="R11" s="16"/>
      <c r="U11" s="8" t="s">
        <v>34</v>
      </c>
      <c r="V11" s="5"/>
      <c r="W11" s="5">
        <v>12</v>
      </c>
      <c r="X11" s="5">
        <v>22</v>
      </c>
      <c r="Y11" s="5" t="s">
        <v>69</v>
      </c>
      <c r="Z11" s="5">
        <v>13</v>
      </c>
      <c r="AA11" s="5">
        <v>270</v>
      </c>
      <c r="AB11" s="5" t="s">
        <v>70</v>
      </c>
      <c r="AC11" s="5"/>
      <c r="AD11" s="5"/>
      <c r="AE11" s="5" t="s">
        <v>92</v>
      </c>
      <c r="AF11" s="5"/>
      <c r="AG11" s="5"/>
      <c r="AH11" s="5">
        <v>19.635000000000002</v>
      </c>
      <c r="AI11" s="25">
        <v>0.28000000000000003</v>
      </c>
      <c r="AJ11" s="5"/>
      <c r="AK11" s="11">
        <v>4</v>
      </c>
      <c r="AO11" s="11">
        <f t="shared" si="0"/>
        <v>14</v>
      </c>
      <c r="AQ11" s="20">
        <v>7</v>
      </c>
      <c r="AR11" s="58" t="s">
        <v>88</v>
      </c>
      <c r="AS11" s="21">
        <v>12</v>
      </c>
    </row>
    <row r="12" spans="1:46" x14ac:dyDescent="0.3">
      <c r="A12" s="8" t="s">
        <v>36</v>
      </c>
      <c r="B12" s="5">
        <v>300</v>
      </c>
      <c r="C12" s="5"/>
      <c r="D12" s="5"/>
      <c r="E12" s="5">
        <v>223</v>
      </c>
      <c r="F12" s="5">
        <v>12</v>
      </c>
      <c r="G12" s="5"/>
      <c r="H12" s="5" t="s">
        <v>25</v>
      </c>
      <c r="I12" s="5">
        <v>61</v>
      </c>
      <c r="J12" s="5">
        <v>18</v>
      </c>
      <c r="K12" s="5" t="s">
        <v>35</v>
      </c>
      <c r="L12" s="5">
        <v>75</v>
      </c>
      <c r="M12" s="5">
        <v>9</v>
      </c>
      <c r="N12" s="5">
        <v>79</v>
      </c>
      <c r="O12" s="5"/>
      <c r="P12" s="5">
        <v>10</v>
      </c>
      <c r="Q12" s="11">
        <v>5</v>
      </c>
      <c r="U12" s="8" t="s">
        <v>36</v>
      </c>
      <c r="V12" s="5">
        <v>2</v>
      </c>
      <c r="W12" s="5">
        <v>12.5</v>
      </c>
      <c r="X12" s="5">
        <v>12</v>
      </c>
      <c r="Y12" s="5" t="s">
        <v>69</v>
      </c>
      <c r="Z12" s="5">
        <v>54</v>
      </c>
      <c r="AA12" s="5" t="s">
        <v>79</v>
      </c>
      <c r="AB12" s="5" t="s">
        <v>70</v>
      </c>
      <c r="AC12" s="5">
        <v>1.5</v>
      </c>
      <c r="AD12" s="5">
        <v>76</v>
      </c>
      <c r="AE12" s="5">
        <v>98</v>
      </c>
      <c r="AF12" s="5" t="s">
        <v>79</v>
      </c>
      <c r="AG12" s="5" t="s">
        <v>79</v>
      </c>
      <c r="AH12" s="5">
        <v>2</v>
      </c>
      <c r="AI12" s="25">
        <v>0.72</v>
      </c>
      <c r="AJ12" s="5" t="s">
        <v>79</v>
      </c>
      <c r="AK12" s="11">
        <v>4</v>
      </c>
      <c r="AO12" s="11">
        <f t="shared" si="0"/>
        <v>9</v>
      </c>
      <c r="AQ12" s="20">
        <v>8</v>
      </c>
      <c r="AR12" s="58" t="s">
        <v>99</v>
      </c>
      <c r="AS12" s="21">
        <v>10</v>
      </c>
      <c r="AT12" t="s">
        <v>95</v>
      </c>
    </row>
    <row r="13" spans="1:46" x14ac:dyDescent="0.3">
      <c r="A13" s="8" t="s">
        <v>37</v>
      </c>
      <c r="B13" s="5">
        <v>300</v>
      </c>
      <c r="C13" s="5">
        <v>8</v>
      </c>
      <c r="D13" s="5"/>
      <c r="E13" s="5"/>
      <c r="F13" s="5">
        <v>8</v>
      </c>
      <c r="G13" s="5" t="s">
        <v>16</v>
      </c>
      <c r="H13" s="5"/>
      <c r="I13" s="5">
        <v>61</v>
      </c>
      <c r="J13" s="5">
        <v>18</v>
      </c>
      <c r="K13" s="5" t="s">
        <v>35</v>
      </c>
      <c r="L13" s="5">
        <v>27</v>
      </c>
      <c r="M13" s="5">
        <v>12</v>
      </c>
      <c r="N13" s="5"/>
      <c r="O13" s="5"/>
      <c r="P13" s="5">
        <v>9</v>
      </c>
      <c r="Q13" s="11">
        <v>10</v>
      </c>
      <c r="R13" s="16"/>
      <c r="U13" s="8" t="s">
        <v>37</v>
      </c>
      <c r="V13" s="5"/>
      <c r="W13" s="5"/>
      <c r="X13" s="5">
        <v>22</v>
      </c>
      <c r="Y13" s="5" t="s">
        <v>69</v>
      </c>
      <c r="Z13" s="5"/>
      <c r="AA13" s="5">
        <v>270</v>
      </c>
      <c r="AB13" s="5" t="s">
        <v>70</v>
      </c>
      <c r="AC13" s="5"/>
      <c r="AD13" s="5"/>
      <c r="AE13" s="5" t="s">
        <v>92</v>
      </c>
      <c r="AF13" s="5"/>
      <c r="AG13" s="5"/>
      <c r="AH13" s="5"/>
      <c r="AI13" s="25">
        <v>0.28000000000000003</v>
      </c>
      <c r="AJ13" s="5"/>
      <c r="AK13" s="11">
        <v>3</v>
      </c>
      <c r="AO13" s="11">
        <f t="shared" si="0"/>
        <v>13</v>
      </c>
      <c r="AQ13" s="20">
        <v>9</v>
      </c>
      <c r="AR13" s="58" t="s">
        <v>36</v>
      </c>
      <c r="AS13" s="21">
        <v>9</v>
      </c>
    </row>
    <row r="14" spans="1:46" ht="15" thickBot="1" x14ac:dyDescent="0.35">
      <c r="A14" s="8" t="s">
        <v>38</v>
      </c>
      <c r="B14" s="5"/>
      <c r="C14" s="5"/>
      <c r="D14" s="5"/>
      <c r="E14" s="5"/>
      <c r="F14" s="5">
        <v>11</v>
      </c>
      <c r="G14" s="5"/>
      <c r="H14" s="5"/>
      <c r="I14" s="5">
        <v>61</v>
      </c>
      <c r="J14" s="5">
        <v>18</v>
      </c>
      <c r="K14" s="5" t="s">
        <v>35</v>
      </c>
      <c r="L14" s="5"/>
      <c r="M14" s="5"/>
      <c r="N14" s="5"/>
      <c r="O14" s="5"/>
      <c r="P14" s="5">
        <v>667</v>
      </c>
      <c r="Q14" s="11">
        <v>3</v>
      </c>
      <c r="U14" s="8" t="s">
        <v>38</v>
      </c>
      <c r="V14" s="5" t="s">
        <v>79</v>
      </c>
      <c r="W14" s="5">
        <v>12.5</v>
      </c>
      <c r="X14" s="5">
        <v>12</v>
      </c>
      <c r="Y14" s="5" t="s">
        <v>69</v>
      </c>
      <c r="Z14" s="5">
        <v>54</v>
      </c>
      <c r="AA14" s="5" t="s">
        <v>79</v>
      </c>
      <c r="AB14" s="5" t="s">
        <v>70</v>
      </c>
      <c r="AC14" s="5" t="s">
        <v>79</v>
      </c>
      <c r="AD14" s="5" t="s">
        <v>79</v>
      </c>
      <c r="AE14" s="5" t="s">
        <v>79</v>
      </c>
      <c r="AF14" s="5" t="s">
        <v>79</v>
      </c>
      <c r="AG14" s="25">
        <v>0.72</v>
      </c>
      <c r="AH14" s="5" t="s">
        <v>79</v>
      </c>
      <c r="AI14" s="5" t="s">
        <v>79</v>
      </c>
      <c r="AJ14" s="5" t="s">
        <v>79</v>
      </c>
      <c r="AK14" s="11">
        <v>4</v>
      </c>
      <c r="AO14" s="11">
        <f t="shared" si="0"/>
        <v>7</v>
      </c>
      <c r="AQ14" s="15">
        <v>10</v>
      </c>
      <c r="AR14" s="4" t="s">
        <v>43</v>
      </c>
      <c r="AS14" s="14">
        <v>9</v>
      </c>
    </row>
    <row r="15" spans="1:46" x14ac:dyDescent="0.3">
      <c r="A15" s="8" t="s">
        <v>39</v>
      </c>
      <c r="B15" s="5">
        <v>199</v>
      </c>
      <c r="C15" s="5">
        <v>8</v>
      </c>
      <c r="D15" s="5">
        <v>15</v>
      </c>
      <c r="E15" s="5">
        <v>440</v>
      </c>
      <c r="F15" s="5">
        <v>14</v>
      </c>
      <c r="G15" s="5" t="s">
        <v>16</v>
      </c>
      <c r="H15" s="5" t="s">
        <v>25</v>
      </c>
      <c r="I15" s="5">
        <v>61</v>
      </c>
      <c r="J15" s="5">
        <v>18</v>
      </c>
      <c r="K15" s="5" t="s">
        <v>35</v>
      </c>
      <c r="L15" s="5">
        <v>50</v>
      </c>
      <c r="M15" s="5"/>
      <c r="N15" s="5">
        <v>78</v>
      </c>
      <c r="O15" s="5"/>
      <c r="P15" s="5"/>
      <c r="Q15" s="11">
        <v>5</v>
      </c>
      <c r="U15" s="8" t="s">
        <v>39</v>
      </c>
      <c r="V15" s="5"/>
      <c r="W15" s="5">
        <v>12.5</v>
      </c>
      <c r="X15" s="5">
        <v>32</v>
      </c>
      <c r="Y15" s="5" t="s">
        <v>69</v>
      </c>
      <c r="Z15" s="5"/>
      <c r="AA15" s="5"/>
      <c r="AB15" s="5" t="s">
        <v>70</v>
      </c>
      <c r="AC15" s="5"/>
      <c r="AD15" s="5">
        <v>78</v>
      </c>
      <c r="AE15" s="5">
        <v>-98</v>
      </c>
      <c r="AF15" s="5">
        <v>9</v>
      </c>
      <c r="AG15" s="5"/>
      <c r="AH15" s="5"/>
      <c r="AI15" s="25">
        <v>0.52</v>
      </c>
      <c r="AJ15" s="5"/>
      <c r="AK15" s="11">
        <v>3</v>
      </c>
      <c r="AO15" s="11">
        <f t="shared" si="0"/>
        <v>8</v>
      </c>
      <c r="AQ15" s="3"/>
      <c r="AR15" s="3"/>
      <c r="AS15" s="3"/>
    </row>
    <row r="16" spans="1:46" x14ac:dyDescent="0.3">
      <c r="A16" s="8" t="s">
        <v>40</v>
      </c>
      <c r="B16" s="5">
        <v>201</v>
      </c>
      <c r="C16" s="5">
        <v>10</v>
      </c>
      <c r="D16" s="5">
        <v>3</v>
      </c>
      <c r="E16" s="5">
        <v>11</v>
      </c>
      <c r="F16" s="5">
        <v>12</v>
      </c>
      <c r="G16" s="5" t="s">
        <v>41</v>
      </c>
      <c r="H16" s="5" t="s">
        <v>42</v>
      </c>
      <c r="I16" s="5">
        <v>61</v>
      </c>
      <c r="J16" s="5">
        <v>20</v>
      </c>
      <c r="K16" s="5" t="s">
        <v>35</v>
      </c>
      <c r="L16" s="5">
        <v>4</v>
      </c>
      <c r="M16" s="5">
        <v>21</v>
      </c>
      <c r="N16" s="5">
        <v>78</v>
      </c>
      <c r="O16" s="5" t="s">
        <v>28</v>
      </c>
      <c r="P16" s="5">
        <v>37</v>
      </c>
      <c r="Q16" s="11">
        <v>2</v>
      </c>
      <c r="U16" s="8" t="s">
        <v>40</v>
      </c>
      <c r="V16" s="5">
        <v>2</v>
      </c>
      <c r="W16" s="5">
        <v>17.5</v>
      </c>
      <c r="X16" s="5">
        <v>3</v>
      </c>
      <c r="Y16" s="5">
        <v>1111</v>
      </c>
      <c r="Z16" s="5">
        <v>54</v>
      </c>
      <c r="AA16" s="5">
        <v>675</v>
      </c>
      <c r="AB16" s="5" t="s">
        <v>70</v>
      </c>
      <c r="AC16" s="5">
        <v>2</v>
      </c>
      <c r="AD16" s="5">
        <v>21</v>
      </c>
      <c r="AE16" s="5">
        <v>891</v>
      </c>
      <c r="AF16" s="5">
        <v>2</v>
      </c>
      <c r="AG16" s="5">
        <v>239</v>
      </c>
      <c r="AH16" s="5">
        <v>4</v>
      </c>
      <c r="AI16" s="25">
        <v>0.8</v>
      </c>
      <c r="AJ16" s="5">
        <v>20</v>
      </c>
      <c r="AK16" s="11">
        <v>3</v>
      </c>
      <c r="AO16" s="11">
        <f t="shared" si="0"/>
        <v>5</v>
      </c>
      <c r="AQ16" s="58"/>
      <c r="AR16" s="58"/>
      <c r="AS16" s="58"/>
    </row>
    <row r="17" spans="1:45" x14ac:dyDescent="0.3">
      <c r="A17" s="8" t="s">
        <v>43</v>
      </c>
      <c r="B17" s="5">
        <v>199</v>
      </c>
      <c r="C17" s="5">
        <v>8</v>
      </c>
      <c r="D17" s="5">
        <v>6</v>
      </c>
      <c r="E17" s="5">
        <v>440</v>
      </c>
      <c r="F17" s="5">
        <v>12</v>
      </c>
      <c r="G17" s="5" t="s">
        <v>16</v>
      </c>
      <c r="H17" s="5" t="s">
        <v>44</v>
      </c>
      <c r="I17" s="5">
        <v>61</v>
      </c>
      <c r="J17" s="5">
        <v>18</v>
      </c>
      <c r="K17" s="5"/>
      <c r="L17" s="5">
        <v>25</v>
      </c>
      <c r="M17" s="5">
        <v>9</v>
      </c>
      <c r="N17" s="5">
        <v>78</v>
      </c>
      <c r="O17" s="5"/>
      <c r="P17" s="5">
        <v>8</v>
      </c>
      <c r="Q17" s="11">
        <v>4</v>
      </c>
      <c r="U17" s="8" t="s">
        <v>43</v>
      </c>
      <c r="V17" s="5">
        <v>3</v>
      </c>
      <c r="W17" s="5">
        <v>18</v>
      </c>
      <c r="X17" s="5">
        <v>36</v>
      </c>
      <c r="Y17" s="5" t="s">
        <v>69</v>
      </c>
      <c r="Z17" s="5">
        <v>8</v>
      </c>
      <c r="AA17" s="5">
        <v>360</v>
      </c>
      <c r="AB17" s="5" t="s">
        <v>70</v>
      </c>
      <c r="AC17" s="5">
        <v>30</v>
      </c>
      <c r="AD17" s="5">
        <v>78</v>
      </c>
      <c r="AE17" s="5">
        <v>9</v>
      </c>
      <c r="AF17" s="5"/>
      <c r="AG17" s="5">
        <v>270</v>
      </c>
      <c r="AH17" s="5">
        <v>1</v>
      </c>
      <c r="AI17" s="25">
        <v>0.5</v>
      </c>
      <c r="AJ17" s="5">
        <v>20</v>
      </c>
      <c r="AK17" s="11">
        <v>5</v>
      </c>
      <c r="AO17" s="11">
        <f t="shared" si="0"/>
        <v>9</v>
      </c>
      <c r="AQ17" s="58"/>
      <c r="AR17" s="58"/>
      <c r="AS17" s="58"/>
    </row>
    <row r="18" spans="1:45" x14ac:dyDescent="0.3">
      <c r="A18" s="8" t="s">
        <v>45</v>
      </c>
      <c r="B18" s="5">
        <v>260</v>
      </c>
      <c r="C18" s="5">
        <v>8</v>
      </c>
      <c r="D18" s="5">
        <v>60</v>
      </c>
      <c r="E18" s="5">
        <v>8</v>
      </c>
      <c r="F18" s="5">
        <v>9</v>
      </c>
      <c r="G18" s="5" t="s">
        <v>16</v>
      </c>
      <c r="H18" s="5" t="s">
        <v>44</v>
      </c>
      <c r="I18" s="5">
        <v>13</v>
      </c>
      <c r="J18" s="5">
        <v>14</v>
      </c>
      <c r="K18" s="5" t="s">
        <v>46</v>
      </c>
      <c r="L18" s="5">
        <v>25</v>
      </c>
      <c r="M18" s="5">
        <v>27</v>
      </c>
      <c r="N18" s="5">
        <v>78</v>
      </c>
      <c r="O18" s="5"/>
      <c r="P18" s="5">
        <v>9</v>
      </c>
      <c r="Q18" s="11">
        <v>3</v>
      </c>
      <c r="U18" s="8" t="s">
        <v>45</v>
      </c>
      <c r="W18" s="5"/>
      <c r="X18" s="5"/>
      <c r="Y18" s="5" t="s">
        <v>69</v>
      </c>
      <c r="Z18" s="5">
        <v>6</v>
      </c>
      <c r="AA18" s="5">
        <v>360</v>
      </c>
      <c r="AB18" s="5" t="s">
        <v>70</v>
      </c>
      <c r="AC18" s="5"/>
      <c r="AD18" s="5">
        <v>66</v>
      </c>
      <c r="AE18" s="5">
        <v>9</v>
      </c>
      <c r="AF18" s="5"/>
      <c r="AG18" s="5"/>
      <c r="AH18" s="5"/>
      <c r="AI18" s="5"/>
      <c r="AJ18" s="5"/>
      <c r="AK18" s="11">
        <v>3</v>
      </c>
      <c r="AO18" s="11">
        <f t="shared" si="0"/>
        <v>6</v>
      </c>
      <c r="AQ18" s="58"/>
      <c r="AR18" s="59"/>
      <c r="AS18" s="59"/>
    </row>
    <row r="19" spans="1:45" x14ac:dyDescent="0.3">
      <c r="A19" s="8" t="s">
        <v>47</v>
      </c>
      <c r="B19" s="5">
        <v>200</v>
      </c>
      <c r="C19" s="5">
        <v>1</v>
      </c>
      <c r="D19" s="5">
        <v>2</v>
      </c>
      <c r="E19" s="5">
        <v>140</v>
      </c>
      <c r="F19" s="5">
        <v>7</v>
      </c>
      <c r="G19" s="5">
        <v>31</v>
      </c>
      <c r="H19" s="5">
        <v>9</v>
      </c>
      <c r="I19" s="5">
        <v>31</v>
      </c>
      <c r="J19" s="5">
        <v>13</v>
      </c>
      <c r="K19" s="5" t="s">
        <v>46</v>
      </c>
      <c r="L19" s="5">
        <v>20</v>
      </c>
      <c r="M19" s="5">
        <v>11</v>
      </c>
      <c r="N19" s="5">
        <v>154</v>
      </c>
      <c r="O19" s="5">
        <v>10</v>
      </c>
      <c r="P19" s="5">
        <v>3.2</v>
      </c>
      <c r="Q19" s="11">
        <v>0</v>
      </c>
      <c r="U19" s="8" t="s">
        <v>47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11">
        <v>0</v>
      </c>
      <c r="AO19" s="11">
        <f t="shared" si="0"/>
        <v>0</v>
      </c>
      <c r="AQ19" s="58"/>
      <c r="AR19" s="58"/>
      <c r="AS19" s="58"/>
    </row>
    <row r="20" spans="1:45" x14ac:dyDescent="0.3">
      <c r="A20" s="8" t="s">
        <v>48</v>
      </c>
      <c r="B20" s="5">
        <v>300</v>
      </c>
      <c r="C20" s="5">
        <v>16</v>
      </c>
      <c r="D20" s="5">
        <v>3</v>
      </c>
      <c r="E20" s="5">
        <v>8</v>
      </c>
      <c r="F20" s="5">
        <v>12</v>
      </c>
      <c r="G20" s="5" t="s">
        <v>16</v>
      </c>
      <c r="H20" s="5" t="s">
        <v>49</v>
      </c>
      <c r="I20" s="5">
        <v>61</v>
      </c>
      <c r="J20" s="5">
        <v>18</v>
      </c>
      <c r="K20" s="5" t="s">
        <v>35</v>
      </c>
      <c r="L20" s="5">
        <v>20</v>
      </c>
      <c r="M20" s="5">
        <v>12</v>
      </c>
      <c r="N20" s="5">
        <v>79</v>
      </c>
      <c r="O20" s="5">
        <v>10</v>
      </c>
      <c r="P20" s="5">
        <v>10</v>
      </c>
      <c r="Q20" s="11">
        <v>7</v>
      </c>
      <c r="R20" s="18"/>
      <c r="U20" s="8" t="s">
        <v>88</v>
      </c>
      <c r="V20" s="5">
        <v>2</v>
      </c>
      <c r="W20" s="5">
        <v>12</v>
      </c>
      <c r="X20" s="5">
        <v>36</v>
      </c>
      <c r="Y20" s="5">
        <v>1111</v>
      </c>
      <c r="Z20" s="5">
        <v>64</v>
      </c>
      <c r="AA20" s="5">
        <v>300</v>
      </c>
      <c r="AB20" s="5" t="s">
        <v>70</v>
      </c>
      <c r="AC20" s="5">
        <v>50</v>
      </c>
      <c r="AD20" s="5">
        <v>54</v>
      </c>
      <c r="AE20" s="5">
        <v>891</v>
      </c>
      <c r="AF20" s="5">
        <v>16016</v>
      </c>
      <c r="AG20" s="5">
        <v>294</v>
      </c>
      <c r="AH20" s="5">
        <v>1</v>
      </c>
      <c r="AI20" s="25">
        <v>0.28000000000000003</v>
      </c>
      <c r="AJ20" s="5">
        <v>30</v>
      </c>
      <c r="AK20" s="11">
        <v>5</v>
      </c>
      <c r="AO20" s="11">
        <f t="shared" si="0"/>
        <v>12</v>
      </c>
      <c r="AQ20" s="58"/>
      <c r="AR20" s="58"/>
      <c r="AS20" s="58"/>
    </row>
    <row r="21" spans="1:45" x14ac:dyDescent="0.3">
      <c r="A21" s="8" t="s">
        <v>50</v>
      </c>
      <c r="B21" s="5">
        <v>288</v>
      </c>
      <c r="C21" s="5">
        <v>9</v>
      </c>
      <c r="D21" s="5">
        <v>270</v>
      </c>
      <c r="E21" s="5">
        <v>111</v>
      </c>
      <c r="F21" s="5">
        <v>12</v>
      </c>
      <c r="G21" s="5">
        <v>16</v>
      </c>
      <c r="H21" s="5" t="s">
        <v>17</v>
      </c>
      <c r="I21" s="5">
        <v>31</v>
      </c>
      <c r="J21" s="5">
        <v>18</v>
      </c>
      <c r="K21" s="5"/>
      <c r="L21" s="5">
        <v>27</v>
      </c>
      <c r="M21" s="5"/>
      <c r="N21" s="5">
        <v>79</v>
      </c>
      <c r="O21" s="5"/>
      <c r="P21" s="5">
        <v>83</v>
      </c>
      <c r="Q21" s="11">
        <v>4</v>
      </c>
      <c r="U21" s="8" t="s">
        <v>50</v>
      </c>
      <c r="V21" s="5">
        <v>2</v>
      </c>
      <c r="W21" s="5">
        <v>12</v>
      </c>
      <c r="X21" s="5">
        <v>36</v>
      </c>
      <c r="Y21" s="5" t="s">
        <v>69</v>
      </c>
      <c r="Z21" s="5">
        <v>13</v>
      </c>
      <c r="AA21" s="5">
        <v>360</v>
      </c>
      <c r="AB21" s="5" t="s">
        <v>70</v>
      </c>
      <c r="AC21" s="5">
        <v>2</v>
      </c>
      <c r="AD21" s="5">
        <v>76</v>
      </c>
      <c r="AE21" s="5">
        <v>37</v>
      </c>
      <c r="AF21" s="5">
        <v>1</v>
      </c>
      <c r="AG21" s="25">
        <v>0.4</v>
      </c>
      <c r="AH21" s="5">
        <v>2</v>
      </c>
      <c r="AI21" s="25">
        <v>0.28000000000000003</v>
      </c>
      <c r="AJ21" s="5"/>
      <c r="AK21" s="11">
        <v>8</v>
      </c>
      <c r="AL21" s="16"/>
      <c r="AO21" s="11">
        <f t="shared" si="0"/>
        <v>12</v>
      </c>
      <c r="AQ21" s="58"/>
      <c r="AR21" s="58"/>
      <c r="AS21" s="58"/>
    </row>
    <row r="22" spans="1:45" x14ac:dyDescent="0.3">
      <c r="A22" s="8" t="s">
        <v>51</v>
      </c>
      <c r="B22" s="5">
        <v>110</v>
      </c>
      <c r="C22" s="5">
        <v>10</v>
      </c>
      <c r="D22" s="5">
        <v>60</v>
      </c>
      <c r="E22" s="5">
        <v>240</v>
      </c>
      <c r="F22" s="5">
        <v>7</v>
      </c>
      <c r="G22" s="5" t="s">
        <v>52</v>
      </c>
      <c r="H22" s="5" t="s">
        <v>25</v>
      </c>
      <c r="I22" s="5">
        <v>27</v>
      </c>
      <c r="J22" s="5">
        <v>76</v>
      </c>
      <c r="K22" s="5">
        <v>243561</v>
      </c>
      <c r="L22" s="5">
        <v>75</v>
      </c>
      <c r="M22" s="5">
        <v>12</v>
      </c>
      <c r="N22" s="5">
        <v>28</v>
      </c>
      <c r="O22" s="5">
        <v>3</v>
      </c>
      <c r="P22" s="5">
        <v>23</v>
      </c>
      <c r="Q22" s="11">
        <v>1</v>
      </c>
      <c r="U22" s="8" t="s">
        <v>51</v>
      </c>
      <c r="V22" s="5">
        <v>2</v>
      </c>
      <c r="W22" s="5">
        <v>12.5</v>
      </c>
      <c r="X22" s="5">
        <v>2</v>
      </c>
      <c r="Y22" s="5">
        <v>1111</v>
      </c>
      <c r="Z22" s="5">
        <v>93</v>
      </c>
      <c r="AA22" s="5">
        <v>495</v>
      </c>
      <c r="AB22" s="5" t="s">
        <v>70</v>
      </c>
      <c r="AC22" s="5">
        <v>3</v>
      </c>
      <c r="AD22" s="5">
        <v>2</v>
      </c>
      <c r="AE22" s="5">
        <v>8712.99</v>
      </c>
      <c r="AF22" s="5">
        <v>16016</v>
      </c>
      <c r="AG22" s="5" t="s">
        <v>77</v>
      </c>
      <c r="AH22" s="25">
        <v>0.1</v>
      </c>
      <c r="AI22" s="25">
        <v>0.15</v>
      </c>
      <c r="AJ22" s="5">
        <v>45</v>
      </c>
      <c r="AK22" s="11">
        <v>1</v>
      </c>
      <c r="AO22" s="11">
        <f t="shared" si="0"/>
        <v>2</v>
      </c>
      <c r="AQ22" s="58"/>
      <c r="AR22" s="58"/>
      <c r="AS22" s="58"/>
    </row>
    <row r="23" spans="1:45" x14ac:dyDescent="0.3">
      <c r="A23" s="8" t="s">
        <v>53</v>
      </c>
      <c r="B23" s="5">
        <v>290</v>
      </c>
      <c r="C23" s="5">
        <v>8</v>
      </c>
      <c r="D23" s="5"/>
      <c r="E23" s="5"/>
      <c r="F23" s="5">
        <v>12</v>
      </c>
      <c r="G23" s="5" t="s">
        <v>16</v>
      </c>
      <c r="H23" s="5" t="s">
        <v>17</v>
      </c>
      <c r="I23" s="5">
        <v>61</v>
      </c>
      <c r="J23" s="5">
        <v>18</v>
      </c>
      <c r="K23" s="5" t="s">
        <v>46</v>
      </c>
      <c r="L23" s="5">
        <v>27</v>
      </c>
      <c r="M23" s="5">
        <v>9</v>
      </c>
      <c r="N23" s="5">
        <v>78</v>
      </c>
      <c r="O23" s="5">
        <v>10</v>
      </c>
      <c r="P23" s="5">
        <v>9</v>
      </c>
      <c r="Q23" s="11">
        <v>8</v>
      </c>
      <c r="R23" s="17"/>
      <c r="U23" s="8" t="s">
        <v>53</v>
      </c>
      <c r="V23" s="5" t="s">
        <v>68</v>
      </c>
      <c r="W23" s="5">
        <v>12</v>
      </c>
      <c r="X23" s="5">
        <v>36</v>
      </c>
      <c r="Y23" s="5" t="s">
        <v>69</v>
      </c>
      <c r="Z23" s="5">
        <v>54</v>
      </c>
      <c r="AA23" s="5">
        <v>360</v>
      </c>
      <c r="AB23" s="5">
        <v>2</v>
      </c>
      <c r="AC23" s="5"/>
      <c r="AD23" s="5"/>
      <c r="AE23" s="5"/>
      <c r="AF23" s="5"/>
      <c r="AG23" s="5"/>
      <c r="AH23" s="5"/>
      <c r="AI23" s="5"/>
      <c r="AJ23" s="5"/>
      <c r="AK23" s="11">
        <v>6</v>
      </c>
      <c r="AL23" s="18"/>
      <c r="AO23" s="11">
        <f t="shared" si="0"/>
        <v>14</v>
      </c>
      <c r="AQ23" s="58"/>
      <c r="AR23" s="58"/>
      <c r="AS23" s="58"/>
    </row>
    <row r="24" spans="1:45" x14ac:dyDescent="0.3">
      <c r="A24" s="8" t="s">
        <v>54</v>
      </c>
      <c r="B24" s="5">
        <v>290</v>
      </c>
      <c r="C24" s="5">
        <v>8</v>
      </c>
      <c r="D24" s="5">
        <v>60</v>
      </c>
      <c r="E24" s="5">
        <v>80</v>
      </c>
      <c r="F24" s="5">
        <v>12</v>
      </c>
      <c r="G24" s="5" t="s">
        <v>16</v>
      </c>
      <c r="H24" s="5" t="s">
        <v>17</v>
      </c>
      <c r="I24" s="5">
        <v>61</v>
      </c>
      <c r="J24" s="5">
        <v>18</v>
      </c>
      <c r="K24" s="5" t="s">
        <v>46</v>
      </c>
      <c r="L24" s="5">
        <v>27</v>
      </c>
      <c r="M24" s="5">
        <v>9</v>
      </c>
      <c r="N24" s="5">
        <v>78</v>
      </c>
      <c r="O24" s="5">
        <v>10</v>
      </c>
      <c r="P24" s="5">
        <v>9</v>
      </c>
      <c r="Q24" s="11">
        <v>8</v>
      </c>
      <c r="R24" s="17"/>
      <c r="U24" s="8" t="s">
        <v>54</v>
      </c>
      <c r="W24" s="5">
        <v>12.5</v>
      </c>
      <c r="X24" s="5">
        <v>22</v>
      </c>
      <c r="Y24" s="5" t="s">
        <v>69</v>
      </c>
      <c r="Z24" s="5">
        <v>51</v>
      </c>
      <c r="AA24" s="5">
        <v>270</v>
      </c>
      <c r="AB24" s="5" t="s">
        <v>70</v>
      </c>
      <c r="AC24" s="5"/>
      <c r="AD24" s="5">
        <v>76</v>
      </c>
      <c r="AE24" s="5"/>
      <c r="AF24" s="5">
        <v>7</v>
      </c>
      <c r="AG24" s="24" t="s">
        <v>93</v>
      </c>
      <c r="AH24" s="5">
        <v>1</v>
      </c>
      <c r="AI24" s="25">
        <v>0.5</v>
      </c>
      <c r="AJ24" s="5"/>
      <c r="AK24" s="11">
        <v>4</v>
      </c>
      <c r="AO24" s="11">
        <f t="shared" si="0"/>
        <v>12</v>
      </c>
      <c r="AQ24" s="58"/>
      <c r="AR24" s="58"/>
      <c r="AS24" s="58"/>
    </row>
    <row r="25" spans="1:45" x14ac:dyDescent="0.3">
      <c r="A25" s="8" t="s">
        <v>55</v>
      </c>
      <c r="B25" s="5">
        <v>100</v>
      </c>
      <c r="C25" s="5"/>
      <c r="D25" s="5">
        <v>15</v>
      </c>
      <c r="E25" s="5">
        <v>140</v>
      </c>
      <c r="F25" s="5">
        <v>9</v>
      </c>
      <c r="G25" s="5"/>
      <c r="H25" s="5"/>
      <c r="I25" s="5"/>
      <c r="J25" s="5">
        <v>18</v>
      </c>
      <c r="K25" s="5"/>
      <c r="L25" s="5" t="s">
        <v>56</v>
      </c>
      <c r="M25" s="5"/>
      <c r="N25" s="5">
        <v>12</v>
      </c>
      <c r="O25" s="5">
        <v>189</v>
      </c>
      <c r="P25" s="5"/>
      <c r="Q25" s="11">
        <v>1</v>
      </c>
      <c r="U25" s="8" t="s">
        <v>55</v>
      </c>
      <c r="V25" s="5"/>
      <c r="W25" s="5">
        <v>12.5</v>
      </c>
      <c r="X25" s="5">
        <v>3</v>
      </c>
      <c r="Y25" s="5" t="s">
        <v>86</v>
      </c>
      <c r="Z25" s="5">
        <v>60</v>
      </c>
      <c r="AA25" s="5">
        <v>280</v>
      </c>
      <c r="AB25" s="5">
        <v>19992</v>
      </c>
      <c r="AC25" s="5"/>
      <c r="AD25" s="5">
        <v>82</v>
      </c>
      <c r="AE25" s="5">
        <v>9901</v>
      </c>
      <c r="AF25" s="5">
        <v>665.66</v>
      </c>
      <c r="AG25" s="5">
        <v>470</v>
      </c>
      <c r="AH25" s="5"/>
      <c r="AI25" s="5" t="s">
        <v>87</v>
      </c>
      <c r="AJ25" s="5"/>
      <c r="AK25" s="11">
        <v>0</v>
      </c>
      <c r="AO25" s="11">
        <f t="shared" si="0"/>
        <v>1</v>
      </c>
      <c r="AQ25" s="58"/>
      <c r="AR25" s="58"/>
      <c r="AS25" s="58"/>
    </row>
    <row r="26" spans="1:45" x14ac:dyDescent="0.3">
      <c r="A26" s="8" t="s">
        <v>78</v>
      </c>
      <c r="B26" s="5">
        <v>300</v>
      </c>
      <c r="C26" s="5"/>
      <c r="D26" s="5"/>
      <c r="E26" s="5">
        <v>223</v>
      </c>
      <c r="F26" s="5">
        <v>12</v>
      </c>
      <c r="G26" s="5"/>
      <c r="H26" s="5"/>
      <c r="I26" s="5">
        <v>61</v>
      </c>
      <c r="J26" s="5">
        <v>18</v>
      </c>
      <c r="K26" s="5"/>
      <c r="L26" s="5"/>
      <c r="M26" s="5">
        <v>10.5</v>
      </c>
      <c r="N26" s="5">
        <v>78</v>
      </c>
      <c r="O26" s="5"/>
      <c r="P26" s="5"/>
      <c r="Q26" s="11">
        <v>3</v>
      </c>
      <c r="U26" s="8" t="s">
        <v>78</v>
      </c>
      <c r="V26" s="5"/>
      <c r="W26" s="5">
        <v>12.5</v>
      </c>
      <c r="X26" s="5">
        <v>12</v>
      </c>
      <c r="Y26" s="5" t="s">
        <v>69</v>
      </c>
      <c r="Z26" s="5">
        <v>54</v>
      </c>
      <c r="AA26" s="5">
        <v>180</v>
      </c>
      <c r="AB26" s="5" t="s">
        <v>70</v>
      </c>
      <c r="AC26" s="5"/>
      <c r="AD26" s="5"/>
      <c r="AE26" s="5">
        <v>9604</v>
      </c>
      <c r="AF26" s="5"/>
      <c r="AG26" s="5"/>
      <c r="AH26" s="5"/>
      <c r="AI26" s="25">
        <v>0.72</v>
      </c>
      <c r="AJ26" s="5"/>
      <c r="AK26" s="11">
        <v>3</v>
      </c>
      <c r="AO26" s="11">
        <f t="shared" si="0"/>
        <v>6</v>
      </c>
      <c r="AQ26" s="58"/>
      <c r="AR26" s="58"/>
      <c r="AS26" s="58"/>
    </row>
    <row r="27" spans="1:45" x14ac:dyDescent="0.3">
      <c r="A27" s="8" t="s">
        <v>57</v>
      </c>
      <c r="B27" s="5">
        <v>200</v>
      </c>
      <c r="C27" s="5">
        <v>8</v>
      </c>
      <c r="D27" s="5">
        <v>15</v>
      </c>
      <c r="E27" s="5">
        <v>140</v>
      </c>
      <c r="F27" s="5">
        <v>9</v>
      </c>
      <c r="I27" s="5">
        <v>61</v>
      </c>
      <c r="J27" s="5">
        <v>18</v>
      </c>
      <c r="K27" s="5" t="s">
        <v>35</v>
      </c>
      <c r="L27" s="5" t="s">
        <v>56</v>
      </c>
      <c r="M27" s="5">
        <v>12</v>
      </c>
      <c r="N27" s="5"/>
      <c r="O27" s="5">
        <v>89</v>
      </c>
      <c r="P27" s="5"/>
      <c r="Q27" s="11">
        <v>5</v>
      </c>
      <c r="U27" s="8" t="s">
        <v>85</v>
      </c>
      <c r="V27" s="5">
        <v>2</v>
      </c>
      <c r="W27" s="5">
        <v>12.5</v>
      </c>
      <c r="X27" s="5">
        <v>3</v>
      </c>
      <c r="Y27" s="5" t="s">
        <v>86</v>
      </c>
      <c r="Z27" s="5">
        <v>66</v>
      </c>
      <c r="AA27" s="5">
        <v>280</v>
      </c>
      <c r="AB27" s="5">
        <v>19998</v>
      </c>
      <c r="AC27" s="5">
        <v>1</v>
      </c>
      <c r="AD27" s="5">
        <v>72</v>
      </c>
      <c r="AE27" s="5">
        <v>9901</v>
      </c>
      <c r="AF27" s="5">
        <v>665.66</v>
      </c>
      <c r="AG27" s="25">
        <v>0.6</v>
      </c>
      <c r="AH27" s="5">
        <v>2</v>
      </c>
      <c r="AI27" s="5" t="s">
        <v>87</v>
      </c>
      <c r="AJ27" s="5">
        <v>50</v>
      </c>
      <c r="AK27" s="11">
        <v>0</v>
      </c>
      <c r="AO27" s="11">
        <f t="shared" si="0"/>
        <v>5</v>
      </c>
      <c r="AQ27" s="58"/>
      <c r="AR27" s="58"/>
      <c r="AS27" s="58"/>
    </row>
    <row r="28" spans="1:45" ht="15" thickBot="1" x14ac:dyDescent="0.35">
      <c r="A28" s="9" t="s">
        <v>58</v>
      </c>
      <c r="B28" s="4">
        <v>300</v>
      </c>
      <c r="C28" s="4"/>
      <c r="D28" s="4"/>
      <c r="E28" s="4"/>
      <c r="F28" s="4">
        <v>12</v>
      </c>
      <c r="G28" s="6" t="s">
        <v>59</v>
      </c>
      <c r="H28" s="6"/>
      <c r="I28" s="4">
        <v>61</v>
      </c>
      <c r="J28" s="4">
        <v>18</v>
      </c>
      <c r="K28" s="4" t="s">
        <v>35</v>
      </c>
      <c r="L28" s="4"/>
      <c r="M28" s="4">
        <v>10.5</v>
      </c>
      <c r="N28" s="4">
        <v>78</v>
      </c>
      <c r="O28" s="4"/>
      <c r="P28" s="4"/>
      <c r="Q28" s="12">
        <v>4</v>
      </c>
      <c r="U28" s="8" t="s">
        <v>58</v>
      </c>
      <c r="V28" s="58">
        <v>2</v>
      </c>
      <c r="W28" s="58">
        <v>12.5</v>
      </c>
      <c r="X28" s="58">
        <v>13</v>
      </c>
      <c r="Y28" s="58" t="s">
        <v>69</v>
      </c>
      <c r="Z28" s="58">
        <v>54</v>
      </c>
      <c r="AA28" s="59"/>
      <c r="AB28" s="58" t="s">
        <v>70</v>
      </c>
      <c r="AC28" s="58"/>
      <c r="AD28" s="58" t="s">
        <v>80</v>
      </c>
      <c r="AE28" s="58">
        <v>98</v>
      </c>
      <c r="AF28" s="58"/>
      <c r="AG28" s="58"/>
      <c r="AH28" s="58"/>
      <c r="AI28" s="58"/>
      <c r="AJ28" s="58" t="s">
        <v>81</v>
      </c>
      <c r="AK28" s="11">
        <v>3</v>
      </c>
      <c r="AO28" s="11">
        <f t="shared" si="0"/>
        <v>7</v>
      </c>
      <c r="AQ28" s="58"/>
      <c r="AR28" s="58"/>
      <c r="AS28" s="58"/>
    </row>
    <row r="29" spans="1:45" x14ac:dyDescent="0.3">
      <c r="A29" s="59"/>
      <c r="B29" s="58"/>
      <c r="C29" s="58"/>
      <c r="D29" s="58"/>
      <c r="E29" s="58"/>
      <c r="F29" s="58"/>
      <c r="G29" s="59"/>
      <c r="H29" s="59"/>
      <c r="I29" s="58"/>
      <c r="J29" s="58"/>
      <c r="K29" s="58"/>
      <c r="L29" s="58"/>
      <c r="M29" s="58"/>
      <c r="N29" s="58"/>
      <c r="O29" s="58"/>
      <c r="P29" s="58"/>
      <c r="Q29" s="58"/>
      <c r="U29" s="8" t="s">
        <v>89</v>
      </c>
      <c r="V29" s="58">
        <v>2</v>
      </c>
      <c r="W29" s="58">
        <v>12.5</v>
      </c>
      <c r="X29" s="58">
        <v>12</v>
      </c>
      <c r="Y29" s="58" t="s">
        <v>69</v>
      </c>
      <c r="Z29" s="58">
        <v>80</v>
      </c>
      <c r="AA29" s="58">
        <v>210</v>
      </c>
      <c r="AB29" s="58" t="s">
        <v>72</v>
      </c>
      <c r="AC29" s="58">
        <v>1.5</v>
      </c>
      <c r="AD29" s="58">
        <v>73</v>
      </c>
      <c r="AE29" s="58">
        <v>361</v>
      </c>
      <c r="AF29" s="58">
        <v>16016</v>
      </c>
      <c r="AG29" s="58">
        <v>218</v>
      </c>
      <c r="AH29" s="58">
        <v>6</v>
      </c>
      <c r="AI29" s="61">
        <v>0.7</v>
      </c>
      <c r="AJ29" s="58"/>
      <c r="AK29" s="11">
        <v>1</v>
      </c>
      <c r="AO29" s="11">
        <f t="shared" si="0"/>
        <v>1</v>
      </c>
      <c r="AQ29" s="58"/>
      <c r="AR29" s="58"/>
      <c r="AS29" s="58"/>
    </row>
    <row r="30" spans="1:45" x14ac:dyDescent="0.3">
      <c r="A30" s="59"/>
      <c r="B30" s="58"/>
      <c r="C30" s="58"/>
      <c r="D30" s="58"/>
      <c r="E30" s="58"/>
      <c r="F30" s="58"/>
      <c r="G30" s="59"/>
      <c r="H30" s="59"/>
      <c r="I30" s="58"/>
      <c r="J30" s="58"/>
      <c r="K30" s="58"/>
      <c r="L30" s="58"/>
      <c r="M30" s="58"/>
      <c r="N30" s="58"/>
      <c r="O30" s="58"/>
      <c r="P30" s="58"/>
      <c r="Q30" s="58"/>
      <c r="U30" s="8" t="s">
        <v>90</v>
      </c>
      <c r="V30" s="58"/>
      <c r="W30" s="58"/>
      <c r="X30" s="58">
        <v>12</v>
      </c>
      <c r="Y30" s="58">
        <v>1111000</v>
      </c>
      <c r="Z30" s="58">
        <v>0</v>
      </c>
      <c r="AA30" s="58"/>
      <c r="AB30" s="58" t="s">
        <v>91</v>
      </c>
      <c r="AC30" s="58"/>
      <c r="AD30" s="58">
        <v>76</v>
      </c>
      <c r="AE30" s="58"/>
      <c r="AF30" s="58"/>
      <c r="AG30" s="58"/>
      <c r="AH30" s="58"/>
      <c r="AI30" s="61"/>
      <c r="AJ30" s="58"/>
      <c r="AK30" s="11">
        <v>1</v>
      </c>
      <c r="AO30" s="11">
        <f t="shared" si="0"/>
        <v>1</v>
      </c>
      <c r="AQ30" s="58"/>
      <c r="AR30" s="58"/>
      <c r="AS30" s="58"/>
    </row>
    <row r="31" spans="1:45" x14ac:dyDescent="0.3">
      <c r="A31" s="59"/>
      <c r="B31" s="58"/>
      <c r="C31" s="58"/>
      <c r="D31" s="58"/>
      <c r="E31" s="58"/>
      <c r="F31" s="58"/>
      <c r="G31" s="59"/>
      <c r="H31" s="59"/>
      <c r="I31" s="58"/>
      <c r="J31" s="58"/>
      <c r="K31" s="58"/>
      <c r="L31" s="58"/>
      <c r="M31" s="58"/>
      <c r="N31" s="58"/>
      <c r="O31" s="58"/>
      <c r="P31" s="58"/>
      <c r="Q31" s="58"/>
      <c r="U31" s="8" t="s">
        <v>84</v>
      </c>
      <c r="V31" s="58"/>
      <c r="W31" s="58">
        <v>12.5</v>
      </c>
      <c r="X31" s="58">
        <v>6</v>
      </c>
      <c r="Y31" s="58"/>
      <c r="Z31" s="58">
        <v>20</v>
      </c>
      <c r="AA31" s="59"/>
      <c r="AB31" s="58">
        <v>19998</v>
      </c>
      <c r="AC31" s="58"/>
      <c r="AD31" s="58">
        <v>82</v>
      </c>
      <c r="AE31" s="58">
        <v>9901</v>
      </c>
      <c r="AF31" s="58">
        <v>16016</v>
      </c>
      <c r="AG31" s="58"/>
      <c r="AH31" s="58">
        <v>12</v>
      </c>
      <c r="AI31" s="58"/>
      <c r="AJ31" s="58"/>
      <c r="AK31" s="11">
        <v>0</v>
      </c>
      <c r="AO31" s="11">
        <f t="shared" ref="AO31" si="1">Q31+AK31</f>
        <v>0</v>
      </c>
      <c r="AQ31" s="58"/>
      <c r="AR31" s="58"/>
      <c r="AS31" s="58"/>
    </row>
    <row r="32" spans="1:45" ht="15" thickBot="1" x14ac:dyDescent="0.35">
      <c r="U32" s="9" t="s">
        <v>82</v>
      </c>
      <c r="V32" s="15"/>
      <c r="W32" s="4">
        <v>12.5</v>
      </c>
      <c r="X32" s="4">
        <v>3</v>
      </c>
      <c r="Y32" s="4">
        <v>1111</v>
      </c>
      <c r="Z32" s="4"/>
      <c r="AA32" s="4">
        <v>180</v>
      </c>
      <c r="AB32" s="4" t="s">
        <v>83</v>
      </c>
      <c r="AC32" s="4"/>
      <c r="AD32" s="4">
        <v>72</v>
      </c>
      <c r="AE32" s="4">
        <v>9901</v>
      </c>
      <c r="AF32" s="4">
        <v>665.66</v>
      </c>
      <c r="AG32" s="4">
        <v>470</v>
      </c>
      <c r="AH32" s="4"/>
      <c r="AI32" s="60">
        <v>0.3</v>
      </c>
      <c r="AJ32" s="14"/>
      <c r="AK32" s="12">
        <v>0</v>
      </c>
      <c r="AO32" s="12">
        <f t="shared" si="0"/>
        <v>0</v>
      </c>
    </row>
  </sheetData>
  <mergeCells count="40">
    <mergeCell ref="AM2:AM3"/>
    <mergeCell ref="AQ1:AS3"/>
    <mergeCell ref="AO2:AO4"/>
    <mergeCell ref="A1:Q1"/>
    <mergeCell ref="J3:J4"/>
    <mergeCell ref="K3:K4"/>
    <mergeCell ref="L3:L4"/>
    <mergeCell ref="M3:M4"/>
    <mergeCell ref="N3:N4"/>
    <mergeCell ref="O3:O4"/>
    <mergeCell ref="A2:A4"/>
    <mergeCell ref="B3:B4"/>
    <mergeCell ref="C3:C4"/>
    <mergeCell ref="D3:D4"/>
    <mergeCell ref="E3:E4"/>
    <mergeCell ref="F3:F4"/>
    <mergeCell ref="P3:P4"/>
    <mergeCell ref="Q2:Q4"/>
    <mergeCell ref="S2:S3"/>
    <mergeCell ref="AH3:AH4"/>
    <mergeCell ref="G3:G4"/>
    <mergeCell ref="H3:H4"/>
    <mergeCell ref="I3:I4"/>
    <mergeCell ref="W3:W4"/>
    <mergeCell ref="X3:X4"/>
    <mergeCell ref="AI3:AI4"/>
    <mergeCell ref="AJ3:AJ4"/>
    <mergeCell ref="U1:AK1"/>
    <mergeCell ref="U2:U4"/>
    <mergeCell ref="AK2:AK4"/>
    <mergeCell ref="V3:V4"/>
    <mergeCell ref="Z3:Z4"/>
    <mergeCell ref="AA3:AA4"/>
    <mergeCell ref="AB3:AB4"/>
    <mergeCell ref="AC3:AC4"/>
    <mergeCell ref="AD3:AD4"/>
    <mergeCell ref="AE3:AE4"/>
    <mergeCell ref="AF3:AF4"/>
    <mergeCell ref="AG3:AG4"/>
    <mergeCell ref="Y3:Y4"/>
  </mergeCells>
  <phoneticPr fontId="2" type="noConversion"/>
  <conditionalFormatting sqref="B5:P26 Q6:Q18 B27:F31 I27:J31 Q28 Q20:Q26 V25:AJ26 W24:AJ24 AA27 V19:AJ23 W18:AJ18 V5:AJ17 AA29:AA30">
    <cfRule type="cellIs" dxfId="15" priority="19" operator="equal">
      <formula>B$3</formula>
    </cfRule>
  </conditionalFormatting>
  <conditionalFormatting sqref="K27:K31">
    <cfRule type="cellIs" dxfId="14" priority="18" operator="equal">
      <formula>$K$3</formula>
    </cfRule>
  </conditionalFormatting>
  <conditionalFormatting sqref="L27:L31">
    <cfRule type="cellIs" dxfId="13" priority="17" operator="equal">
      <formula>$L$3</formula>
    </cfRule>
  </conditionalFormatting>
  <conditionalFormatting sqref="M27:M31">
    <cfRule type="cellIs" dxfId="12" priority="16" operator="equal">
      <formula>$M$3</formula>
    </cfRule>
  </conditionalFormatting>
  <conditionalFormatting sqref="N27:N31">
    <cfRule type="cellIs" dxfId="11" priority="15" operator="equal">
      <formula>$N$3</formula>
    </cfRule>
  </conditionalFormatting>
  <conditionalFormatting sqref="O27:O31">
    <cfRule type="cellIs" dxfId="10" priority="14" operator="equal">
      <formula>$O$3</formula>
    </cfRule>
  </conditionalFormatting>
  <conditionalFormatting sqref="P27:P31">
    <cfRule type="cellIs" dxfId="9" priority="13" operator="equal">
      <formula>$P$3</formula>
    </cfRule>
  </conditionalFormatting>
  <conditionalFormatting sqref="Q5:Q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18 AK20:AK26 V27:Z31 AC27:AD31 AK28:AK30 AB27">
    <cfRule type="cellIs" dxfId="8" priority="11" operator="equal">
      <formula>V$3</formula>
    </cfRule>
  </conditionalFormatting>
  <conditionalFormatting sqref="AE27:AE32">
    <cfRule type="cellIs" dxfId="7" priority="10" operator="equal">
      <formula>$K$3</formula>
    </cfRule>
  </conditionalFormatting>
  <conditionalFormatting sqref="AF27:AF32">
    <cfRule type="cellIs" dxfId="6" priority="9" operator="equal">
      <formula>$L$3</formula>
    </cfRule>
  </conditionalFormatting>
  <conditionalFormatting sqref="AG27:AG32">
    <cfRule type="cellIs" dxfId="5" priority="8" operator="equal">
      <formula>$M$3</formula>
    </cfRule>
  </conditionalFormatting>
  <conditionalFormatting sqref="AH27:AH32">
    <cfRule type="cellIs" dxfId="4" priority="7" operator="equal">
      <formula>$N$3</formula>
    </cfRule>
  </conditionalFormatting>
  <conditionalFormatting sqref="AI27:AI32">
    <cfRule type="cellIs" dxfId="3" priority="6" operator="equal">
      <formula>$O$3</formula>
    </cfRule>
  </conditionalFormatting>
  <conditionalFormatting sqref="AJ27:AJ32">
    <cfRule type="cellIs" dxfId="2" priority="5" operator="equal">
      <formula>$P$3</formula>
    </cfRule>
  </conditionalFormatting>
  <conditionalFormatting sqref="AK5:AK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:AO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:AB31">
    <cfRule type="cellIs" dxfId="1" priority="2" operator="equal">
      <formula>$AB$3</formula>
    </cfRule>
  </conditionalFormatting>
  <conditionalFormatting sqref="V32:Z32 AC32:AD32">
    <cfRule type="cellIs" dxfId="0" priority="1" operator="equal">
      <formula>V$3</formula>
    </cfRule>
  </conditionalFormatting>
  <pageMargins left="0.7" right="0.7" top="0.75" bottom="0.75" header="0.3" footer="0.3"/>
  <pageSetup paperSize="9" orientation="portrait" r:id="rId1"/>
  <ignoredErrors>
    <ignoredError sqref="G3 G5:G6 O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Examen de Práctica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Hernández Beltrán</dc:creator>
  <cp:lastModifiedBy>Juan José Hernández Beltrán</cp:lastModifiedBy>
  <dcterms:created xsi:type="dcterms:W3CDTF">2023-02-08T22:11:09Z</dcterms:created>
  <dcterms:modified xsi:type="dcterms:W3CDTF">2023-02-10T02:08:57Z</dcterms:modified>
</cp:coreProperties>
</file>