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ficacion del usuario final" sheetId="1" r:id="rId4"/>
    <sheet state="visible" name="Mapa de Empatia " sheetId="2" r:id="rId5"/>
    <sheet state="visible" name="Porcentaje Final" sheetId="3" r:id="rId6"/>
    <sheet state="visible" name="Lista de Caracterizacion " sheetId="4" r:id="rId7"/>
    <sheet state="visible" name="Preguntas" sheetId="5" r:id="rId8"/>
    <sheet state="visible" name="EscenariosDeCalidad" sheetId="6" r:id="rId9"/>
    <sheet state="visible" name="CAR-SEG-0001" sheetId="7" r:id="rId10"/>
    <sheet state="visible" name="CAR-SEG-0002" sheetId="8" r:id="rId11"/>
    <sheet state="visible" name="CAR-SEG-0003" sheetId="9" r:id="rId12"/>
    <sheet state="visible" name="CAR-REN-0004" sheetId="10" r:id="rId13"/>
    <sheet state="visible" name="CAR-USA-0005" sheetId="11" r:id="rId14"/>
    <sheet state="visible" name="CAR-USA-0006" sheetId="12" r:id="rId15"/>
    <sheet state="visible" name="CAR-ACC-0007" sheetId="13" r:id="rId16"/>
    <sheet state="visible" name="CAR-DIS-0008" sheetId="14" r:id="rId17"/>
    <sheet state="visible" name="CAR-DIS-0009" sheetId="15" r:id="rId18"/>
    <sheet state="visible" name="CAR-ESC-0010" sheetId="16" r:id="rId19"/>
  </sheets>
  <definedNames/>
  <calcPr/>
  <extLst>
    <ext uri="GoogleSheetsCustomDataVersion2">
      <go:sheetsCustomData xmlns:go="http://customooxmlschemas.google.com/" r:id="rId20" roundtripDataChecksum="D6NiU4++B1LtpWZ5kBej6IRm+AqjePddLTDvYOZJQ1A="/>
    </ext>
  </extLst>
</workbook>
</file>

<file path=xl/sharedStrings.xml><?xml version="1.0" encoding="utf-8"?>
<sst xmlns="http://schemas.openxmlformats.org/spreadsheetml/2006/main" count="1084" uniqueCount="391">
  <si>
    <t>Atributos de calidad ¿Cuales van a aplicar?</t>
  </si>
  <si>
    <t xml:space="preserve">Calificacion </t>
  </si>
  <si>
    <t xml:space="preserve">Seguridad </t>
  </si>
  <si>
    <t xml:space="preserve">Rendimiento </t>
  </si>
  <si>
    <t>Usabilidad</t>
  </si>
  <si>
    <t>Accesibilidad</t>
  </si>
  <si>
    <t>Disponibilidad</t>
  </si>
  <si>
    <t>Escalabilidad</t>
  </si>
  <si>
    <t>Interoperabilidad</t>
  </si>
  <si>
    <t>Capacidad de ser soportado</t>
  </si>
  <si>
    <t>Capacidad de ser desplegado</t>
  </si>
  <si>
    <t>Capacidad de ser probado</t>
  </si>
  <si>
    <t>Capacidad de ser auditado</t>
  </si>
  <si>
    <t>Capacidad de ser administrado</t>
  </si>
  <si>
    <t>Fiabilidad</t>
  </si>
  <si>
    <t>Atributos de calidad</t>
  </si>
  <si>
    <t>Actores</t>
  </si>
  <si>
    <t>Equipo Tecnico</t>
  </si>
  <si>
    <t>Usuarios finales</t>
  </si>
  <si>
    <t>Stakeholders</t>
  </si>
  <si>
    <t>Arquitecto</t>
  </si>
  <si>
    <t xml:space="preserve">Equipo de desarrollo </t>
  </si>
  <si>
    <t xml:space="preserve">ponderacion </t>
  </si>
  <si>
    <t>Gerente</t>
  </si>
  <si>
    <t>MiembroGYM</t>
  </si>
  <si>
    <t>Entrenador</t>
  </si>
  <si>
    <t xml:space="preserve">Recepcionista </t>
  </si>
  <si>
    <t>ponderacion</t>
  </si>
  <si>
    <t>Empresa</t>
  </si>
  <si>
    <t>Total</t>
  </si>
  <si>
    <t>Seguridad</t>
  </si>
  <si>
    <t>Rendimiento</t>
  </si>
  <si>
    <t>Atributo</t>
  </si>
  <si>
    <t xml:space="preserve">Taxonimia </t>
  </si>
  <si>
    <t xml:space="preserve">Preguntas </t>
  </si>
  <si>
    <t>Respuestas Y/N</t>
  </si>
  <si>
    <t>Gerente/Recepcionista</t>
  </si>
  <si>
    <t xml:space="preserve">Ponderacion </t>
  </si>
  <si>
    <t xml:space="preserve">AUTENTICACION </t>
  </si>
  <si>
    <t xml:space="preserve"> ¿Quiere validar usuario y contraseña?</t>
  </si>
  <si>
    <t>Y</t>
  </si>
  <si>
    <t>NUMERO CARACTRIZACOINES MAS IMPORTANTES</t>
  </si>
  <si>
    <t>¿Quiere tener recuperacion de usuario?</t>
  </si>
  <si>
    <t>¿Quiere tener una recuperacion de contraseña?</t>
  </si>
  <si>
    <t>¿Quiere una autenticacion por terceros (facebook, Gmail, mocrosoft, Linkedin.)?</t>
  </si>
  <si>
    <t xml:space="preserve"> ¿Quiere una confirmacion de cuenta por correo electronico?</t>
  </si>
  <si>
    <t>¿Quiere una confirmacion de cuenta por medio de SMS?</t>
  </si>
  <si>
    <t>N</t>
  </si>
  <si>
    <t>¿Quiere que el contenido de la contraseña deberia tener caracteres especiales?</t>
  </si>
  <si>
    <t>¿Quiere saber cuando la contraseña sea incorrecta?</t>
  </si>
  <si>
    <t>¿Quiere saber cuando el usuario no coincide?</t>
  </si>
  <si>
    <t>¿El software registrará eventos de seguridad y actividad del usuario?</t>
  </si>
  <si>
    <t>¿Se implementarán mecanismos de detección y prevención de intrusiones?</t>
  </si>
  <si>
    <t>¿Se implementará seguridad en capas tales como sistemas de detección de intrusos o monitoreo de red?</t>
  </si>
  <si>
    <t>¿El software tendrá funcionalidad de recuperación ante desastres en caso de violaciones de seguridad?</t>
  </si>
  <si>
    <t>¿El software se someterá a pruebas de seguridad de terceros o a auditorías de seguridad independientes?</t>
  </si>
  <si>
    <t>¿Se notificarán y manejarán las violaciones de seguridad?</t>
  </si>
  <si>
    <t>¿Se implementarán restricciones en la entrada de datos para prevenir ataques de inyección y manipulación de datos?</t>
  </si>
  <si>
    <t>el sistema va manejar un limite de usuarios?</t>
  </si>
  <si>
    <t>el sistema va a tener un pico de usuarios durante la jornada ?</t>
  </si>
  <si>
    <t xml:space="preserve">desea que el sistema tenga un tiempo maximo para responder a una solicitud </t>
  </si>
  <si>
    <t>el tiempo de respuesta ante una solicitud variara segun la Circustancias ya sea en horas pico o no ?</t>
  </si>
  <si>
    <t xml:space="preserve">desea que se implementen indices vistas materializadas u otras tecnicas para optimizar las consultas </t>
  </si>
  <si>
    <t>desea que se hagan pruebas para pobar el sistema en horas pico?</t>
  </si>
  <si>
    <t>desea que el sistema use herramientas de monitorizacion en tiempo real para detectar y abordar posibles problewmas de rendimiento?</t>
  </si>
  <si>
    <t>¿Se utilizarán estándares y convenciones de diseño reconocidos para garantizar una experiencia familiar y consistente?</t>
  </si>
  <si>
    <t>¿Se permitirá la personalización de la interfaz de usuario para adaptarse a las preferencias de los usuarios?</t>
  </si>
  <si>
    <t>¿Se utilizarán elementos visuales, como íconos y colores, de manera coherente y significativa para guiar a los usuarios?</t>
  </si>
  <si>
    <t>¿El software ofrecerá retroalimentación inmediata cuando los usuarios realicen acciones?</t>
  </si>
  <si>
    <t>¿Se tendra un informe en las aplicaciones móviles para programar clases y hacer seguimiento del progreso?</t>
  </si>
  <si>
    <t>¿Se llevarán a cabo pruebas de usabilidad con usuarios reales durante el desarrollo para identificar posibles problemas y mejorar la experiencia?</t>
  </si>
  <si>
    <t>¿Se brindará capacitación o asistencia para ayudar a los usuarios a familiarizarse con las instalaciones y los equipos?</t>
  </si>
  <si>
    <t>¿Se considerará la accesibilidad para personas con discapacidades en el diseño de las instalaciones y la interfaz?</t>
  </si>
  <si>
    <t xml:space="preserve">accesibidlidad </t>
  </si>
  <si>
    <t>desea tener en cuenta la discapasidad visual para diseñar el sistema?</t>
  </si>
  <si>
    <t>desea tener en cuenta la discapasidad cognitiva para diseñar el sistema?</t>
  </si>
  <si>
    <t>desea tener en cuenta la discapasidad motora para diseñar el sistema?</t>
  </si>
  <si>
    <t>desea tener en cuenta la discapasidad auditivapara diseñar el sistema?</t>
  </si>
  <si>
    <t>desea que el sistema cumpla con algún estándar o normativa de accesibilidad, como las Pautas de Accesibilidad al Contenido Web (WCAG)?</t>
  </si>
  <si>
    <t>desea que se implementen interfases espesificas para los usuarios discapacitados</t>
  </si>
  <si>
    <t>desea que se implemente atencion a los niveles de contraste y legibilidad?</t>
  </si>
  <si>
    <t>desea que se implemente atencion a los niveles de contraste y legibilidad especiales para los usuarios con discapasidades visuales ?</t>
  </si>
  <si>
    <t>desea que se tengan pruebas con usuarios discapacitados?</t>
  </si>
  <si>
    <t>desea que se tengan herramientas para abordar problemas de discapasidad?</t>
  </si>
  <si>
    <t>disponibilidad</t>
  </si>
  <si>
    <t>¿Se llevarán a cabo pruebas regulares de los sistemas y equipos críticos para garantizar su funcionamiento adecuado?</t>
  </si>
  <si>
    <t>¿Se realizarán mantenimientos preventivos para minimizar interrupciones no planificadas?</t>
  </si>
  <si>
    <t>¿El centro deportivo tendrá un sistema de respaldo en caso de fallas tecnológicas?</t>
  </si>
  <si>
    <t>¿Habrá políticas claras en relación con la cancelación de clases o reservas y su impacto en la disponibilidad?</t>
  </si>
  <si>
    <t>¿Se implementará algún sistema de monitoreo en tiempo real para supervisar el estado de las instalaciones?</t>
  </si>
  <si>
    <t>¿Se contará con personal de apoyo y mantenimiento en horarios críticos para resolver problemas rápidamente?</t>
  </si>
  <si>
    <t>¿Se implementará un sistema de alertas en caso de cierres temporales o cambios en la programación?</t>
  </si>
  <si>
    <t>¿Existirá un sistema de reservas en línea para los usuarios?</t>
  </si>
  <si>
    <t>¿Se establecerán horarios específicos para las diferentes instalaciones?</t>
  </si>
  <si>
    <t>¿Habrá disponibilidad continua en los centros deportivos ?</t>
  </si>
  <si>
    <t>escalabilidad</t>
  </si>
  <si>
    <t>hay una expectativa de crecimiento de la base de usuarios o de la cantidad de datos con el tiempo?</t>
  </si>
  <si>
    <t>en caso de escalar el sistema, desea que este escale de forma vertical ?</t>
  </si>
  <si>
    <t>en caso de escalar el sistema, desea que este escale de forma horizontal?</t>
  </si>
  <si>
    <t>desea que que usen balanceadores de carga o enfoques similares?</t>
  </si>
  <si>
    <t>desea que el  sistema implemente una forma de escalar automaticamente cuando el sistema ttenga cambios en la carga de trabajo?</t>
  </si>
  <si>
    <t xml:space="preserve">se implementara politicas de asignacion dinamica de recursos </t>
  </si>
  <si>
    <t>interoperabilidad</t>
  </si>
  <si>
    <t>¿El centro deportivo trabajará en colaboración con otros proveedores o sistemas para garantizar una interoperabilidad fluida?</t>
  </si>
  <si>
    <t>¿El centro deportivo necesita integrarse con otros sistemas o plataformas externas (como sistemas de reservas en línea, aplicaciones de seguimiento de salud, etc.)?</t>
  </si>
  <si>
    <t>¿Se realizarán evaluaciones periódicas para determinar si la experiencia de usuario al utilizar diferentes sistemas en conjunto puede mejorarse?</t>
  </si>
  <si>
    <t>¿Se llevarán a cabo pruebas de usuario para asegurarse de que los servicios de diferentes sistemas sean intuitivos y fáciles de utilizar en conjunto?</t>
  </si>
  <si>
    <t>¿El diseño de la interfaz y la navegación se adaptarán para acomodar la utilización conjunta de diferentes sistemas?</t>
  </si>
  <si>
    <t>¿El personal y los usuarios recibirán orientación y capacitación sobre cómo utilizar los servicios externos en conjunto con el centro deportivo?</t>
  </si>
  <si>
    <t>¿El centro deportivo contará con personal capacitado para brindar asistencia a los usuarios?</t>
  </si>
  <si>
    <t>¿Se proporcionará información detallada sobre las instalaciones y servicios en el sitio web del centro deportivo?</t>
  </si>
  <si>
    <t>¿Se ofrecerán opciones de pago en línea para las membresías y servicios del centro deportivo?</t>
  </si>
  <si>
    <t>¿Se ofrecerán programas de acondicionamiento físico para usuarios con diferentes niveles de habilidad?</t>
  </si>
  <si>
    <t>¿Los usuarios podrán proporcionar comentarios y sugerencias sobre sus experiencias en el centro deportivo?</t>
  </si>
  <si>
    <t>¿Habrá un sistema de alertas para notificar a los usuarios sobre cambios en los horarios y disponibilidad?</t>
  </si>
  <si>
    <t>capaciadad de ser soportado</t>
  </si>
  <si>
    <t xml:space="preserve">desea que se tenga el correo por canal de soporte </t>
  </si>
  <si>
    <t>desea que se tenga un chat en vivo por canal de soporte</t>
  </si>
  <si>
    <t xml:space="preserve">desea que se tenga una linea telefonica por canal de soporte </t>
  </si>
  <si>
    <t xml:space="preserve">desea que se establescan unos tiempos de respuesta esperados para dar soporte </t>
  </si>
  <si>
    <t xml:space="preserve">se tendra una documentacion detallada sobre como usar el sistema y solucionar problemas comunes </t>
  </si>
  <si>
    <t>desea que se mantengan actualizadas las bases de datos y recursos de ayudas ?</t>
  </si>
  <si>
    <t>capacidad de ser desplegado</t>
  </si>
  <si>
    <t>¿El centro deportivo se puede implementar en diferentes ubicaciones geográficas según sea necesario?</t>
  </si>
  <si>
    <t>¿Las instalaciones y servicios del centro deportivo pueden ser fácilmente duplicados en múltiples lugares?</t>
  </si>
  <si>
    <t>¿El diseño del centro deportivo permite una rápida configuración y puesta en marcha en nuevas ubicaciones?</t>
  </si>
  <si>
    <t>¿Se han considerado estrategias de implementación para minimizar el tiempo de inactividad durante el proceso de expansión?</t>
  </si>
  <si>
    <t>¿Las instalaciones y servicios del centro deportivo se pueden adaptar para satisfacer las regulaciones y requisitos locales en diferentes ubicaciones?</t>
  </si>
  <si>
    <t>¿Se ha establecido un plan para entrenar al personal en nuevas ubicaciones sobre las operaciones del centro deportivo?</t>
  </si>
  <si>
    <t>¿La infraestructura tecnológica del centro deportivo permite la replicación y el escalado sin problemas?</t>
  </si>
  <si>
    <t>¿El diseño arquitectónico y de infraestructura del centro deportivo permite una fácil expansión en el futuro?</t>
  </si>
  <si>
    <t>¿Se ha evaluado la capacidad de los proveedores y socios para colaborar en la expansión del centro deportivo?</t>
  </si>
  <si>
    <t>¿Existe un enfoque proactivo para abordar los desafíos de logística y recursos al desplegar el centro en diferentes lugares?</t>
  </si>
  <si>
    <t>¿Se ha considerado la gestión de personal y recursos humanos al implementar el centro en diferentes lugares?</t>
  </si>
  <si>
    <t>¿Existen procedimientos y documentación estándar que faciliten la implementación coherente en múltiples ubicaciones?</t>
  </si>
  <si>
    <t>¿Se mantendrá una supervisión y seguimiento constante después del despliegue para garantizar un rendimiento óptimo?</t>
  </si>
  <si>
    <t>¿Se han identificado riesgos potenciales asociados con la expansión y se han establecido planes de mitigación?</t>
  </si>
  <si>
    <t>capacidad de ser probado</t>
  </si>
  <si>
    <t>¿El centro deportivo cuenta con un plan de pruebas integral para evaluar sus instalaciones y servicios?</t>
  </si>
  <si>
    <t>¿Se han definido escenarios de prueba realistas que cubran una variedad de situaciones?</t>
  </si>
  <si>
    <t>¿Se han establecido criterios claros para determinar cuándo una prueba se considera exitosa?</t>
  </si>
  <si>
    <t>¿Las pruebas se llevarán a cabo en diferentes etapas del desarrollo del centro deportivo?</t>
  </si>
  <si>
    <t>¿Se ha designado un equipo responsable de la planificación y ejecución de las pruebas?</t>
  </si>
  <si>
    <t>¿Las pruebas incluirán situaciones de alto rendimiento y carga para evaluar la capacidad del centro?</t>
  </si>
  <si>
    <t>¿Se simularán situaciones de uso cotidiano para evaluar la experiencia del usuario?</t>
  </si>
  <si>
    <t>¿Se llevarán a cabo pruebas de seguridad para identificar posibles vulnerabilidades en las instalaciones y servicios?</t>
  </si>
  <si>
    <t>¿Las pruebas incluirán la verificación de la integridad y precisión de los datos utilizados por el centro deportivo?</t>
  </si>
  <si>
    <t>¿Se llevarán a cabo pruebas de contingencia para evaluar cómo el centro responde a situaciones inesperadas?</t>
  </si>
  <si>
    <t>¿Las pruebas incluirán la validación de procesos de programación, reserva y registro de usuarios?</t>
  </si>
  <si>
    <t>¿Se pondrán a prueba los sistemas de comunicación interna y externa del centro deportivo?</t>
  </si>
  <si>
    <t>¿Se llevarán a cabo pruebas de recuperación ante desastres para garantizar la continuidad en caso de fallas?</t>
  </si>
  <si>
    <t>¿Se involucrará a usuarios reales en las pruebas para obtener comentarios y validación?</t>
  </si>
  <si>
    <t>¿Se realizarán pruebas de rendimiento para evaluar el tiempo de respuesta y la velocidad del centro deportivo?</t>
  </si>
  <si>
    <t>¿Se llevarán a cabo pruebas de carga para determinar cómo el centro responde bajo demanda máxima?</t>
  </si>
  <si>
    <t>¿Se realizará una revisión exhaustiva de los resultados de las pruebas antes de la apertura oficial del centro deportivo?</t>
  </si>
  <si>
    <t>capacidad de ser auditado</t>
  </si>
  <si>
    <t>¿Se ha diseñado el centro deportivo de manera que sea posible rastrear y registrar las actividades y eventos relevantes?</t>
  </si>
  <si>
    <t>¿Se han establecido políticas y procedimientos para la recopilación y almacenamiento de registros de auditoría?</t>
  </si>
  <si>
    <t>¿Las actividades y transacciones críticas del centro deportivo se registrarán de manera detallada en los registros de auditoría?</t>
  </si>
  <si>
    <t>y</t>
  </si>
  <si>
    <t>¿Se almacenarán los registros de auditoría en un formato seguro y protegido contra manipulación o eliminación no autorizada?</t>
  </si>
  <si>
    <t>¿Se registrarán y almacenarán los cambios realizados en la configuración del centro deportivo y sus sistemas?</t>
  </si>
  <si>
    <t>¿Se llevará a cabo una revisión y mejora periódica de las prácticas de auditoría y el mantenimiento de registros?</t>
  </si>
  <si>
    <t>¿Los datos recopilados se utilizan para evaluar el cumplimiento de políticas y regulaciones?</t>
  </si>
  <si>
    <t>¿Se emplean los registros para identificar oportunidades de mejora en la operación del centro deportivo?</t>
  </si>
  <si>
    <t>¿Los registros contienen información sobre el personal responsable de cada acción o evento registrado?</t>
  </si>
  <si>
    <t>¿Se sigue una política de retención de registros para determinar durante cuánto tiempo se conservan?</t>
  </si>
  <si>
    <t>capacidad de ser administrado</t>
  </si>
  <si>
    <t>¿Existe un equipo designado y capacitado para gestionar las operaciones diarias del centro deportivo?</t>
  </si>
  <si>
    <t>¿Se han establecido roles y responsabilidades claros para el personal encargado de la administración?</t>
  </si>
  <si>
    <t>¿El centro deportivo cuenta con un sistema de gestión que permite supervisar y controlar las actividades?</t>
  </si>
  <si>
    <t>¿Se han definido políticas y procedimientos para guiar la toma de decisiones y las operaciones del centro deportivo?</t>
  </si>
  <si>
    <t>¿El centro deportivo tiene un plan estratégico que orienta sus objetivos y actividades a largo plazo?</t>
  </si>
  <si>
    <t>¿El personal de administración se encarga de gestionar los recursos financieros y presupuestarios del centro?</t>
  </si>
  <si>
    <t>¿Se lleva un registro y seguimiento de las reservas, horarios y asignaciones de instalaciones y servicios?</t>
  </si>
  <si>
    <t>¿Se han establecido protocolos para la comunicación interna y externa relacionada con la administración?</t>
  </si>
  <si>
    <t>¿El personal de administración supervisa y resuelve problemas técnicos o de seguridad que puedan surgir?</t>
  </si>
  <si>
    <t>¿Se mantiene una base de datos actualizada de usuarios, suscripciones, membresías y registros?</t>
  </si>
  <si>
    <t>¿Se realiza un monitoreo constante de las operaciones para garantizar un funcionamiento sin problemas?</t>
  </si>
  <si>
    <t>¿El centro deportivo tiene un sistema para recopilar y analizar datos de rendimiento y uso?</t>
  </si>
  <si>
    <t>¿Se promueve la colaboración entre diferentes equipos y áreas para una administración efectiva?</t>
  </si>
  <si>
    <t>¿El personal de administración lleva a cabo revisiones regulares para evaluar la eficiencia de los procesos?</t>
  </si>
  <si>
    <t>¿El centro deportivo cuenta con un sistema de gestión de incidentes y problemas para abordar desafíos?</t>
  </si>
  <si>
    <t>¿Se han implementado sistemas de respaldo y redundancia para garantizar la continuidad de las operaciones?</t>
  </si>
  <si>
    <t>¿El centro deportivo cuenta con protocolos de mantenimiento preventivo para equipos e instalaciones?</t>
  </si>
  <si>
    <t>¿Se han realizado pruebas de resistencia y durabilidad en las instalaciones y equipos clave?</t>
  </si>
  <si>
    <t>¿Existe un plan de contingencia que aborda diferentes escenarios de fallas o interrupciones?</t>
  </si>
  <si>
    <t>¿El centro deportivo ha establecido acuerdos de nivel de servicio para mantener la disponibilidad?</t>
  </si>
  <si>
    <t>¿Se utilizan sistemas de monitoreo en tiempo real para identificar problemas antes de que ocurran fallas?</t>
  </si>
  <si>
    <t>¿El personal está capacitado para abordar situaciones de emergencia y recuperación ante desastres?</t>
  </si>
  <si>
    <t>¿Se han llevado a cabo pruebas exhaustivas en sistemas críticos para verificar su funcionamiento?</t>
  </si>
  <si>
    <t>¿Se llevan registros detallados de incidentes previos y su resolución para aprendizaje futuro?</t>
  </si>
  <si>
    <t>¿Existe un proceso de revisión y mejora continua para fortalecer la fiabilidad con el tiempo?</t>
  </si>
  <si>
    <t>¿El centro deportivo cuenta con políticas claras para el uso seguro y adecuado de equipos e instalaciones?</t>
  </si>
  <si>
    <t>¿Se realiza una planificación adecuada para minimizar el tiempo de inactividad durante el mantenimiento?</t>
  </si>
  <si>
    <t>El personal recibe capacitación en procedimientos de seguridad y manejo de situaciones de crisis?</t>
  </si>
  <si>
    <t>total</t>
  </si>
  <si>
    <t>Atributos</t>
  </si>
  <si>
    <t>Preguntas</t>
  </si>
  <si>
    <t>¿Quiere tener una recuperación de contraseña?</t>
  </si>
  <si>
    <t xml:space="preserve">Autenticacion </t>
  </si>
  <si>
    <t>¿Quiere una autenticación por terceros (¿Facebook, Gmail, Microsoft, LinkedIn?)?</t>
  </si>
  <si>
    <t>¿Desea que el sistema le avise cuando alguien este tratando de aceder en repetidas ocaciones a este de forma de incorrecta?</t>
  </si>
  <si>
    <t xml:space="preserve">Trazabilidad </t>
  </si>
  <si>
    <t>¿Desea que el sistema revise periodicamente los problemas que surjan en el rendimiento del programa?</t>
  </si>
  <si>
    <t>Tiempo De Respuesta</t>
  </si>
  <si>
    <t>¿Desea que el sistema tenga colores imagenes textos resaltados con el fin de mejorar su entendimiento ?</t>
  </si>
  <si>
    <t>Satisfaccion del usuario</t>
  </si>
  <si>
    <t>¿Se tendrá un informe automatico en la aplicacion móvil para  hacer seguimiento del progreso preriodicamente?</t>
  </si>
  <si>
    <t xml:space="preserve">Eficiencia de uso </t>
  </si>
  <si>
    <t>¿Desea que el sistema tenga ilustraciones en los botones de accion del sistema tales como buscar una clase o abrir una rutina?</t>
  </si>
  <si>
    <t>Perceptible</t>
  </si>
  <si>
    <t>¿Desea que el sistema realize una revision de sus funcionalidades para agilizar los procesos en los momentos mas criticos del dia?</t>
  </si>
  <si>
    <t>Monitorización y alertas</t>
  </si>
  <si>
    <t>¿Desea que el sistema este actulizado en tiempo real de cuando se cancele una clase, o se haga una reserva?</t>
  </si>
  <si>
    <t>Tiempo de actividad</t>
  </si>
  <si>
    <t>Cuando el sistema se llene con los usuarios del gym ¿Desea agrandarlo para mas usuarios?</t>
  </si>
  <si>
    <t xml:space="preserve">Capacidad de crecimiento </t>
  </si>
  <si>
    <t>Identificador</t>
  </si>
  <si>
    <t>Afirmacion</t>
  </si>
  <si>
    <t>Pregunta</t>
  </si>
  <si>
    <t>Taxonomia</t>
  </si>
  <si>
    <t>Atributo de calidad</t>
  </si>
  <si>
    <t>CAR-SEG-0001</t>
  </si>
  <si>
    <t xml:space="preserve">Cuando el usuario no se acuerde de la contraseña tiene una opcion que le permita recuperar la contraseña </t>
  </si>
  <si>
    <t>CAR-SEG-0002</t>
  </si>
  <si>
    <t>Para agilizar en proceso de ingreso al sistema el usuario prefiere ingresar con la autenticacion por medio de terceros como son (facebook, gmail, linkedin, microsoft)</t>
  </si>
  <si>
    <t>CAR-SEG-0003</t>
  </si>
  <si>
    <t xml:space="preserve">Cuando un usuario trata de ingresar al sistema con 10 intentos fallidos el sistema le dara un mesaje de aviso al administrador sobre un intento de inicio de sesion  </t>
  </si>
  <si>
    <t>CAR-REN-0004</t>
  </si>
  <si>
    <t>En el momento en que la aplicacion este en uso por los usuarios y ocurra un problemas inesperado el sistema comienza un rastreo de problemas previamente diseñado</t>
  </si>
  <si>
    <t>CAR-USA-0005</t>
  </si>
  <si>
    <t>El usuario al ingresar al sistema va a tener una relacion mas intuitiva con el sistema.</t>
  </si>
  <si>
    <t>¿Desea que el sistema tenga colores imagenes, textos resaltados con el fin de mejorar su entendimiento ?</t>
  </si>
  <si>
    <t>CAR-USA-0006</t>
  </si>
  <si>
    <t>Al cumplirse un periodo de tiempo especifico el sistema le brindara un reporte del progreso al usuario</t>
  </si>
  <si>
    <t>CAR-ACC-0007</t>
  </si>
  <si>
    <t xml:space="preserve">Cuando un usuario con una discapacidad congnitiva entra al sistema este tendra ilustraciones de apollo para mejorar su uso del sistema </t>
  </si>
  <si>
    <t>¿Desea que el sistema tenga ilustraciones en los botones de accion del sistema tales como buscar una clase, abrir la rutina?</t>
  </si>
  <si>
    <t>CAR-DIS-0008</t>
  </si>
  <si>
    <t>Llegada una hora critica dirante el dia de trabajo el sistema hara un chequeo general de su estado</t>
  </si>
  <si>
    <t>¿Desea que el sistema realize un chequeo de su estado para agilizar los procesos en los momentos mas criticos del dia?</t>
  </si>
  <si>
    <t>CAR-DIS-0009</t>
  </si>
  <si>
    <t xml:space="preserve">Al momento en que se cancele una clase o se haga una reserva el sistema actualizara los cambios de forma inmediata </t>
  </si>
  <si>
    <t>CAR-ESC-0010</t>
  </si>
  <si>
    <t>Cuando el sistema no tenga mas espacio para guardar informacion este aumentara su capacidad</t>
  </si>
  <si>
    <t>ESL-CAL-CAR-SEG-0001-01</t>
  </si>
  <si>
    <t>Característica</t>
  </si>
  <si>
    <t>Autenticacion</t>
  </si>
  <si>
    <t xml:space="preserve">Atributo de calidad </t>
  </si>
  <si>
    <t>Tipo de escenario</t>
  </si>
  <si>
    <t>Exitoso</t>
  </si>
  <si>
    <t>¿Escenario cumplido?</t>
  </si>
  <si>
    <t>NO</t>
  </si>
  <si>
    <t xml:space="preserve">Descripcion </t>
  </si>
  <si>
    <t>Recibir por correo electrónico un enlace para resetear/cambiar la contraseña de un usuario.</t>
  </si>
  <si>
    <t>Origen del estimulo</t>
  </si>
  <si>
    <t>Cualquier usuario final</t>
  </si>
  <si>
    <t>Estimulo</t>
  </si>
  <si>
    <t>Ingresar el nombre de usuario y ejecutar la acción de recordar clave</t>
  </si>
  <si>
    <t>Artefacto</t>
  </si>
  <si>
    <t>Sistema</t>
  </si>
  <si>
    <t>Ambiente</t>
  </si>
  <si>
    <t>Operacion normal</t>
  </si>
  <si>
    <t>Respuesta</t>
  </si>
  <si>
    <t>El sistema le envia un enlace de cambio de contraseña al correo del usuario</t>
  </si>
  <si>
    <t>Medida de la respuesta</t>
  </si>
  <si>
    <t>Comprobar que al usuario que pidio el restablecimiento le haya llegado un enlace para que este pueda reestablecer su contraseña y acceder al sistema</t>
  </si>
  <si>
    <t>ESL-CAL-CAR-SEG-0001-02</t>
  </si>
  <si>
    <t>No</t>
  </si>
  <si>
    <t>Recibir por medio de SMS un codigo para resetar/ cambiar la contraseña de un usuario</t>
  </si>
  <si>
    <t>Cualquiere usuario final</t>
  </si>
  <si>
    <t>Ingresar el nombre y usuario ejecutar la accion de recordar la clave</t>
  </si>
  <si>
    <t>El sistema le envia un codigo de cambio de contraseña al sms del usuario</t>
  </si>
  <si>
    <t xml:space="preserve"> </t>
  </si>
  <si>
    <t>Comprobar que al usuario que pidio el restablecimiento le haya llegado un codigo al sms para que este pueda reestablecer su contraseña y acceder al sistema</t>
  </si>
  <si>
    <t>ESL-CAL-CAR-SEG-0002-01</t>
  </si>
  <si>
    <t>el usuario ingresara con su cuenta de (google, facebbok, linkedin, microsoft )</t>
  </si>
  <si>
    <t>ingresar con(google, facebbok, linkedin, microsoft )</t>
  </si>
  <si>
    <t xml:space="preserve">el usuario ingresa al sistema de forma exitosa </t>
  </si>
  <si>
    <t xml:space="preserve">el usuario hace uso de las funcionalidades del sistema </t>
  </si>
  <si>
    <t>ESL-CAL-CAR-SEG-0002-02</t>
  </si>
  <si>
    <t>no exitoso</t>
  </si>
  <si>
    <t>el usuario intenta ingresarar con su cuenta de (google, facebbok, linkedin, microsoft ) incorrecta</t>
  </si>
  <si>
    <t xml:space="preserve">el sistema no reconoce al usuario y rechazara el ingreso al sistema </t>
  </si>
  <si>
    <t>el usuario es redireccionado al inicio de secion para ingresar al sistema</t>
  </si>
  <si>
    <t>ESL-CAL-CAR-SEG-0002-03</t>
  </si>
  <si>
    <t>ESL-CAL-CAR-SEG-0002-04</t>
  </si>
  <si>
    <t>ESL-CAL-CAR-SEG-0002-05</t>
  </si>
  <si>
    <t>ESL-CAL-CAR-SEG-0002-06</t>
  </si>
  <si>
    <t>el usuario intenta ingresarar con su cuenta de google correcta pero no hay conexion al servicio de google</t>
  </si>
  <si>
    <t>el usuario intenta ingresarar con su cuenta de facebook correcta pero no hay conexion al servicio de facebook</t>
  </si>
  <si>
    <t xml:space="preserve">el usuario intenta ingresarar con su cuenta de microsoft correcta pero no hay conexion al servicio de microsoft </t>
  </si>
  <si>
    <t xml:space="preserve">el usuario intenta ingresarar con su cuenta de linkedin correcta pero no hay conexion al servicio de linkedin </t>
  </si>
  <si>
    <t>ingresar con google</t>
  </si>
  <si>
    <t>ingresar con  facebook</t>
  </si>
  <si>
    <t xml:space="preserve">ingresar con  microsoft </t>
  </si>
  <si>
    <t xml:space="preserve">ingresar con  linkedin </t>
  </si>
  <si>
    <t>ESL-CAL-CAR-SEG-0003-01</t>
  </si>
  <si>
    <t xml:space="preserve">trazabilidad </t>
  </si>
  <si>
    <t xml:space="preserve">Cuando algun usuario intente iniciar secion mas 10 veces se bloqueara y notificara al administrador </t>
  </si>
  <si>
    <t>Ingresar usuario y contraseña incorrectas por mas de 10 veces</t>
  </si>
  <si>
    <t xml:space="preserve">El sistema notifica al administrador sobre un inicio de sesion incorrecto notificando las credenciales ingresadas </t>
  </si>
  <si>
    <t xml:space="preserve">El usuario ingresa al sistema </t>
  </si>
  <si>
    <t>ESL-CAL-CAR-SEG-0003-02</t>
  </si>
  <si>
    <t xml:space="preserve">no exitoso </t>
  </si>
  <si>
    <t>Cuando algun usuario intente iniciar secion mas 10 veces se bloqueara</t>
  </si>
  <si>
    <t xml:space="preserve">el sistema bloquea el inicio de sesion de la cuenta afectada </t>
  </si>
  <si>
    <t xml:space="preserve">El administrador habilita el inicio de sesion de la cuenta </t>
  </si>
  <si>
    <t>ESL-CAL-CAR-REND-0004-01</t>
  </si>
  <si>
    <t>CAR-RED-0004</t>
  </si>
  <si>
    <t>Tiempo de respuesta</t>
  </si>
  <si>
    <t>El usuario recibe una notificacion que ocurrio un problema inesperado de conectividad en la aplicacion</t>
  </si>
  <si>
    <t>El sistema presenta interrupciones en la conectividad</t>
  </si>
  <si>
    <t>El sistema le envia una notificacion al usuario informandole posibles erores de conectividad</t>
  </si>
  <si>
    <t>Comprobar que al usuario le llego la notificacion acerca del problema, para qu este espere a su arreglo</t>
  </si>
  <si>
    <t>ESL-CAL-CAR-REND-0004-02</t>
  </si>
  <si>
    <t>El usuario recibe una notificacion informandole que se presentan problemas en la planificacion de clases y horarios</t>
  </si>
  <si>
    <t>El usuario se apunta a una clase y horario</t>
  </si>
  <si>
    <t>El sistema le envia una notificacion al usuario informandole sobre problemas a la hora de planificar las clases</t>
  </si>
  <si>
    <t>Comprobar que al usuario que estaba tratando de planificar una clase nueva le haya llegado una notificacion informandole del problema y tener una planificacion luego de solucionarlo</t>
  </si>
  <si>
    <t>ESL-CAL-CAR-USA-0005-01</t>
  </si>
  <si>
    <t>usabilidad</t>
  </si>
  <si>
    <t xml:space="preserve">El sistema carga un apariencia acorde a unos parametros escojidos por el administrador del trabajo  </t>
  </si>
  <si>
    <t>ingresa el sistema exitosamente</t>
  </si>
  <si>
    <t>El sistema el sistema carga la apariencia predefinida</t>
  </si>
  <si>
    <t>el uso de alguna funcion del sistema por parte el usuario</t>
  </si>
  <si>
    <t>ESL-CAL-CAR-USA-0005-02</t>
  </si>
  <si>
    <t>no Exitoso</t>
  </si>
  <si>
    <t xml:space="preserve">el sistema carga la apariencia por defecto(de fabrica) que trae el sistema </t>
  </si>
  <si>
    <t>El sistema el sistema carga la apariencia por defecto</t>
  </si>
  <si>
    <t xml:space="preserve">el sistema cargo la apariencia por defecto y mostro un mensaje que indico al usuario que no se pudo cargar la apariencia </t>
  </si>
  <si>
    <t>ESL-CAL-CAR-USA-0006-01</t>
  </si>
  <si>
    <t>eficiencia de uso</t>
  </si>
  <si>
    <t xml:space="preserve">el sistema informara al usuario cada fin de semana el progreso que se tiene </t>
  </si>
  <si>
    <t xml:space="preserve">TIEMPO </t>
  </si>
  <si>
    <t xml:space="preserve">Cada 8 dias </t>
  </si>
  <si>
    <t>el sistema genera un informe del progreso del usuario y lo envia al usuario</t>
  </si>
  <si>
    <t xml:space="preserve">el usuario recibe el informe de su progreso en su aplicacion </t>
  </si>
  <si>
    <t>ESL-CAL-CAR-USA-0006-02</t>
  </si>
  <si>
    <t xml:space="preserve">el sistema genera el informe de un usuario que no lleva progreso en su historial </t>
  </si>
  <si>
    <t>TIEMPO</t>
  </si>
  <si>
    <t xml:space="preserve">el sistema genera un informe vacio del usuario y envia una notificacion resaltando la poca actividad fisica realizada en el centro deportivo </t>
  </si>
  <si>
    <t xml:space="preserve">el usuario recibe una notificacion resaltanto la poca actividad fisica realizada en el centro deportivo </t>
  </si>
  <si>
    <t>ESL-CAL-CAR-ACC-0007-01</t>
  </si>
  <si>
    <t>PERCEPTIBLE</t>
  </si>
  <si>
    <t xml:space="preserve">ACCESIBILIDAD </t>
  </si>
  <si>
    <t>EXITOSO</t>
  </si>
  <si>
    <t xml:space="preserve">cuando un usuario con discapasidad entra al sistema, este desplegara una apariencia con ilustraciones en los botones de accion </t>
  </si>
  <si>
    <t xml:space="preserve">cualquier usuario final </t>
  </si>
  <si>
    <t xml:space="preserve">ingresa al sistema exitosamente </t>
  </si>
  <si>
    <t xml:space="preserve">el sistema desplega una apariencia con ilustracciones en los botones de accion </t>
  </si>
  <si>
    <t>ESL-CAL-CAR-ACC-0007-02</t>
  </si>
  <si>
    <t xml:space="preserve">PERCEPTIBLE </t>
  </si>
  <si>
    <t xml:space="preserve">caulquier usuario final </t>
  </si>
  <si>
    <t xml:space="preserve">el sistema desplega una apariencia por defecto </t>
  </si>
  <si>
    <t>el sistema notifico al usuario que no se puedo cargar la apariencia para discapacitados</t>
  </si>
  <si>
    <t>ESL-CAL-CAR-DIS-0008-01</t>
  </si>
  <si>
    <t>monitorizacion y alertas</t>
  </si>
  <si>
    <t xml:space="preserve">el sistema hace un chequeo de sus funcionalidades en los horarios mas criticos del dia </t>
  </si>
  <si>
    <t xml:space="preserve">Tiempo </t>
  </si>
  <si>
    <t xml:space="preserve">todos los dias </t>
  </si>
  <si>
    <t>el sistema depliega una serie de pruebas de sus funcionalidaes y notifica al administrador los resultados de las pruebas</t>
  </si>
  <si>
    <t xml:space="preserve">el administrador recibe una notificaion sobre el estado del sistema </t>
  </si>
  <si>
    <t>ESL-CAL-CAR-DIS-0008-02</t>
  </si>
  <si>
    <t>DISPONIBILIDAD</t>
  </si>
  <si>
    <t xml:space="preserve">cuando el centro deportivo no esta abierto a sus usuarios </t>
  </si>
  <si>
    <t xml:space="preserve">el sistema despliega pruebas de monitorizacion sobre el estado de notificaciones </t>
  </si>
  <si>
    <t>el sistema permanece suspendido para el recepcionista</t>
  </si>
  <si>
    <t>ESL-CAL-CAR-DIS-0009-01</t>
  </si>
  <si>
    <t>tiempo de actividad</t>
  </si>
  <si>
    <t xml:space="preserve">el sistema se actualizara cuando se haga un cambio de impacto ya sea una cancelacion de clase o alguna reserva </t>
  </si>
  <si>
    <t xml:space="preserve">guardar cambios en el sistema </t>
  </si>
  <si>
    <t>el sistema actualiza las listas de horarios, clases, reservas.</t>
  </si>
  <si>
    <t xml:space="preserve">el usaurio recibe una notificacion informando los cambios realizados en las listas </t>
  </si>
  <si>
    <t>ESL-CAL-CAR-DIS-0009-02</t>
  </si>
  <si>
    <t xml:space="preserve">cuando el usuario hace cambios en los horaios, clases o reservas y el sistema pierde comunicacion con el servidor </t>
  </si>
  <si>
    <t xml:space="preserve">el sistema notifica al usuario el estado de comunicacion con el servidor </t>
  </si>
  <si>
    <t xml:space="preserve">el usuario recibe la notificacion de que los cambios no se puedieron realizar </t>
  </si>
  <si>
    <t>ESL-CAL-CAR-ESC-0010-01</t>
  </si>
  <si>
    <t>capacidad de crecimiento</t>
  </si>
  <si>
    <t xml:space="preserve">caundo el sistema llega a su limite de usuarios y de la capacidad de guardar informacion notifica con el objetivo de aumentar  su capacidad </t>
  </si>
  <si>
    <t>sistema al limite</t>
  </si>
  <si>
    <t xml:space="preserve">el sistema notifica al administrador el estado de limite de usuarios en el sistema </t>
  </si>
  <si>
    <t xml:space="preserve">el administrador confima la notificacion del sistema </t>
  </si>
  <si>
    <t>ESL-CAL-CAR-ESC-0010-02</t>
  </si>
  <si>
    <t>NO EXITOSO</t>
  </si>
  <si>
    <t xml:space="preserve">cuando el sistema llega a su limite de usuarios y de la capacidad de guardar informacion no genera notificacion </t>
  </si>
  <si>
    <t xml:space="preserve">sistema </t>
  </si>
  <si>
    <t>el sistema no permitira el uso de las funcionalidades directamente relacionadas con su capacidad</t>
  </si>
  <si>
    <t xml:space="preserve">el sistema mostrara una notificacion de falla en su operacion normal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</si>
</sst>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color rgb="FF000000"/>
      <name val="Calibri"/>
    </font>
    <font>
      <sz val="10.0"/>
      <color rgb="FF374151"/>
      <name val="Söhne"/>
    </font>
    <font>
      <u/>
      <color rgb="FF0000FF"/>
    </font>
    <font>
      <u/>
      <color rgb="FF0000FF"/>
    </font>
    <font>
      <u/>
      <color rgb="FF0000FF"/>
      <name val="Calibri"/>
    </font>
    <font>
      <color theme="1"/>
      <name val="Arial"/>
    </font>
    <font>
      <b/>
      <color theme="1"/>
      <name val="Arial"/>
    </font>
    <font>
      <u/>
      <color rgb="FF0563C1"/>
      <name val="Arial"/>
    </font>
    <font>
      <u/>
      <color rgb="FF0000FF"/>
    </font>
    <font>
      <u/>
      <color rgb="FF0000FF"/>
    </font>
    <font>
      <color rgb="FF000000"/>
      <name val="Arial"/>
    </font>
    <font>
      <u/>
      <color rgb="FF0000FF"/>
      <name val="Arial"/>
    </font>
    <font>
      <u/>
      <color rgb="FF0563C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u/>
      <sz val="11.0"/>
      <color rgb="FF0000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3" numFmtId="0" xfId="0" applyBorder="1" applyFont="1"/>
    <xf borderId="6" fillId="3" fontId="1" numFmtId="0" xfId="0" applyAlignment="1" applyBorder="1" applyFill="1" applyFont="1">
      <alignment readingOrder="0"/>
    </xf>
    <xf borderId="6" fillId="0" fontId="3" numFmtId="0" xfId="0" applyBorder="1" applyFont="1"/>
    <xf borderId="6" fillId="4" fontId="3" numFmtId="0" xfId="0" applyBorder="1" applyFill="1" applyFont="1"/>
    <xf borderId="6" fillId="2" fontId="1" numFmtId="9" xfId="0" applyBorder="1" applyFont="1" applyNumberFormat="1"/>
    <xf borderId="0" fillId="0" fontId="4" numFmtId="0" xfId="0" applyFont="1"/>
    <xf borderId="7" fillId="0" fontId="2" numFmtId="0" xfId="0" applyBorder="1" applyFont="1"/>
    <xf borderId="2" fillId="2" fontId="1" numFmtId="0" xfId="0" applyAlignment="1" applyBorder="1" applyFont="1">
      <alignment horizontal="center"/>
    </xf>
    <xf borderId="6" fillId="2" fontId="1" numFmtId="0" xfId="0" applyAlignment="1" applyBorder="1" applyFont="1">
      <alignment readingOrder="0"/>
    </xf>
    <xf borderId="6" fillId="2" fontId="1" numFmtId="0" xfId="0" applyBorder="1" applyFont="1"/>
    <xf borderId="6" fillId="0" fontId="3" numFmtId="9" xfId="0" applyBorder="1" applyFont="1" applyNumberFormat="1"/>
    <xf borderId="0" fillId="0" fontId="3" numFmtId="9" xfId="0" applyFont="1" applyNumberFormat="1"/>
    <xf borderId="6" fillId="5" fontId="1" numFmtId="0" xfId="0" applyAlignment="1" applyBorder="1" applyFill="1" applyFont="1">
      <alignment readingOrder="0"/>
    </xf>
    <xf borderId="6" fillId="5" fontId="1" numFmtId="0" xfId="0" applyBorder="1" applyFont="1"/>
    <xf borderId="6" fillId="5" fontId="4" numFmtId="0" xfId="0" applyAlignment="1" applyBorder="1" applyFont="1">
      <alignment readingOrder="0"/>
    </xf>
    <xf borderId="1" fillId="3" fontId="3" numFmtId="0" xfId="0" applyAlignment="1" applyBorder="1" applyFont="1">
      <alignment horizontal="center" readingOrder="0" vertical="center"/>
    </xf>
    <xf borderId="6" fillId="3" fontId="3" numFmtId="0" xfId="0" applyAlignment="1" applyBorder="1" applyFont="1">
      <alignment horizontal="center" readingOrder="0" vertical="center"/>
    </xf>
    <xf borderId="6" fillId="3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6" fillId="0" fontId="5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6" fillId="3" fontId="3" numFmtId="0" xfId="0" applyAlignment="1" applyBorder="1" applyFont="1">
      <alignment horizontal="center" vertical="center"/>
    </xf>
    <xf borderId="6" fillId="3" fontId="5" numFmtId="0" xfId="0" applyBorder="1" applyFont="1"/>
    <xf borderId="1" fillId="6" fontId="5" numFmtId="0" xfId="0" applyAlignment="1" applyBorder="1" applyFill="1" applyFont="1">
      <alignment horizontal="center" readingOrder="0" vertical="center"/>
    </xf>
    <xf borderId="6" fillId="6" fontId="5" numFmtId="0" xfId="0" applyBorder="1" applyFont="1"/>
    <xf borderId="6" fillId="6" fontId="5" numFmtId="0" xfId="0" applyAlignment="1" applyBorder="1" applyFont="1">
      <alignment readingOrder="0"/>
    </xf>
    <xf borderId="1" fillId="3" fontId="3" numFmtId="0" xfId="0" applyAlignment="1" applyBorder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6" fillId="3" fontId="6" numFmtId="0" xfId="0" applyAlignment="1" applyBorder="1" applyFont="1">
      <alignment horizontal="left" readingOrder="0"/>
    </xf>
    <xf borderId="6" fillId="6" fontId="7" numFmtId="0" xfId="0" applyAlignment="1" applyBorder="1" applyFont="1">
      <alignment horizontal="left" readingOrder="0"/>
    </xf>
    <xf borderId="1" fillId="6" fontId="3" numFmtId="0" xfId="0" applyAlignment="1" applyBorder="1" applyFont="1">
      <alignment readingOrder="0" vertical="center"/>
    </xf>
    <xf borderId="1" fillId="6" fontId="3" numFmtId="0" xfId="0" applyAlignment="1" applyBorder="1" applyFont="1">
      <alignment horizontal="center" readingOrder="0" vertical="center"/>
    </xf>
    <xf borderId="6" fillId="5" fontId="5" numFmtId="0" xfId="0" applyAlignment="1" applyBorder="1" applyFont="1">
      <alignment readingOrder="0"/>
    </xf>
    <xf borderId="6" fillId="5" fontId="5" numFmtId="0" xfId="0" applyBorder="1" applyFont="1"/>
    <xf borderId="6" fillId="2" fontId="4" numFmtId="0" xfId="0" applyAlignment="1" applyBorder="1" applyFont="1">
      <alignment readingOrder="0"/>
    </xf>
    <xf borderId="0" fillId="2" fontId="4" numFmtId="0" xfId="0" applyAlignment="1" applyFont="1">
      <alignment readingOrder="0"/>
    </xf>
    <xf borderId="1" fillId="3" fontId="4" numFmtId="0" xfId="0" applyAlignment="1" applyBorder="1" applyFont="1">
      <alignment horizontal="center" readingOrder="0" vertical="center"/>
    </xf>
    <xf borderId="6" fillId="7" fontId="3" numFmtId="0" xfId="0" applyAlignment="1" applyBorder="1" applyFill="1" applyFont="1">
      <alignment readingOrder="0" vertical="bottom"/>
    </xf>
    <xf borderId="6" fillId="7" fontId="5" numFmtId="0" xfId="0" applyAlignment="1" applyBorder="1" applyFont="1">
      <alignment readingOrder="0"/>
    </xf>
    <xf borderId="6" fillId="3" fontId="4" numFmtId="0" xfId="0" applyAlignment="1" applyBorder="1" applyFont="1">
      <alignment horizontal="center" readingOrder="0"/>
    </xf>
    <xf borderId="0" fillId="7" fontId="5" numFmtId="0" xfId="0" applyAlignment="1" applyFont="1">
      <alignment readingOrder="0"/>
    </xf>
    <xf borderId="0" fillId="7" fontId="5" numFmtId="0" xfId="0" applyFont="1"/>
    <xf borderId="6" fillId="7" fontId="3" numFmtId="0" xfId="0" applyAlignment="1" applyBorder="1" applyFont="1">
      <alignment readingOrder="0"/>
    </xf>
    <xf borderId="0" fillId="7" fontId="6" numFmtId="0" xfId="0" applyAlignment="1" applyFont="1">
      <alignment horizontal="left" readingOrder="0"/>
    </xf>
    <xf borderId="6" fillId="5" fontId="4" numFmtId="0" xfId="0" applyAlignment="1" applyBorder="1" applyFont="1">
      <alignment readingOrder="0" shrinkToFit="0" wrapText="1"/>
    </xf>
    <xf borderId="6" fillId="0" fontId="8" numFmtId="0" xfId="0" applyAlignment="1" applyBorder="1" applyFont="1">
      <alignment readingOrder="0" shrinkToFit="0" wrapText="1"/>
    </xf>
    <xf borderId="6" fillId="0" fontId="5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readingOrder="0"/>
    </xf>
    <xf borderId="6" fillId="7" fontId="10" numFmtId="0" xfId="0" applyAlignment="1" applyBorder="1" applyFont="1">
      <alignment horizontal="left" readingOrder="0"/>
    </xf>
    <xf borderId="0" fillId="0" fontId="5" numFmtId="0" xfId="0" applyAlignment="1" applyFont="1">
      <alignment readingOrder="0" shrinkToFit="0" wrapText="1"/>
    </xf>
    <xf borderId="6" fillId="3" fontId="4" numFmtId="0" xfId="0" applyAlignment="1" applyBorder="1" applyFont="1">
      <alignment readingOrder="0" shrinkToFit="0" wrapText="1"/>
    </xf>
    <xf borderId="6" fillId="3" fontId="11" numFmtId="0" xfId="0" applyAlignment="1" applyBorder="1" applyFont="1">
      <alignment readingOrder="0" shrinkToFit="0" wrapText="1"/>
    </xf>
    <xf borderId="6" fillId="3" fontId="12" numFmtId="0" xfId="0" applyAlignment="1" applyBorder="1" applyFont="1">
      <alignment readingOrder="0" shrinkToFit="0" wrapText="1"/>
    </xf>
    <xf borderId="6" fillId="3" fontId="13" numFmtId="0" xfId="0" applyAlignment="1" applyBorder="1" applyFont="1">
      <alignment readingOrder="0" shrinkToFit="0" wrapText="1"/>
    </xf>
    <xf borderId="6" fillId="3" fontId="5" numFmtId="0" xfId="0" applyAlignment="1" applyBorder="1" applyFont="1">
      <alignment readingOrder="0" shrinkToFit="0" wrapText="1"/>
    </xf>
    <xf borderId="6" fillId="3" fontId="5" numFmtId="0" xfId="0" applyAlignment="1" applyBorder="1" applyFont="1">
      <alignment readingOrder="0" shrinkToFit="0" wrapText="1"/>
    </xf>
    <xf borderId="6" fillId="6" fontId="4" numFmtId="0" xfId="0" applyAlignment="1" applyBorder="1" applyFont="1">
      <alignment readingOrder="0" shrinkToFit="0" wrapText="1"/>
    </xf>
    <xf borderId="6" fillId="6" fontId="5" numFmtId="0" xfId="0" applyAlignment="1" applyBorder="1" applyFont="1">
      <alignment readingOrder="0" shrinkToFit="0" wrapText="1"/>
    </xf>
    <xf borderId="6" fillId="3" fontId="14" numFmtId="0" xfId="0" applyAlignment="1" applyBorder="1" applyFont="1">
      <alignment readingOrder="0" shrinkToFit="0" wrapText="1"/>
    </xf>
    <xf borderId="6" fillId="3" fontId="15" numFmtId="0" xfId="0" applyAlignment="1" applyBorder="1" applyFont="1">
      <alignment readingOrder="0" shrinkToFit="0" wrapText="1"/>
    </xf>
    <xf borderId="6" fillId="3" fontId="5" numFmtId="0" xfId="0" applyAlignment="1" applyBorder="1" applyFont="1">
      <alignment readingOrder="0" shrinkToFit="0" vertical="top" wrapText="1"/>
    </xf>
    <xf borderId="6" fillId="6" fontId="16" numFmtId="0" xfId="0" applyAlignment="1" applyBorder="1" applyFont="1">
      <alignment horizontal="left" readingOrder="0"/>
    </xf>
    <xf borderId="6" fillId="3" fontId="17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6" fillId="3" fontId="1" numFmtId="0" xfId="0" applyAlignment="1" applyBorder="1" applyFont="1">
      <alignment shrinkToFit="0" vertical="bottom" wrapText="1"/>
    </xf>
    <xf borderId="4" fillId="3" fontId="19" numFmtId="0" xfId="0" applyAlignment="1" applyBorder="1" applyFont="1">
      <alignment readingOrder="0" shrinkToFit="0" vertical="bottom" wrapText="1"/>
    </xf>
    <xf borderId="5" fillId="3" fontId="20" numFmtId="0" xfId="0" applyAlignment="1" applyBorder="1" applyFont="1">
      <alignment shrinkToFit="0" vertical="bottom" wrapText="1"/>
    </xf>
    <xf borderId="8" fillId="3" fontId="21" numFmtId="0" xfId="0" applyAlignment="1" applyBorder="1" applyFont="1">
      <alignment readingOrder="0" vertical="bottom"/>
    </xf>
    <xf borderId="5" fillId="3" fontId="1" numFmtId="0" xfId="0" applyAlignment="1" applyBorder="1" applyFont="1">
      <alignment shrinkToFit="0" vertical="bottom" wrapText="1"/>
    </xf>
    <xf borderId="8" fillId="3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shrinkToFit="0" vertical="bottom" wrapText="1"/>
    </xf>
    <xf borderId="5" fillId="6" fontId="1" numFmtId="0" xfId="0" applyAlignment="1" applyBorder="1" applyFont="1">
      <alignment shrinkToFit="0" vertical="bottom" wrapText="1"/>
    </xf>
    <xf borderId="8" fillId="6" fontId="3" numFmtId="0" xfId="0" applyAlignment="1" applyBorder="1" applyFont="1">
      <alignment readingOrder="0" shrinkToFit="0" vertical="bottom" wrapText="1"/>
    </xf>
    <xf borderId="8" fillId="6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9" fillId="0" fontId="3" numFmtId="0" xfId="0" applyAlignment="1" applyBorder="1" applyFont="1">
      <alignment vertical="bottom"/>
    </xf>
    <xf borderId="8" fillId="3" fontId="19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Mapa de Empatia general  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'Mapa de Empatia '!$B$3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'!$B$4:$B$16</c:f>
              <c:numCache/>
            </c:numRef>
          </c:val>
          <c:smooth val="1"/>
        </c:ser>
        <c:ser>
          <c:idx val="1"/>
          <c:order val="1"/>
          <c:tx>
            <c:strRef>
              <c:f>'Mapa de Empatia '!$C$3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'!$C$4:$C$16</c:f>
              <c:numCache/>
            </c:numRef>
          </c:val>
          <c:smooth val="1"/>
        </c:ser>
        <c:ser>
          <c:idx val="2"/>
          <c:order val="2"/>
          <c:tx>
            <c:strRef>
              <c:f>'Mapa de Empatia '!$F$3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'!$F$4:$F$16</c:f>
              <c:numCache/>
            </c:numRef>
          </c:val>
          <c:smooth val="1"/>
        </c:ser>
        <c:ser>
          <c:idx val="3"/>
          <c:order val="3"/>
          <c:tx>
            <c:strRef>
              <c:f>'Mapa de Empatia '!$G$3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'!$G$4:$G$16</c:f>
              <c:numCache/>
            </c:numRef>
          </c:val>
          <c:smooth val="1"/>
        </c:ser>
        <c:ser>
          <c:idx val="4"/>
          <c:order val="4"/>
          <c:tx>
            <c:strRef>
              <c:f>'Mapa de Empatia '!$H$3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'!$H$4:$H$16</c:f>
              <c:numCache/>
            </c:numRef>
          </c:val>
          <c:smooth val="1"/>
        </c:ser>
        <c:ser>
          <c:idx val="5"/>
          <c:order val="5"/>
          <c:tx>
            <c:strRef>
              <c:f>'Mapa de Empatia '!$I$3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'!$I$4:$I$16</c:f>
              <c:numCache/>
            </c:numRef>
          </c:val>
          <c:smooth val="1"/>
        </c:ser>
        <c:ser>
          <c:idx val="6"/>
          <c:order val="6"/>
          <c:tx>
            <c:strRef>
              <c:f>'Mapa de Empatia '!$L$3</c:f>
            </c:strRef>
          </c:tx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'!$L$4:$L$16</c:f>
              <c:numCache/>
            </c:numRef>
          </c:val>
          <c:smooth val="1"/>
        </c:ser>
        <c:axId val="1551498079"/>
        <c:axId val="1848948168"/>
      </c:radarChart>
      <c:catAx>
        <c:axId val="15514980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948168"/>
      </c:catAx>
      <c:valAx>
        <c:axId val="1848948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49807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Mapa de Empatia de Usuario Final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'Mapa de Empatia '!$F$3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'!$F$4:$F$16</c:f>
              <c:numCache/>
            </c:numRef>
          </c:val>
          <c:smooth val="1"/>
        </c:ser>
        <c:ser>
          <c:idx val="1"/>
          <c:order val="1"/>
          <c:tx>
            <c:strRef>
              <c:f>'Mapa de Empatia '!$G$3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'!$G$4:$G$16</c:f>
              <c:numCache/>
            </c:numRef>
          </c:val>
          <c:smooth val="1"/>
        </c:ser>
        <c:ser>
          <c:idx val="2"/>
          <c:order val="2"/>
          <c:tx>
            <c:strRef>
              <c:f>'Mapa de Empatia '!$H$3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'!$H$4:$H$16</c:f>
              <c:numCache/>
            </c:numRef>
          </c:val>
          <c:smooth val="1"/>
        </c:ser>
        <c:ser>
          <c:idx val="3"/>
          <c:order val="3"/>
          <c:tx>
            <c:strRef>
              <c:f>'Mapa de Empatia '!$I$3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'Mapa de Empatia '!$A$4:$A$16</c:f>
            </c:strRef>
          </c:cat>
          <c:val>
            <c:numRef>
              <c:f>'Mapa de Empatia '!$I$4:$I$16</c:f>
              <c:numCache/>
            </c:numRef>
          </c:val>
          <c:smooth val="1"/>
        </c:ser>
        <c:axId val="1866813885"/>
        <c:axId val="902870254"/>
      </c:radarChart>
      <c:catAx>
        <c:axId val="1866813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2870254"/>
      </c:catAx>
      <c:valAx>
        <c:axId val="902870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68138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ponderacion  Atributos de calidad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Equipo Tecnico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'Porcentaje Final'!$A$4:$A$16</c:f>
            </c:strRef>
          </c:cat>
          <c:val>
            <c:numRef>
              <c:f>'Porcentaje Final'!$B$4:$B$16</c:f>
              <c:numCache/>
            </c:numRef>
          </c:val>
        </c:ser>
        <c:ser>
          <c:idx val="1"/>
          <c:order val="1"/>
          <c:tx>
            <c:v>Usuarios finales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'Porcentaje Final'!$A$4:$A$16</c:f>
            </c:strRef>
          </c:cat>
          <c:val>
            <c:numRef>
              <c:f>'Porcentaje Final'!$C$4:$C$16</c:f>
              <c:numCache/>
            </c:numRef>
          </c:val>
        </c:ser>
        <c:ser>
          <c:idx val="2"/>
          <c:order val="2"/>
          <c:tx>
            <c:v>Stakeholders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'Porcentaje Final'!$A$4:$A$16</c:f>
            </c:strRef>
          </c:cat>
          <c:val>
            <c:numRef>
              <c:f>'Porcentaje Final'!$D$4:$D$16</c:f>
              <c:numCache/>
            </c:numRef>
          </c:val>
        </c:ser>
        <c:axId val="396153043"/>
        <c:axId val="851318671"/>
      </c:barChart>
      <c:catAx>
        <c:axId val="396153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1318671"/>
      </c:catAx>
      <c:valAx>
        <c:axId val="851318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961530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695325</xdr:colOff>
      <xdr:row>18</xdr:row>
      <xdr:rowOff>133350</xdr:rowOff>
    </xdr:from>
    <xdr:ext cx="11077575" cy="4543425"/>
    <xdr:graphicFrame>
      <xdr:nvGraphicFramePr>
        <xdr:cNvPr id="120561995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209550</xdr:colOff>
      <xdr:row>18</xdr:row>
      <xdr:rowOff>133350</xdr:rowOff>
    </xdr:from>
    <xdr:ext cx="6105525" cy="4572000"/>
    <xdr:graphicFrame>
      <xdr:nvGraphicFramePr>
        <xdr:cNvPr id="1355273434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2</xdr:row>
      <xdr:rowOff>19050</xdr:rowOff>
    </xdr:from>
    <xdr:ext cx="4895850" cy="3095625"/>
    <xdr:graphicFrame>
      <xdr:nvGraphicFramePr>
        <xdr:cNvPr id="29443027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10" width="2.0"/>
    <col customWidth="1" min="11" max="14" width="3.0"/>
    <col customWidth="1" min="15" max="24" width="10.71"/>
  </cols>
  <sheetData>
    <row r="1" ht="26.2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ht="30.0" customHeight="1">
      <c r="A2" s="5"/>
      <c r="B2" s="6">
        <v>1.0</v>
      </c>
      <c r="C2" s="6">
        <v>2.0</v>
      </c>
      <c r="D2" s="6">
        <v>3.0</v>
      </c>
      <c r="E2" s="6">
        <v>4.0</v>
      </c>
      <c r="F2" s="6">
        <v>5.0</v>
      </c>
      <c r="G2" s="6">
        <v>6.0</v>
      </c>
      <c r="H2" s="6">
        <v>7.0</v>
      </c>
      <c r="I2" s="6">
        <v>8.0</v>
      </c>
      <c r="J2" s="6">
        <v>9.0</v>
      </c>
      <c r="K2" s="6">
        <v>10.0</v>
      </c>
      <c r="L2" s="6">
        <v>11.0</v>
      </c>
      <c r="M2" s="6">
        <v>12.0</v>
      </c>
      <c r="N2" s="6">
        <v>13.0</v>
      </c>
    </row>
    <row r="3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8"/>
      <c r="N4" s="8"/>
    </row>
    <row r="5">
      <c r="A5" s="7" t="s">
        <v>4</v>
      </c>
      <c r="B5" s="8"/>
      <c r="C5" s="8"/>
      <c r="D5" s="8"/>
      <c r="E5" s="8"/>
      <c r="F5" s="8"/>
      <c r="G5" s="8"/>
      <c r="H5" s="8"/>
      <c r="I5" s="8"/>
      <c r="J5" s="8"/>
      <c r="K5" s="9"/>
      <c r="L5" s="8"/>
      <c r="M5" s="8"/>
      <c r="N5" s="8"/>
    </row>
    <row r="6">
      <c r="A6" s="7" t="s">
        <v>5</v>
      </c>
      <c r="B6" s="8"/>
      <c r="C6" s="8"/>
      <c r="D6" s="8"/>
      <c r="E6" s="8"/>
      <c r="F6" s="9"/>
      <c r="G6" s="8"/>
      <c r="H6" s="8"/>
      <c r="I6" s="8"/>
      <c r="J6" s="8"/>
      <c r="K6" s="8"/>
      <c r="L6" s="8"/>
      <c r="M6" s="8"/>
      <c r="N6" s="8"/>
    </row>
    <row r="7">
      <c r="A7" s="7" t="s">
        <v>6</v>
      </c>
      <c r="B7" s="8"/>
      <c r="C7" s="8"/>
      <c r="D7" s="8"/>
      <c r="E7" s="8"/>
      <c r="F7" s="8"/>
      <c r="G7" s="8"/>
      <c r="H7" s="8"/>
      <c r="I7" s="9"/>
      <c r="J7" s="8"/>
      <c r="K7" s="8"/>
      <c r="L7" s="8"/>
      <c r="M7" s="8"/>
      <c r="N7" s="8"/>
    </row>
    <row r="8">
      <c r="A8" s="7" t="s">
        <v>7</v>
      </c>
      <c r="B8" s="8"/>
      <c r="C8" s="8"/>
      <c r="D8" s="9"/>
      <c r="E8" s="8"/>
      <c r="F8" s="8"/>
      <c r="G8" s="8"/>
      <c r="H8" s="8"/>
      <c r="I8" s="8"/>
      <c r="J8" s="8"/>
      <c r="K8" s="8"/>
      <c r="L8" s="8"/>
      <c r="M8" s="8"/>
      <c r="N8" s="8"/>
    </row>
    <row r="9">
      <c r="A9" s="7" t="s">
        <v>8</v>
      </c>
      <c r="B9" s="8"/>
      <c r="C9" s="8"/>
      <c r="D9" s="8"/>
      <c r="E9" s="8"/>
      <c r="F9" s="8"/>
      <c r="G9" s="8"/>
      <c r="H9" s="9"/>
      <c r="I9" s="8"/>
      <c r="J9" s="8"/>
      <c r="K9" s="8"/>
      <c r="L9" s="8"/>
      <c r="M9" s="8"/>
      <c r="N9" s="8"/>
    </row>
    <row r="10">
      <c r="A10" s="7" t="s">
        <v>9</v>
      </c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>
      <c r="A11" s="7" t="s">
        <v>10</v>
      </c>
      <c r="B11" s="8"/>
      <c r="C11" s="8"/>
      <c r="D11" s="8"/>
      <c r="E11" s="8"/>
      <c r="F11" s="8"/>
      <c r="G11" s="9"/>
      <c r="H11" s="8"/>
      <c r="I11" s="8"/>
      <c r="J11" s="8"/>
      <c r="K11" s="8"/>
      <c r="L11" s="8"/>
      <c r="M11" s="8"/>
      <c r="N11" s="8"/>
    </row>
    <row r="12">
      <c r="A12" s="7" t="s">
        <v>11</v>
      </c>
      <c r="B12" s="9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>
      <c r="A13" s="7" t="s">
        <v>12</v>
      </c>
      <c r="B13" s="8"/>
      <c r="C13" s="8"/>
      <c r="D13" s="8"/>
      <c r="E13" s="9"/>
      <c r="F13" s="8"/>
      <c r="G13" s="8"/>
      <c r="H13" s="8"/>
      <c r="I13" s="8"/>
      <c r="J13" s="8"/>
      <c r="K13" s="8"/>
      <c r="L13" s="8"/>
      <c r="M13" s="8"/>
      <c r="N13" s="8"/>
    </row>
    <row r="14">
      <c r="A14" s="7" t="s">
        <v>13</v>
      </c>
      <c r="B14" s="8"/>
      <c r="C14" s="8"/>
      <c r="D14" s="8"/>
      <c r="E14" s="8"/>
      <c r="F14" s="8"/>
      <c r="G14" s="8"/>
      <c r="H14" s="8"/>
      <c r="I14" s="8"/>
      <c r="J14" s="9"/>
      <c r="K14" s="8"/>
      <c r="L14" s="8"/>
      <c r="M14" s="8"/>
      <c r="N14" s="8"/>
    </row>
    <row r="15">
      <c r="A15" s="7" t="s">
        <v>14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9"/>
      <c r="N15" s="8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:A2"/>
    <mergeCell ref="B1:N1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49.0"/>
    <col customWidth="1" min="7" max="7" width="49.14"/>
    <col customWidth="1" min="8" max="8" width="89.57"/>
  </cols>
  <sheetData>
    <row r="1">
      <c r="A1" s="58" t="s">
        <v>218</v>
      </c>
      <c r="B1" s="63" t="s">
        <v>309</v>
      </c>
    </row>
    <row r="2">
      <c r="A2" s="60" t="s">
        <v>247</v>
      </c>
      <c r="B2" s="67" t="s">
        <v>310</v>
      </c>
    </row>
    <row r="3">
      <c r="A3" s="58" t="s">
        <v>221</v>
      </c>
      <c r="B3" s="23" t="s">
        <v>311</v>
      </c>
    </row>
    <row r="4">
      <c r="A4" s="58" t="s">
        <v>249</v>
      </c>
      <c r="B4" s="23" t="s">
        <v>30</v>
      </c>
    </row>
    <row r="5">
      <c r="A5" s="58" t="s">
        <v>250</v>
      </c>
      <c r="B5" s="23" t="s">
        <v>251</v>
      </c>
    </row>
    <row r="6">
      <c r="A6" s="58" t="s">
        <v>252</v>
      </c>
      <c r="B6" s="23" t="s">
        <v>253</v>
      </c>
    </row>
    <row r="7">
      <c r="A7" s="58" t="s">
        <v>254</v>
      </c>
      <c r="B7" s="63" t="s">
        <v>312</v>
      </c>
      <c r="G7" s="57"/>
      <c r="I7" s="48" t="s">
        <v>205</v>
      </c>
      <c r="J7" s="26" t="s">
        <v>31</v>
      </c>
    </row>
    <row r="8">
      <c r="A8" s="64" t="s">
        <v>256</v>
      </c>
      <c r="B8" s="32" t="s">
        <v>257</v>
      </c>
    </row>
    <row r="9">
      <c r="A9" s="64" t="s">
        <v>258</v>
      </c>
      <c r="B9" s="32" t="s">
        <v>313</v>
      </c>
    </row>
    <row r="10">
      <c r="A10" s="64" t="s">
        <v>260</v>
      </c>
      <c r="B10" s="32" t="s">
        <v>261</v>
      </c>
    </row>
    <row r="11">
      <c r="A11" s="64" t="s">
        <v>262</v>
      </c>
      <c r="B11" s="32" t="s">
        <v>263</v>
      </c>
    </row>
    <row r="12">
      <c r="A12" s="64" t="s">
        <v>264</v>
      </c>
      <c r="B12" s="65" t="s">
        <v>314</v>
      </c>
    </row>
    <row r="13">
      <c r="A13" s="64" t="s">
        <v>266</v>
      </c>
      <c r="B13" s="65" t="s">
        <v>315</v>
      </c>
    </row>
    <row r="15">
      <c r="A15" s="58" t="s">
        <v>218</v>
      </c>
      <c r="B15" s="63" t="s">
        <v>316</v>
      </c>
    </row>
    <row r="16">
      <c r="A16" s="60" t="s">
        <v>247</v>
      </c>
      <c r="B16" s="63" t="s">
        <v>310</v>
      </c>
    </row>
    <row r="17">
      <c r="A17" s="58" t="s">
        <v>221</v>
      </c>
      <c r="B17" s="23" t="s">
        <v>200</v>
      </c>
    </row>
    <row r="18">
      <c r="A18" s="58" t="s">
        <v>249</v>
      </c>
      <c r="B18" s="23" t="s">
        <v>30</v>
      </c>
    </row>
    <row r="19">
      <c r="A19" s="58" t="s">
        <v>250</v>
      </c>
      <c r="B19" s="23" t="s">
        <v>251</v>
      </c>
    </row>
    <row r="20">
      <c r="A20" s="58" t="s">
        <v>252</v>
      </c>
      <c r="B20" s="23" t="s">
        <v>253</v>
      </c>
    </row>
    <row r="21">
      <c r="A21" s="58" t="s">
        <v>254</v>
      </c>
      <c r="B21" s="63" t="s">
        <v>317</v>
      </c>
    </row>
    <row r="22">
      <c r="A22" s="64" t="s">
        <v>256</v>
      </c>
      <c r="B22" s="32" t="s">
        <v>257</v>
      </c>
    </row>
    <row r="23">
      <c r="A23" s="64" t="s">
        <v>258</v>
      </c>
      <c r="B23" s="32" t="s">
        <v>318</v>
      </c>
    </row>
    <row r="24">
      <c r="A24" s="64" t="s">
        <v>260</v>
      </c>
      <c r="B24" s="32" t="s">
        <v>261</v>
      </c>
    </row>
    <row r="25">
      <c r="A25" s="64" t="s">
        <v>262</v>
      </c>
      <c r="B25" s="32" t="s">
        <v>263</v>
      </c>
    </row>
    <row r="26">
      <c r="A26" s="64" t="s">
        <v>264</v>
      </c>
      <c r="B26" s="65" t="s">
        <v>319</v>
      </c>
    </row>
    <row r="27">
      <c r="A27" s="64" t="s">
        <v>266</v>
      </c>
      <c r="B27" s="65" t="s">
        <v>320</v>
      </c>
    </row>
  </sheetData>
  <hyperlinks>
    <hyperlink display="CAR-RED-0004" location="EscenariosDeCalidad!A1" ref="B2"/>
  </hyperlin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46.57"/>
    <col customWidth="1" min="5" max="5" width="19.29"/>
    <col customWidth="1" min="6" max="6" width="24.0"/>
    <col customWidth="1" min="7" max="7" width="35.0"/>
  </cols>
  <sheetData>
    <row r="1">
      <c r="A1" s="58" t="s">
        <v>218</v>
      </c>
      <c r="B1" s="59" t="s">
        <v>321</v>
      </c>
    </row>
    <row r="2">
      <c r="A2" s="60" t="s">
        <v>247</v>
      </c>
      <c r="B2" s="70" t="s">
        <v>231</v>
      </c>
      <c r="D2" s="71"/>
      <c r="E2" s="57"/>
      <c r="F2" s="57"/>
      <c r="G2" s="57"/>
      <c r="H2" s="57"/>
    </row>
    <row r="3">
      <c r="A3" s="58" t="s">
        <v>221</v>
      </c>
      <c r="B3" s="62" t="s">
        <v>207</v>
      </c>
    </row>
    <row r="4">
      <c r="A4" s="58" t="s">
        <v>249</v>
      </c>
      <c r="B4" s="63" t="s">
        <v>322</v>
      </c>
      <c r="E4" s="57"/>
      <c r="F4" s="57"/>
      <c r="G4" s="57"/>
    </row>
    <row r="5">
      <c r="A5" s="58" t="s">
        <v>250</v>
      </c>
      <c r="B5" s="63" t="s">
        <v>251</v>
      </c>
    </row>
    <row r="6">
      <c r="A6" s="58" t="s">
        <v>252</v>
      </c>
      <c r="B6" s="63" t="s">
        <v>253</v>
      </c>
    </row>
    <row r="7">
      <c r="A7" s="58" t="s">
        <v>254</v>
      </c>
      <c r="B7" s="63" t="s">
        <v>323</v>
      </c>
      <c r="E7" s="26" t="s">
        <v>274</v>
      </c>
    </row>
    <row r="8">
      <c r="A8" s="64" t="s">
        <v>256</v>
      </c>
      <c r="B8" s="65" t="s">
        <v>257</v>
      </c>
    </row>
    <row r="9">
      <c r="A9" s="64" t="s">
        <v>258</v>
      </c>
      <c r="B9" s="65" t="s">
        <v>324</v>
      </c>
    </row>
    <row r="10">
      <c r="A10" s="64" t="s">
        <v>260</v>
      </c>
      <c r="B10" s="65" t="s">
        <v>261</v>
      </c>
    </row>
    <row r="11">
      <c r="A11" s="64" t="s">
        <v>262</v>
      </c>
      <c r="B11" s="65" t="s">
        <v>263</v>
      </c>
    </row>
    <row r="12">
      <c r="A12" s="64" t="s">
        <v>264</v>
      </c>
      <c r="B12" s="65" t="s">
        <v>325</v>
      </c>
    </row>
    <row r="13">
      <c r="A13" s="64" t="s">
        <v>266</v>
      </c>
      <c r="B13" s="65" t="s">
        <v>326</v>
      </c>
    </row>
    <row r="17">
      <c r="A17" s="58" t="s">
        <v>218</v>
      </c>
      <c r="B17" s="59" t="s">
        <v>327</v>
      </c>
    </row>
    <row r="18">
      <c r="A18" s="60" t="s">
        <v>247</v>
      </c>
      <c r="B18" s="61" t="s">
        <v>231</v>
      </c>
    </row>
    <row r="19">
      <c r="A19" s="58" t="s">
        <v>221</v>
      </c>
      <c r="B19" s="62" t="s">
        <v>207</v>
      </c>
    </row>
    <row r="20">
      <c r="A20" s="58" t="s">
        <v>249</v>
      </c>
      <c r="B20" s="63" t="s">
        <v>322</v>
      </c>
    </row>
    <row r="21">
      <c r="A21" s="58" t="s">
        <v>250</v>
      </c>
      <c r="B21" s="63" t="s">
        <v>328</v>
      </c>
    </row>
    <row r="22">
      <c r="A22" s="58" t="s">
        <v>252</v>
      </c>
      <c r="B22" s="63" t="s">
        <v>253</v>
      </c>
    </row>
    <row r="23">
      <c r="A23" s="58" t="s">
        <v>254</v>
      </c>
      <c r="B23" s="63" t="s">
        <v>329</v>
      </c>
    </row>
    <row r="24">
      <c r="A24" s="64" t="s">
        <v>256</v>
      </c>
      <c r="B24" s="65" t="s">
        <v>257</v>
      </c>
    </row>
    <row r="25">
      <c r="A25" s="64" t="s">
        <v>258</v>
      </c>
      <c r="B25" s="65" t="s">
        <v>324</v>
      </c>
    </row>
    <row r="26">
      <c r="A26" s="64" t="s">
        <v>260</v>
      </c>
      <c r="B26" s="65" t="s">
        <v>261</v>
      </c>
    </row>
    <row r="27">
      <c r="A27" s="64" t="s">
        <v>262</v>
      </c>
      <c r="B27" s="65" t="s">
        <v>263</v>
      </c>
    </row>
    <row r="28">
      <c r="A28" s="64" t="s">
        <v>264</v>
      </c>
      <c r="B28" s="65" t="s">
        <v>330</v>
      </c>
    </row>
    <row r="29">
      <c r="A29" s="64" t="s">
        <v>266</v>
      </c>
      <c r="B29" s="65" t="s">
        <v>331</v>
      </c>
    </row>
    <row r="38">
      <c r="F38" s="72"/>
      <c r="G38" s="73"/>
    </row>
    <row r="39">
      <c r="F39" s="74"/>
      <c r="G39" s="75"/>
    </row>
    <row r="40">
      <c r="F40" s="72"/>
      <c r="G40" s="76"/>
    </row>
    <row r="41">
      <c r="F41" s="72"/>
      <c r="G41" s="57"/>
    </row>
    <row r="42">
      <c r="F42" s="72"/>
      <c r="G42" s="57"/>
    </row>
    <row r="43">
      <c r="F43" s="72"/>
      <c r="G43" s="57"/>
    </row>
    <row r="44">
      <c r="F44" s="72"/>
      <c r="G44" s="57"/>
    </row>
    <row r="45">
      <c r="F45" s="72"/>
      <c r="G45" s="57"/>
    </row>
    <row r="46">
      <c r="F46" s="72"/>
      <c r="G46" s="57"/>
    </row>
    <row r="47">
      <c r="F47" s="72"/>
      <c r="G47" s="57"/>
    </row>
    <row r="48">
      <c r="F48" s="72"/>
      <c r="G48" s="57"/>
    </row>
    <row r="49">
      <c r="F49" s="72"/>
      <c r="G49" s="57"/>
    </row>
    <row r="50">
      <c r="F50" s="72"/>
      <c r="G50" s="57"/>
    </row>
  </sheetData>
  <hyperlinks>
    <hyperlink display="CAR-USA-0005" location="EscenariosDeCalidad!A1" ref="B2"/>
  </hyperlink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72.14"/>
  </cols>
  <sheetData>
    <row r="1">
      <c r="A1" s="58" t="s">
        <v>218</v>
      </c>
      <c r="B1" s="59" t="s">
        <v>332</v>
      </c>
    </row>
    <row r="2">
      <c r="A2" s="60" t="s">
        <v>247</v>
      </c>
      <c r="B2" s="67" t="s">
        <v>234</v>
      </c>
    </row>
    <row r="3">
      <c r="A3" s="58" t="s">
        <v>221</v>
      </c>
      <c r="B3" s="62" t="s">
        <v>333</v>
      </c>
    </row>
    <row r="4">
      <c r="A4" s="58" t="s">
        <v>249</v>
      </c>
      <c r="B4" s="63" t="s">
        <v>322</v>
      </c>
    </row>
    <row r="5">
      <c r="A5" s="58" t="s">
        <v>250</v>
      </c>
      <c r="B5" s="63" t="s">
        <v>251</v>
      </c>
    </row>
    <row r="6">
      <c r="A6" s="58" t="s">
        <v>252</v>
      </c>
      <c r="B6" s="63" t="s">
        <v>253</v>
      </c>
    </row>
    <row r="7">
      <c r="A7" s="58" t="s">
        <v>254</v>
      </c>
      <c r="B7" s="63" t="s">
        <v>334</v>
      </c>
    </row>
    <row r="8">
      <c r="A8" s="64" t="s">
        <v>256</v>
      </c>
      <c r="B8" s="65" t="s">
        <v>335</v>
      </c>
    </row>
    <row r="9">
      <c r="A9" s="64" t="s">
        <v>258</v>
      </c>
      <c r="B9" s="65" t="s">
        <v>336</v>
      </c>
    </row>
    <row r="10">
      <c r="A10" s="64" t="s">
        <v>260</v>
      </c>
      <c r="B10" s="65" t="s">
        <v>261</v>
      </c>
    </row>
    <row r="11">
      <c r="A11" s="64" t="s">
        <v>262</v>
      </c>
      <c r="B11" s="65" t="s">
        <v>263</v>
      </c>
    </row>
    <row r="12">
      <c r="A12" s="64" t="s">
        <v>264</v>
      </c>
      <c r="B12" s="65" t="s">
        <v>337</v>
      </c>
    </row>
    <row r="13">
      <c r="A13" s="64" t="s">
        <v>266</v>
      </c>
      <c r="B13" s="65" t="s">
        <v>338</v>
      </c>
    </row>
    <row r="16">
      <c r="A16" s="58" t="s">
        <v>218</v>
      </c>
      <c r="B16" s="59" t="s">
        <v>339</v>
      </c>
    </row>
    <row r="17">
      <c r="A17" s="60" t="s">
        <v>247</v>
      </c>
      <c r="B17" s="62" t="s">
        <v>234</v>
      </c>
    </row>
    <row r="18">
      <c r="A18" s="58" t="s">
        <v>221</v>
      </c>
      <c r="B18" s="62" t="s">
        <v>333</v>
      </c>
    </row>
    <row r="19">
      <c r="A19" s="58" t="s">
        <v>249</v>
      </c>
      <c r="B19" s="63" t="s">
        <v>322</v>
      </c>
    </row>
    <row r="20">
      <c r="A20" s="58" t="s">
        <v>250</v>
      </c>
      <c r="B20" s="63" t="s">
        <v>328</v>
      </c>
    </row>
    <row r="21">
      <c r="A21" s="58" t="s">
        <v>252</v>
      </c>
      <c r="B21" s="63" t="s">
        <v>253</v>
      </c>
    </row>
    <row r="22">
      <c r="A22" s="58" t="s">
        <v>254</v>
      </c>
      <c r="B22" s="63" t="s">
        <v>340</v>
      </c>
    </row>
    <row r="23">
      <c r="A23" s="64" t="s">
        <v>256</v>
      </c>
      <c r="B23" s="65" t="s">
        <v>341</v>
      </c>
    </row>
    <row r="24">
      <c r="A24" s="64" t="s">
        <v>258</v>
      </c>
      <c r="B24" s="65" t="s">
        <v>336</v>
      </c>
    </row>
    <row r="25">
      <c r="A25" s="64" t="s">
        <v>260</v>
      </c>
      <c r="B25" s="65" t="s">
        <v>261</v>
      </c>
    </row>
    <row r="26">
      <c r="A26" s="64" t="s">
        <v>262</v>
      </c>
      <c r="B26" s="65" t="s">
        <v>263</v>
      </c>
    </row>
    <row r="27">
      <c r="A27" s="64" t="s">
        <v>264</v>
      </c>
      <c r="B27" s="65" t="s">
        <v>342</v>
      </c>
    </row>
    <row r="28">
      <c r="A28" s="64" t="s">
        <v>266</v>
      </c>
      <c r="B28" s="65" t="s">
        <v>343</v>
      </c>
    </row>
  </sheetData>
  <hyperlinks>
    <hyperlink display="CAR-USA-0006" location="EscenariosDeCalidad!A1" ref="B2"/>
  </hyperlin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58.0"/>
  </cols>
  <sheetData>
    <row r="1">
      <c r="A1" s="58" t="s">
        <v>218</v>
      </c>
      <c r="B1" s="59" t="s">
        <v>344</v>
      </c>
    </row>
    <row r="2">
      <c r="A2" s="60" t="s">
        <v>247</v>
      </c>
      <c r="B2" s="70" t="s">
        <v>236</v>
      </c>
    </row>
    <row r="3">
      <c r="A3" s="58" t="s">
        <v>221</v>
      </c>
      <c r="B3" s="62" t="s">
        <v>345</v>
      </c>
    </row>
    <row r="4">
      <c r="A4" s="58" t="s">
        <v>249</v>
      </c>
      <c r="B4" s="63" t="s">
        <v>346</v>
      </c>
    </row>
    <row r="5">
      <c r="A5" s="58" t="s">
        <v>250</v>
      </c>
      <c r="B5" s="63" t="s">
        <v>347</v>
      </c>
    </row>
    <row r="6">
      <c r="A6" s="58" t="s">
        <v>252</v>
      </c>
      <c r="B6" s="63" t="s">
        <v>253</v>
      </c>
    </row>
    <row r="7">
      <c r="A7" s="58" t="s">
        <v>254</v>
      </c>
      <c r="B7" s="63" t="s">
        <v>348</v>
      </c>
    </row>
    <row r="8">
      <c r="A8" s="64" t="s">
        <v>256</v>
      </c>
      <c r="B8" s="65" t="s">
        <v>349</v>
      </c>
    </row>
    <row r="9">
      <c r="A9" s="64" t="s">
        <v>258</v>
      </c>
      <c r="B9" s="65" t="s">
        <v>350</v>
      </c>
    </row>
    <row r="10">
      <c r="A10" s="64" t="s">
        <v>260</v>
      </c>
      <c r="B10" s="65" t="s">
        <v>261</v>
      </c>
    </row>
    <row r="11">
      <c r="A11" s="64" t="s">
        <v>262</v>
      </c>
      <c r="B11" s="65" t="s">
        <v>263</v>
      </c>
    </row>
    <row r="12">
      <c r="A12" s="64" t="s">
        <v>264</v>
      </c>
      <c r="B12" s="65" t="s">
        <v>351</v>
      </c>
    </row>
    <row r="13">
      <c r="A13" s="64" t="s">
        <v>266</v>
      </c>
      <c r="B13" s="65" t="s">
        <v>280</v>
      </c>
    </row>
    <row r="17">
      <c r="A17" s="58" t="s">
        <v>218</v>
      </c>
      <c r="B17" s="59" t="s">
        <v>352</v>
      </c>
    </row>
    <row r="18">
      <c r="A18" s="60" t="s">
        <v>247</v>
      </c>
      <c r="B18" s="61"/>
    </row>
    <row r="19">
      <c r="A19" s="58" t="s">
        <v>221</v>
      </c>
      <c r="B19" s="62" t="s">
        <v>353</v>
      </c>
    </row>
    <row r="20">
      <c r="A20" s="58" t="s">
        <v>249</v>
      </c>
      <c r="B20" s="63" t="s">
        <v>346</v>
      </c>
    </row>
    <row r="21">
      <c r="A21" s="58" t="s">
        <v>250</v>
      </c>
      <c r="B21" s="63" t="s">
        <v>328</v>
      </c>
    </row>
    <row r="22">
      <c r="A22" s="58" t="s">
        <v>252</v>
      </c>
      <c r="B22" s="63" t="s">
        <v>253</v>
      </c>
    </row>
    <row r="23">
      <c r="A23" s="58" t="s">
        <v>254</v>
      </c>
      <c r="B23" s="63" t="s">
        <v>329</v>
      </c>
    </row>
    <row r="24">
      <c r="A24" s="64" t="s">
        <v>256</v>
      </c>
      <c r="B24" s="65" t="s">
        <v>354</v>
      </c>
    </row>
    <row r="25">
      <c r="A25" s="64" t="s">
        <v>258</v>
      </c>
      <c r="B25" s="65" t="s">
        <v>350</v>
      </c>
    </row>
    <row r="26">
      <c r="A26" s="64" t="s">
        <v>260</v>
      </c>
      <c r="B26" s="65" t="s">
        <v>261</v>
      </c>
    </row>
    <row r="27">
      <c r="A27" s="64" t="s">
        <v>262</v>
      </c>
      <c r="B27" s="65" t="s">
        <v>263</v>
      </c>
    </row>
    <row r="28">
      <c r="A28" s="64" t="s">
        <v>264</v>
      </c>
      <c r="B28" s="65" t="s">
        <v>355</v>
      </c>
    </row>
    <row r="29">
      <c r="A29" s="64" t="s">
        <v>266</v>
      </c>
      <c r="B29" s="65" t="s">
        <v>356</v>
      </c>
    </row>
  </sheetData>
  <hyperlinks>
    <hyperlink display="CAR-ACC-0007" location="EscenariosDeCalidad!A1" ref="B2"/>
  </hyperlink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57"/>
    <col customWidth="1" min="2" max="2" width="57.86"/>
  </cols>
  <sheetData>
    <row r="1">
      <c r="A1" s="58" t="s">
        <v>218</v>
      </c>
      <c r="B1" s="59" t="s">
        <v>357</v>
      </c>
    </row>
    <row r="2">
      <c r="A2" s="60" t="s">
        <v>247</v>
      </c>
      <c r="B2" s="70" t="s">
        <v>239</v>
      </c>
    </row>
    <row r="3">
      <c r="A3" s="58" t="s">
        <v>221</v>
      </c>
      <c r="B3" s="62" t="s">
        <v>358</v>
      </c>
    </row>
    <row r="4">
      <c r="A4" s="58" t="s">
        <v>249</v>
      </c>
      <c r="B4" s="63" t="s">
        <v>84</v>
      </c>
    </row>
    <row r="5">
      <c r="A5" s="58" t="s">
        <v>250</v>
      </c>
      <c r="B5" s="63" t="s">
        <v>347</v>
      </c>
    </row>
    <row r="6">
      <c r="A6" s="58" t="s">
        <v>252</v>
      </c>
      <c r="B6" s="63" t="s">
        <v>253</v>
      </c>
    </row>
    <row r="7">
      <c r="A7" s="58" t="s">
        <v>254</v>
      </c>
      <c r="B7" s="63" t="s">
        <v>359</v>
      </c>
    </row>
    <row r="8">
      <c r="A8" s="64" t="s">
        <v>256</v>
      </c>
      <c r="B8" s="65" t="s">
        <v>360</v>
      </c>
    </row>
    <row r="9">
      <c r="A9" s="64" t="s">
        <v>258</v>
      </c>
      <c r="B9" s="65" t="s">
        <v>361</v>
      </c>
    </row>
    <row r="10">
      <c r="A10" s="64" t="s">
        <v>260</v>
      </c>
      <c r="B10" s="65" t="s">
        <v>261</v>
      </c>
    </row>
    <row r="11">
      <c r="A11" s="64" t="s">
        <v>262</v>
      </c>
      <c r="B11" s="65" t="s">
        <v>263</v>
      </c>
    </row>
    <row r="12">
      <c r="A12" s="64" t="s">
        <v>264</v>
      </c>
      <c r="B12" s="65" t="s">
        <v>362</v>
      </c>
    </row>
    <row r="13">
      <c r="A13" s="64" t="s">
        <v>266</v>
      </c>
      <c r="B13" s="65" t="s">
        <v>363</v>
      </c>
    </row>
    <row r="17">
      <c r="A17" s="58" t="s">
        <v>218</v>
      </c>
      <c r="B17" s="59" t="s">
        <v>364</v>
      </c>
    </row>
    <row r="18">
      <c r="A18" s="60" t="s">
        <v>247</v>
      </c>
      <c r="B18" s="61"/>
    </row>
    <row r="19">
      <c r="A19" s="58" t="s">
        <v>221</v>
      </c>
      <c r="B19" s="62" t="s">
        <v>358</v>
      </c>
    </row>
    <row r="20">
      <c r="A20" s="58" t="s">
        <v>249</v>
      </c>
      <c r="B20" s="63" t="s">
        <v>365</v>
      </c>
    </row>
    <row r="21">
      <c r="A21" s="58" t="s">
        <v>250</v>
      </c>
      <c r="B21" s="63" t="s">
        <v>328</v>
      </c>
    </row>
    <row r="22">
      <c r="A22" s="58" t="s">
        <v>252</v>
      </c>
      <c r="B22" s="63" t="s">
        <v>253</v>
      </c>
    </row>
    <row r="23">
      <c r="A23" s="58" t="s">
        <v>254</v>
      </c>
      <c r="B23" s="63" t="s">
        <v>366</v>
      </c>
    </row>
    <row r="24">
      <c r="A24" s="64" t="s">
        <v>256</v>
      </c>
      <c r="B24" s="65" t="s">
        <v>360</v>
      </c>
    </row>
    <row r="25">
      <c r="A25" s="64" t="s">
        <v>258</v>
      </c>
      <c r="B25" s="65" t="s">
        <v>361</v>
      </c>
    </row>
    <row r="26">
      <c r="A26" s="64" t="s">
        <v>260</v>
      </c>
      <c r="B26" s="65" t="s">
        <v>261</v>
      </c>
    </row>
    <row r="27">
      <c r="A27" s="64" t="s">
        <v>262</v>
      </c>
      <c r="B27" s="65" t="s">
        <v>263</v>
      </c>
    </row>
    <row r="28">
      <c r="A28" s="64" t="s">
        <v>264</v>
      </c>
      <c r="B28" s="65" t="s">
        <v>367</v>
      </c>
    </row>
    <row r="29">
      <c r="A29" s="64" t="s">
        <v>266</v>
      </c>
      <c r="B29" s="65" t="s">
        <v>368</v>
      </c>
    </row>
  </sheetData>
  <hyperlinks>
    <hyperlink display="CAR-DIS-0008" location="EscenariosDeCalidad!A1" ref="B2"/>
  </hyperlin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14"/>
    <col customWidth="1" min="2" max="2" width="59.0"/>
  </cols>
  <sheetData>
    <row r="1">
      <c r="A1" s="58" t="s">
        <v>218</v>
      </c>
      <c r="B1" s="59" t="s">
        <v>369</v>
      </c>
    </row>
    <row r="2">
      <c r="A2" s="60" t="s">
        <v>247</v>
      </c>
      <c r="B2" s="70" t="s">
        <v>242</v>
      </c>
    </row>
    <row r="3">
      <c r="A3" s="58" t="s">
        <v>221</v>
      </c>
      <c r="B3" s="62" t="s">
        <v>370</v>
      </c>
    </row>
    <row r="4">
      <c r="A4" s="58" t="s">
        <v>249</v>
      </c>
      <c r="B4" s="63" t="s">
        <v>84</v>
      </c>
    </row>
    <row r="5">
      <c r="A5" s="58" t="s">
        <v>250</v>
      </c>
      <c r="B5" s="63" t="s">
        <v>347</v>
      </c>
    </row>
    <row r="6">
      <c r="A6" s="58" t="s">
        <v>252</v>
      </c>
      <c r="B6" s="63" t="s">
        <v>253</v>
      </c>
    </row>
    <row r="7">
      <c r="A7" s="58" t="s">
        <v>254</v>
      </c>
      <c r="B7" s="63" t="s">
        <v>371</v>
      </c>
    </row>
    <row r="8">
      <c r="A8" s="64" t="s">
        <v>256</v>
      </c>
      <c r="B8" s="65" t="s">
        <v>349</v>
      </c>
    </row>
    <row r="9">
      <c r="A9" s="64" t="s">
        <v>258</v>
      </c>
      <c r="B9" s="65" t="s">
        <v>372</v>
      </c>
    </row>
    <row r="10">
      <c r="A10" s="64" t="s">
        <v>260</v>
      </c>
      <c r="B10" s="65" t="s">
        <v>261</v>
      </c>
    </row>
    <row r="11">
      <c r="A11" s="64" t="s">
        <v>262</v>
      </c>
      <c r="B11" s="65" t="s">
        <v>263</v>
      </c>
    </row>
    <row r="12">
      <c r="A12" s="64" t="s">
        <v>264</v>
      </c>
      <c r="B12" s="65" t="s">
        <v>373</v>
      </c>
    </row>
    <row r="13">
      <c r="A13" s="64" t="s">
        <v>266</v>
      </c>
      <c r="B13" s="65" t="s">
        <v>374</v>
      </c>
    </row>
    <row r="17">
      <c r="A17" s="58" t="s">
        <v>218</v>
      </c>
      <c r="B17" s="59" t="s">
        <v>375</v>
      </c>
    </row>
    <row r="18">
      <c r="A18" s="60" t="s">
        <v>247</v>
      </c>
      <c r="B18" s="61"/>
    </row>
    <row r="19">
      <c r="A19" s="58" t="s">
        <v>221</v>
      </c>
      <c r="B19" s="62" t="s">
        <v>215</v>
      </c>
    </row>
    <row r="20">
      <c r="A20" s="58" t="s">
        <v>249</v>
      </c>
      <c r="B20" s="63" t="s">
        <v>365</v>
      </c>
    </row>
    <row r="21">
      <c r="A21" s="58" t="s">
        <v>250</v>
      </c>
      <c r="B21" s="63" t="s">
        <v>328</v>
      </c>
    </row>
    <row r="22">
      <c r="A22" s="58" t="s">
        <v>252</v>
      </c>
      <c r="B22" s="63" t="s">
        <v>253</v>
      </c>
    </row>
    <row r="23">
      <c r="A23" s="58" t="s">
        <v>254</v>
      </c>
      <c r="B23" s="63" t="s">
        <v>376</v>
      </c>
    </row>
    <row r="24">
      <c r="A24" s="64" t="s">
        <v>256</v>
      </c>
      <c r="B24" s="65" t="s">
        <v>349</v>
      </c>
    </row>
    <row r="25">
      <c r="A25" s="64" t="s">
        <v>258</v>
      </c>
      <c r="B25" s="65" t="s">
        <v>372</v>
      </c>
    </row>
    <row r="26">
      <c r="A26" s="64" t="s">
        <v>260</v>
      </c>
      <c r="B26" s="65" t="s">
        <v>261</v>
      </c>
    </row>
    <row r="27">
      <c r="A27" s="64" t="s">
        <v>262</v>
      </c>
      <c r="B27" s="65" t="s">
        <v>263</v>
      </c>
    </row>
    <row r="28">
      <c r="A28" s="64" t="s">
        <v>264</v>
      </c>
      <c r="B28" s="65" t="s">
        <v>377</v>
      </c>
    </row>
    <row r="29">
      <c r="A29" s="64" t="s">
        <v>266</v>
      </c>
      <c r="B29" s="65" t="s">
        <v>378</v>
      </c>
    </row>
  </sheetData>
  <hyperlinks>
    <hyperlink display="CAR-DIS-0009" location="EscenariosDeCalidad!A1" ref="B2"/>
  </hyperlin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57"/>
    <col customWidth="1" min="2" max="2" width="45.86"/>
  </cols>
  <sheetData>
    <row r="1">
      <c r="A1" s="77" t="s">
        <v>218</v>
      </c>
      <c r="B1" s="78" t="s">
        <v>379</v>
      </c>
    </row>
    <row r="2">
      <c r="A2" s="79" t="s">
        <v>247</v>
      </c>
      <c r="B2" s="80" t="s">
        <v>244</v>
      </c>
    </row>
    <row r="3">
      <c r="A3" s="81" t="s">
        <v>221</v>
      </c>
      <c r="B3" s="82" t="s">
        <v>380</v>
      </c>
    </row>
    <row r="4">
      <c r="A4" s="81" t="s">
        <v>249</v>
      </c>
      <c r="B4" s="82" t="s">
        <v>95</v>
      </c>
    </row>
    <row r="5">
      <c r="A5" s="81" t="s">
        <v>250</v>
      </c>
      <c r="B5" s="83" t="s">
        <v>347</v>
      </c>
    </row>
    <row r="6">
      <c r="A6" s="81" t="s">
        <v>252</v>
      </c>
      <c r="B6" s="83" t="s">
        <v>253</v>
      </c>
    </row>
    <row r="7">
      <c r="A7" s="81" t="s">
        <v>254</v>
      </c>
      <c r="B7" s="82" t="s">
        <v>381</v>
      </c>
    </row>
    <row r="8">
      <c r="A8" s="84" t="s">
        <v>256</v>
      </c>
      <c r="B8" s="85" t="s">
        <v>261</v>
      </c>
    </row>
    <row r="9">
      <c r="A9" s="84" t="s">
        <v>258</v>
      </c>
      <c r="B9" s="85" t="s">
        <v>382</v>
      </c>
    </row>
    <row r="10">
      <c r="A10" s="84" t="s">
        <v>260</v>
      </c>
      <c r="B10" s="86" t="s">
        <v>261</v>
      </c>
    </row>
    <row r="11">
      <c r="A11" s="84" t="s">
        <v>262</v>
      </c>
      <c r="B11" s="86" t="s">
        <v>263</v>
      </c>
    </row>
    <row r="12">
      <c r="A12" s="84" t="s">
        <v>264</v>
      </c>
      <c r="B12" s="85" t="s">
        <v>383</v>
      </c>
    </row>
    <row r="13">
      <c r="A13" s="84" t="s">
        <v>266</v>
      </c>
      <c r="B13" s="85" t="s">
        <v>384</v>
      </c>
    </row>
    <row r="14">
      <c r="A14" s="87"/>
      <c r="B14" s="87"/>
    </row>
    <row r="15">
      <c r="A15" s="87"/>
      <c r="B15" s="87"/>
    </row>
    <row r="16">
      <c r="A16" s="88"/>
      <c r="B16" s="88"/>
    </row>
    <row r="17">
      <c r="A17" s="81" t="s">
        <v>218</v>
      </c>
      <c r="B17" s="89" t="s">
        <v>385</v>
      </c>
    </row>
    <row r="18">
      <c r="A18" s="79" t="s">
        <v>247</v>
      </c>
      <c r="B18" s="90"/>
    </row>
    <row r="19">
      <c r="A19" s="81" t="s">
        <v>221</v>
      </c>
      <c r="B19" s="82" t="s">
        <v>380</v>
      </c>
    </row>
    <row r="20">
      <c r="A20" s="81" t="s">
        <v>249</v>
      </c>
      <c r="B20" s="82" t="s">
        <v>95</v>
      </c>
    </row>
    <row r="21">
      <c r="A21" s="81" t="s">
        <v>250</v>
      </c>
      <c r="B21" s="82" t="s">
        <v>386</v>
      </c>
    </row>
    <row r="22">
      <c r="A22" s="81" t="s">
        <v>252</v>
      </c>
      <c r="B22" s="83" t="s">
        <v>253</v>
      </c>
    </row>
    <row r="23">
      <c r="A23" s="81" t="s">
        <v>254</v>
      </c>
      <c r="B23" s="82" t="s">
        <v>387</v>
      </c>
    </row>
    <row r="24">
      <c r="A24" s="84" t="s">
        <v>256</v>
      </c>
      <c r="B24" s="85" t="s">
        <v>388</v>
      </c>
    </row>
    <row r="25">
      <c r="A25" s="84" t="s">
        <v>258</v>
      </c>
      <c r="B25" s="85" t="s">
        <v>382</v>
      </c>
    </row>
    <row r="26">
      <c r="A26" s="84" t="s">
        <v>260</v>
      </c>
      <c r="B26" s="86" t="s">
        <v>261</v>
      </c>
    </row>
    <row r="27">
      <c r="A27" s="84" t="s">
        <v>262</v>
      </c>
      <c r="B27" s="86" t="s">
        <v>263</v>
      </c>
    </row>
    <row r="28">
      <c r="A28" s="84" t="s">
        <v>264</v>
      </c>
      <c r="B28" s="85" t="s">
        <v>389</v>
      </c>
    </row>
    <row r="29">
      <c r="A29" s="84" t="s">
        <v>266</v>
      </c>
      <c r="B29" s="85" t="s">
        <v>390</v>
      </c>
    </row>
    <row r="30">
      <c r="A30" s="87"/>
      <c r="B30" s="87"/>
    </row>
  </sheetData>
  <hyperlinks>
    <hyperlink display="CAR-ESC-0010" location="EscenariosDeCalidad!A1" ref="B2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" width="10.14"/>
    <col customWidth="1" min="3" max="3" width="19.86"/>
    <col customWidth="1" hidden="1" min="4" max="5" width="19.86"/>
    <col customWidth="1" min="6" max="6" width="13.43"/>
    <col customWidth="1" min="7" max="7" width="14.86"/>
    <col customWidth="1" min="8" max="8" width="10.86"/>
    <col customWidth="1" min="9" max="9" width="16.57"/>
    <col customWidth="1" hidden="1" min="10" max="11" width="16.57"/>
    <col customWidth="1" min="12" max="12" width="18.57"/>
    <col customWidth="1" hidden="1" min="13" max="13" width="12.57"/>
    <col customWidth="1" min="14" max="26" width="10.71"/>
  </cols>
  <sheetData>
    <row r="1">
      <c r="A1" s="1" t="s">
        <v>15</v>
      </c>
      <c r="B1" s="2" t="s">
        <v>16</v>
      </c>
      <c r="C1" s="3"/>
      <c r="D1" s="3"/>
      <c r="E1" s="3"/>
      <c r="F1" s="3"/>
      <c r="G1" s="3"/>
      <c r="H1" s="3"/>
      <c r="I1" s="3"/>
      <c r="J1" s="3"/>
      <c r="K1" s="3"/>
      <c r="L1" s="4"/>
      <c r="M1" s="10"/>
      <c r="N1" s="11"/>
    </row>
    <row r="2" ht="15.0" customHeight="1">
      <c r="A2" s="12"/>
      <c r="B2" s="13" t="s">
        <v>17</v>
      </c>
      <c r="C2" s="3"/>
      <c r="D2" s="3"/>
      <c r="E2" s="4"/>
      <c r="F2" s="13" t="s">
        <v>18</v>
      </c>
      <c r="G2" s="3"/>
      <c r="H2" s="3"/>
      <c r="I2" s="3"/>
      <c r="J2" s="3"/>
      <c r="K2" s="4"/>
      <c r="L2" s="13" t="s">
        <v>19</v>
      </c>
      <c r="M2" s="4"/>
      <c r="N2" s="11"/>
    </row>
    <row r="3">
      <c r="A3" s="5"/>
      <c r="B3" s="14" t="s">
        <v>20</v>
      </c>
      <c r="C3" s="15" t="s">
        <v>21</v>
      </c>
      <c r="D3" s="15"/>
      <c r="E3" s="10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/>
      <c r="K3" s="10" t="s">
        <v>27</v>
      </c>
      <c r="L3" s="15" t="s">
        <v>28</v>
      </c>
      <c r="M3" s="10" t="s">
        <v>22</v>
      </c>
      <c r="N3" s="11"/>
    </row>
    <row r="4">
      <c r="A4" s="7" t="s">
        <v>2</v>
      </c>
      <c r="B4" s="8">
        <v>9.0</v>
      </c>
      <c r="C4" s="8">
        <v>11.0</v>
      </c>
      <c r="D4" s="8">
        <f t="shared" ref="D4:D16" si="1">SUM(B4:C4)</f>
        <v>20</v>
      </c>
      <c r="E4" s="16">
        <f>D4/D17</f>
        <v>0.1098901099</v>
      </c>
      <c r="F4" s="8">
        <v>11.0</v>
      </c>
      <c r="G4" s="8">
        <v>10.0</v>
      </c>
      <c r="H4" s="8">
        <v>5.0</v>
      </c>
      <c r="I4" s="8">
        <v>7.0</v>
      </c>
      <c r="J4" s="8">
        <f t="shared" ref="J4:J16" si="2">SUM(F4:I4)</f>
        <v>33</v>
      </c>
      <c r="K4" s="16">
        <f>J4/J17</f>
        <v>0.09065934066</v>
      </c>
      <c r="L4" s="8">
        <v>13.0</v>
      </c>
      <c r="M4" s="16">
        <f t="shared" ref="M4:M16" si="3">L4/91</f>
        <v>0.1428571429</v>
      </c>
    </row>
    <row r="5" ht="14.25" customHeight="1">
      <c r="A5" s="7" t="s">
        <v>3</v>
      </c>
      <c r="B5" s="8">
        <v>10.0</v>
      </c>
      <c r="C5" s="8">
        <v>10.0</v>
      </c>
      <c r="D5" s="8">
        <f t="shared" si="1"/>
        <v>20</v>
      </c>
      <c r="E5" s="16">
        <f>D5/D17</f>
        <v>0.1098901099</v>
      </c>
      <c r="F5" s="8">
        <v>7.0</v>
      </c>
      <c r="G5" s="8">
        <v>11.0</v>
      </c>
      <c r="H5" s="8">
        <v>8.0</v>
      </c>
      <c r="I5" s="8">
        <v>11.0</v>
      </c>
      <c r="J5" s="8">
        <f t="shared" si="2"/>
        <v>37</v>
      </c>
      <c r="K5" s="16">
        <f>J5/J17</f>
        <v>0.1016483516</v>
      </c>
      <c r="L5" s="8">
        <v>10.0</v>
      </c>
      <c r="M5" s="16">
        <f t="shared" si="3"/>
        <v>0.1098901099</v>
      </c>
    </row>
    <row r="6">
      <c r="A6" s="7" t="s">
        <v>4</v>
      </c>
      <c r="B6" s="8">
        <v>12.0</v>
      </c>
      <c r="C6" s="8">
        <v>3.0</v>
      </c>
      <c r="D6" s="8">
        <f t="shared" si="1"/>
        <v>15</v>
      </c>
      <c r="E6" s="16">
        <f>D6/D17</f>
        <v>0.08241758242</v>
      </c>
      <c r="F6" s="8">
        <v>10.0</v>
      </c>
      <c r="G6" s="8">
        <v>13.0</v>
      </c>
      <c r="H6" s="8">
        <v>10.0</v>
      </c>
      <c r="I6" s="8">
        <v>13.0</v>
      </c>
      <c r="J6" s="8">
        <f t="shared" si="2"/>
        <v>46</v>
      </c>
      <c r="K6" s="16">
        <f>J6/J17</f>
        <v>0.1263736264</v>
      </c>
      <c r="L6" s="8">
        <v>12.0</v>
      </c>
      <c r="M6" s="16">
        <f t="shared" si="3"/>
        <v>0.1318681319</v>
      </c>
    </row>
    <row r="7">
      <c r="A7" s="7" t="s">
        <v>5</v>
      </c>
      <c r="B7" s="8">
        <v>11.0</v>
      </c>
      <c r="C7" s="8">
        <v>1.0</v>
      </c>
      <c r="D7" s="8">
        <f t="shared" si="1"/>
        <v>12</v>
      </c>
      <c r="E7" s="16">
        <f>D7/D17</f>
        <v>0.06593406593</v>
      </c>
      <c r="F7" s="8">
        <v>2.0</v>
      </c>
      <c r="G7" s="8">
        <v>9.0</v>
      </c>
      <c r="H7" s="8">
        <v>12.0</v>
      </c>
      <c r="I7" s="8">
        <v>10.0</v>
      </c>
      <c r="J7" s="8">
        <f t="shared" si="2"/>
        <v>33</v>
      </c>
      <c r="K7" s="16">
        <f>J7/J17</f>
        <v>0.09065934066</v>
      </c>
      <c r="L7" s="8">
        <v>5.0</v>
      </c>
      <c r="M7" s="16">
        <f t="shared" si="3"/>
        <v>0.05494505495</v>
      </c>
    </row>
    <row r="8">
      <c r="A8" s="7" t="s">
        <v>6</v>
      </c>
      <c r="B8" s="8">
        <v>7.0</v>
      </c>
      <c r="C8" s="8">
        <v>7.0</v>
      </c>
      <c r="D8" s="8">
        <f t="shared" si="1"/>
        <v>14</v>
      </c>
      <c r="E8" s="16">
        <f>D8/D17</f>
        <v>0.07692307692</v>
      </c>
      <c r="F8" s="8">
        <v>8.0</v>
      </c>
      <c r="G8" s="8">
        <v>12.0</v>
      </c>
      <c r="H8" s="8">
        <v>13.0</v>
      </c>
      <c r="I8" s="8">
        <v>12.0</v>
      </c>
      <c r="J8" s="8">
        <f t="shared" si="2"/>
        <v>45</v>
      </c>
      <c r="K8" s="16">
        <f>J8/J17</f>
        <v>0.1236263736</v>
      </c>
      <c r="L8" s="8">
        <v>9.0</v>
      </c>
      <c r="M8" s="16">
        <f t="shared" si="3"/>
        <v>0.0989010989</v>
      </c>
    </row>
    <row r="9">
      <c r="A9" s="7" t="s">
        <v>7</v>
      </c>
      <c r="B9" s="8">
        <v>5.0</v>
      </c>
      <c r="C9" s="8">
        <v>4.0</v>
      </c>
      <c r="D9" s="8">
        <f t="shared" si="1"/>
        <v>9</v>
      </c>
      <c r="E9" s="16">
        <f>D9/D17</f>
        <v>0.04945054945</v>
      </c>
      <c r="F9" s="8">
        <v>3.0</v>
      </c>
      <c r="G9" s="8">
        <v>4.0</v>
      </c>
      <c r="H9" s="8">
        <v>4.0</v>
      </c>
      <c r="I9" s="8">
        <v>5.0</v>
      </c>
      <c r="J9" s="8">
        <f t="shared" si="2"/>
        <v>16</v>
      </c>
      <c r="K9" s="16">
        <f>J9/J17</f>
        <v>0.04395604396</v>
      </c>
      <c r="L9" s="8">
        <v>4.0</v>
      </c>
      <c r="M9" s="16">
        <f t="shared" si="3"/>
        <v>0.04395604396</v>
      </c>
    </row>
    <row r="10">
      <c r="A10" s="7" t="s">
        <v>8</v>
      </c>
      <c r="B10" s="8">
        <v>13.0</v>
      </c>
      <c r="C10" s="8">
        <v>12.0</v>
      </c>
      <c r="D10" s="8">
        <f t="shared" si="1"/>
        <v>25</v>
      </c>
      <c r="E10" s="16">
        <f>D10/D17</f>
        <v>0.1373626374</v>
      </c>
      <c r="F10" s="8">
        <v>6.0</v>
      </c>
      <c r="G10" s="8">
        <v>5.0</v>
      </c>
      <c r="H10" s="8">
        <v>6.0</v>
      </c>
      <c r="I10" s="8">
        <v>6.0</v>
      </c>
      <c r="J10" s="8">
        <f t="shared" si="2"/>
        <v>23</v>
      </c>
      <c r="K10" s="16">
        <f>J10/J17</f>
        <v>0.06318681319</v>
      </c>
      <c r="L10" s="8">
        <v>7.0</v>
      </c>
      <c r="M10" s="16">
        <f t="shared" si="3"/>
        <v>0.07692307692</v>
      </c>
    </row>
    <row r="11">
      <c r="A11" s="7" t="s">
        <v>9</v>
      </c>
      <c r="B11" s="8">
        <v>1.0</v>
      </c>
      <c r="C11" s="8">
        <v>6.0</v>
      </c>
      <c r="D11" s="8">
        <f t="shared" si="1"/>
        <v>7</v>
      </c>
      <c r="E11" s="16">
        <f>D11/D17</f>
        <v>0.03846153846</v>
      </c>
      <c r="F11" s="8">
        <v>9.0</v>
      </c>
      <c r="G11" s="8">
        <v>7.0</v>
      </c>
      <c r="H11" s="8">
        <v>2.0</v>
      </c>
      <c r="I11" s="8">
        <v>3.0</v>
      </c>
      <c r="J11" s="8">
        <f t="shared" si="2"/>
        <v>21</v>
      </c>
      <c r="K11" s="16">
        <f>J11/J17</f>
        <v>0.05769230769</v>
      </c>
      <c r="L11" s="8">
        <v>8.0</v>
      </c>
      <c r="M11" s="16">
        <f t="shared" si="3"/>
        <v>0.08791208791</v>
      </c>
    </row>
    <row r="12">
      <c r="A12" s="7" t="s">
        <v>10</v>
      </c>
      <c r="B12" s="8">
        <v>2.0</v>
      </c>
      <c r="C12" s="8">
        <v>13.0</v>
      </c>
      <c r="D12" s="8">
        <f t="shared" si="1"/>
        <v>15</v>
      </c>
      <c r="E12" s="16">
        <f>D12/D17</f>
        <v>0.08241758242</v>
      </c>
      <c r="F12" s="8">
        <v>4.0</v>
      </c>
      <c r="G12" s="8">
        <v>3.0</v>
      </c>
      <c r="H12" s="8">
        <v>3.0</v>
      </c>
      <c r="I12" s="8">
        <v>9.0</v>
      </c>
      <c r="J12" s="8">
        <f t="shared" si="2"/>
        <v>19</v>
      </c>
      <c r="K12" s="16">
        <f>J12/J17</f>
        <v>0.0521978022</v>
      </c>
      <c r="L12" s="8">
        <v>2.0</v>
      </c>
      <c r="M12" s="16">
        <f t="shared" si="3"/>
        <v>0.02197802198</v>
      </c>
    </row>
    <row r="13">
      <c r="A13" s="7" t="s">
        <v>11</v>
      </c>
      <c r="B13" s="8">
        <v>4.0</v>
      </c>
      <c r="C13" s="8">
        <v>8.0</v>
      </c>
      <c r="D13" s="8">
        <f t="shared" si="1"/>
        <v>12</v>
      </c>
      <c r="E13" s="16">
        <f>D13/D17</f>
        <v>0.06593406593</v>
      </c>
      <c r="F13" s="8">
        <v>1.0</v>
      </c>
      <c r="G13" s="8">
        <v>2.0</v>
      </c>
      <c r="H13" s="8">
        <v>9.0</v>
      </c>
      <c r="I13" s="8">
        <v>2.0</v>
      </c>
      <c r="J13" s="8">
        <f t="shared" si="2"/>
        <v>14</v>
      </c>
      <c r="K13" s="16">
        <f>J13/J17</f>
        <v>0.03846153846</v>
      </c>
      <c r="L13" s="8">
        <v>3.0</v>
      </c>
      <c r="M13" s="16">
        <f t="shared" si="3"/>
        <v>0.03296703297</v>
      </c>
    </row>
    <row r="14">
      <c r="A14" s="7" t="s">
        <v>12</v>
      </c>
      <c r="B14" s="8">
        <v>3.0</v>
      </c>
      <c r="C14" s="8">
        <v>5.0</v>
      </c>
      <c r="D14" s="8">
        <f t="shared" si="1"/>
        <v>8</v>
      </c>
      <c r="E14" s="16">
        <f>D14/D17</f>
        <v>0.04395604396</v>
      </c>
      <c r="F14" s="8">
        <v>5.0</v>
      </c>
      <c r="G14" s="8">
        <v>1.0</v>
      </c>
      <c r="H14" s="8">
        <v>7.0</v>
      </c>
      <c r="I14" s="8">
        <v>1.0</v>
      </c>
      <c r="J14" s="8">
        <f t="shared" si="2"/>
        <v>14</v>
      </c>
      <c r="K14" s="16">
        <f>J14/J17</f>
        <v>0.03846153846</v>
      </c>
      <c r="L14" s="8">
        <v>1.0</v>
      </c>
      <c r="M14" s="16">
        <f t="shared" si="3"/>
        <v>0.01098901099</v>
      </c>
    </row>
    <row r="15">
      <c r="A15" s="7" t="s">
        <v>13</v>
      </c>
      <c r="B15" s="8">
        <v>8.0</v>
      </c>
      <c r="C15" s="8">
        <v>2.0</v>
      </c>
      <c r="D15" s="8">
        <f t="shared" si="1"/>
        <v>10</v>
      </c>
      <c r="E15" s="16">
        <f>D15/D17</f>
        <v>0.05494505495</v>
      </c>
      <c r="F15" s="8">
        <v>12.0</v>
      </c>
      <c r="G15" s="8">
        <v>6.0</v>
      </c>
      <c r="H15" s="8">
        <v>1.0</v>
      </c>
      <c r="I15" s="8">
        <v>4.0</v>
      </c>
      <c r="J15" s="8">
        <f t="shared" si="2"/>
        <v>23</v>
      </c>
      <c r="K15" s="16">
        <f>J15/J17</f>
        <v>0.06318681319</v>
      </c>
      <c r="L15" s="8">
        <v>6.0</v>
      </c>
      <c r="M15" s="16">
        <f t="shared" si="3"/>
        <v>0.06593406593</v>
      </c>
    </row>
    <row r="16">
      <c r="A16" s="7" t="s">
        <v>14</v>
      </c>
      <c r="B16" s="8">
        <v>6.0</v>
      </c>
      <c r="C16" s="8">
        <v>9.0</v>
      </c>
      <c r="D16" s="8">
        <f t="shared" si="1"/>
        <v>15</v>
      </c>
      <c r="E16" s="16">
        <f>D16/D17</f>
        <v>0.08241758242</v>
      </c>
      <c r="F16" s="8">
        <v>13.0</v>
      </c>
      <c r="G16" s="8">
        <v>8.0</v>
      </c>
      <c r="H16" s="8">
        <v>11.0</v>
      </c>
      <c r="I16" s="8">
        <v>8.0</v>
      </c>
      <c r="J16" s="8">
        <f t="shared" si="2"/>
        <v>40</v>
      </c>
      <c r="K16" s="16">
        <f>J16/J17</f>
        <v>0.1098901099</v>
      </c>
      <c r="L16" s="8">
        <v>11.0</v>
      </c>
      <c r="M16" s="16">
        <f t="shared" si="3"/>
        <v>0.1208791209</v>
      </c>
    </row>
    <row r="17">
      <c r="A17" s="7" t="s">
        <v>29</v>
      </c>
      <c r="B17" s="8">
        <f t="shared" ref="B17:M17" si="4">SUM(B4:B16)</f>
        <v>91</v>
      </c>
      <c r="C17" s="8">
        <f t="shared" si="4"/>
        <v>91</v>
      </c>
      <c r="D17" s="8">
        <f t="shared" si="4"/>
        <v>182</v>
      </c>
      <c r="E17" s="16">
        <f t="shared" si="4"/>
        <v>1</v>
      </c>
      <c r="F17" s="8">
        <f t="shared" si="4"/>
        <v>91</v>
      </c>
      <c r="G17" s="8">
        <f t="shared" si="4"/>
        <v>91</v>
      </c>
      <c r="H17" s="8">
        <f t="shared" si="4"/>
        <v>91</v>
      </c>
      <c r="I17" s="8">
        <f t="shared" si="4"/>
        <v>91</v>
      </c>
      <c r="J17" s="8">
        <f t="shared" si="4"/>
        <v>364</v>
      </c>
      <c r="K17" s="16">
        <f t="shared" si="4"/>
        <v>1</v>
      </c>
      <c r="L17" s="8">
        <f t="shared" si="4"/>
        <v>91</v>
      </c>
      <c r="M17" s="16">
        <f t="shared" si="4"/>
        <v>1</v>
      </c>
    </row>
    <row r="18">
      <c r="E18" s="17"/>
      <c r="K18" s="17"/>
      <c r="M18" s="17"/>
    </row>
    <row r="19">
      <c r="E19" s="17"/>
      <c r="K19" s="17"/>
      <c r="M19" s="17"/>
    </row>
    <row r="20">
      <c r="E20" s="17"/>
      <c r="K20" s="17"/>
      <c r="M20" s="17"/>
    </row>
    <row r="21" ht="15.75" customHeight="1">
      <c r="E21" s="17"/>
      <c r="K21" s="17"/>
      <c r="M21" s="17"/>
    </row>
    <row r="22" ht="15.75" customHeight="1">
      <c r="E22" s="17"/>
      <c r="K22" s="17"/>
      <c r="M22" s="17"/>
    </row>
    <row r="23" ht="15.75" customHeight="1">
      <c r="E23" s="17"/>
      <c r="K23" s="17"/>
      <c r="M23" s="17"/>
    </row>
    <row r="24" ht="15.75" customHeight="1">
      <c r="E24" s="17"/>
      <c r="K24" s="17"/>
      <c r="M24" s="17"/>
    </row>
    <row r="25" ht="15.75" customHeight="1">
      <c r="E25" s="17"/>
      <c r="K25" s="17"/>
      <c r="M25" s="17"/>
    </row>
    <row r="26" ht="15.75" customHeight="1">
      <c r="E26" s="17"/>
      <c r="K26" s="17"/>
      <c r="M26" s="17"/>
    </row>
    <row r="27" ht="15.75" customHeight="1">
      <c r="E27" s="17"/>
      <c r="K27" s="17"/>
      <c r="M27" s="17"/>
    </row>
    <row r="28" ht="15.75" customHeight="1">
      <c r="E28" s="17"/>
      <c r="K28" s="17"/>
      <c r="M28" s="17"/>
    </row>
    <row r="29" ht="15.75" customHeight="1">
      <c r="E29" s="17"/>
      <c r="K29" s="17"/>
      <c r="M29" s="17"/>
    </row>
    <row r="30" ht="15.75" customHeight="1">
      <c r="E30" s="17"/>
      <c r="K30" s="17"/>
      <c r="M30" s="17"/>
    </row>
    <row r="31" ht="15.75" customHeight="1">
      <c r="E31" s="17"/>
      <c r="K31" s="17"/>
      <c r="M31" s="17"/>
    </row>
    <row r="32" ht="15.75" customHeight="1">
      <c r="E32" s="17"/>
      <c r="K32" s="17"/>
      <c r="M32" s="17"/>
    </row>
    <row r="33" ht="15.75" customHeight="1">
      <c r="E33" s="17"/>
      <c r="K33" s="17"/>
      <c r="M33" s="17"/>
    </row>
    <row r="34" ht="15.75" customHeight="1">
      <c r="E34" s="17"/>
      <c r="K34" s="17"/>
      <c r="M34" s="17"/>
    </row>
    <row r="35" ht="15.75" customHeight="1">
      <c r="E35" s="17"/>
      <c r="K35" s="17"/>
      <c r="M35" s="17"/>
    </row>
    <row r="36" ht="15.75" customHeight="1">
      <c r="E36" s="17"/>
      <c r="K36" s="17"/>
      <c r="M36" s="17"/>
    </row>
    <row r="37" ht="15.75" customHeight="1">
      <c r="E37" s="17"/>
      <c r="K37" s="17"/>
      <c r="M37" s="17"/>
    </row>
    <row r="38" ht="15.75" customHeight="1">
      <c r="E38" s="17"/>
      <c r="K38" s="17"/>
      <c r="M38" s="17"/>
    </row>
    <row r="39" ht="15.75" customHeight="1">
      <c r="E39" s="17"/>
      <c r="K39" s="17"/>
      <c r="M39" s="17"/>
    </row>
    <row r="40" ht="15.75" customHeight="1">
      <c r="E40" s="17"/>
      <c r="K40" s="17"/>
      <c r="M40" s="17"/>
    </row>
    <row r="41" ht="15.75" customHeight="1">
      <c r="E41" s="17"/>
      <c r="K41" s="17"/>
      <c r="M41" s="17"/>
    </row>
    <row r="42" ht="15.75" customHeight="1">
      <c r="E42" s="17"/>
      <c r="K42" s="17"/>
      <c r="M42" s="17"/>
    </row>
    <row r="43" ht="15.75" customHeight="1">
      <c r="E43" s="17"/>
      <c r="K43" s="17"/>
      <c r="M43" s="17"/>
    </row>
    <row r="44" ht="15.75" customHeight="1">
      <c r="E44" s="17"/>
      <c r="K44" s="17"/>
      <c r="M44" s="17"/>
    </row>
    <row r="45" ht="15.75" customHeight="1">
      <c r="E45" s="17"/>
      <c r="K45" s="17"/>
      <c r="M45" s="17"/>
    </row>
    <row r="46" ht="15.75" customHeight="1">
      <c r="E46" s="17"/>
      <c r="K46" s="17"/>
      <c r="M46" s="17"/>
    </row>
    <row r="47" ht="15.75" customHeight="1">
      <c r="E47" s="17"/>
      <c r="K47" s="17"/>
      <c r="M47" s="17"/>
    </row>
    <row r="48" ht="15.75" customHeight="1">
      <c r="E48" s="17"/>
      <c r="K48" s="17"/>
      <c r="M48" s="17"/>
    </row>
    <row r="49" ht="15.75" customHeight="1">
      <c r="E49" s="17"/>
      <c r="K49" s="17"/>
      <c r="M49" s="17"/>
    </row>
    <row r="50" ht="15.75" customHeight="1">
      <c r="E50" s="17"/>
      <c r="K50" s="17"/>
      <c r="M50" s="17"/>
    </row>
    <row r="51" ht="15.75" customHeight="1">
      <c r="E51" s="17"/>
      <c r="K51" s="17"/>
      <c r="M51" s="17"/>
    </row>
    <row r="52" ht="15.75" customHeight="1">
      <c r="E52" s="17"/>
      <c r="K52" s="17"/>
      <c r="M52" s="17"/>
    </row>
    <row r="53" ht="15.75" customHeight="1">
      <c r="E53" s="17"/>
      <c r="K53" s="17"/>
      <c r="M53" s="17"/>
    </row>
    <row r="54" ht="15.75" customHeight="1">
      <c r="E54" s="17"/>
      <c r="K54" s="17"/>
      <c r="M54" s="17"/>
    </row>
    <row r="55" ht="15.75" customHeight="1">
      <c r="E55" s="17"/>
      <c r="K55" s="17"/>
      <c r="M55" s="17"/>
    </row>
    <row r="56" ht="15.75" customHeight="1">
      <c r="E56" s="17"/>
      <c r="K56" s="17"/>
      <c r="M56" s="17"/>
    </row>
    <row r="57" ht="15.75" customHeight="1">
      <c r="E57" s="17"/>
      <c r="K57" s="17"/>
      <c r="M57" s="17"/>
    </row>
    <row r="58" ht="15.75" customHeight="1">
      <c r="E58" s="17"/>
      <c r="K58" s="17"/>
      <c r="M58" s="17"/>
    </row>
    <row r="59" ht="15.75" customHeight="1">
      <c r="E59" s="17"/>
      <c r="K59" s="17"/>
      <c r="M59" s="17"/>
    </row>
    <row r="60" ht="15.75" customHeight="1">
      <c r="E60" s="17"/>
      <c r="K60" s="17"/>
      <c r="M60" s="17"/>
    </row>
    <row r="61" ht="15.75" customHeight="1">
      <c r="E61" s="17"/>
      <c r="K61" s="17"/>
      <c r="M61" s="17"/>
    </row>
    <row r="62" ht="15.75" customHeight="1">
      <c r="E62" s="17"/>
      <c r="K62" s="17"/>
      <c r="M62" s="17"/>
    </row>
    <row r="63" ht="15.75" customHeight="1">
      <c r="E63" s="17"/>
      <c r="K63" s="17"/>
      <c r="M63" s="17"/>
    </row>
    <row r="64" ht="15.75" customHeight="1">
      <c r="E64" s="17"/>
      <c r="K64" s="17"/>
      <c r="M64" s="17"/>
    </row>
    <row r="65" ht="15.75" customHeight="1">
      <c r="E65" s="17"/>
      <c r="K65" s="17"/>
      <c r="M65" s="17"/>
    </row>
    <row r="66" ht="15.75" customHeight="1">
      <c r="E66" s="17"/>
      <c r="K66" s="17"/>
      <c r="M66" s="17"/>
    </row>
    <row r="67" ht="15.75" customHeight="1">
      <c r="E67" s="17"/>
      <c r="K67" s="17"/>
      <c r="M67" s="17"/>
    </row>
    <row r="68" ht="15.75" customHeight="1">
      <c r="E68" s="17"/>
      <c r="K68" s="17"/>
      <c r="M68" s="17"/>
    </row>
    <row r="69" ht="15.75" customHeight="1">
      <c r="E69" s="17"/>
      <c r="K69" s="17"/>
      <c r="M69" s="17"/>
    </row>
    <row r="70" ht="15.75" customHeight="1">
      <c r="E70" s="17"/>
      <c r="K70" s="17"/>
      <c r="M70" s="17"/>
    </row>
    <row r="71" ht="15.75" customHeight="1">
      <c r="E71" s="17"/>
      <c r="K71" s="17"/>
      <c r="M71" s="17"/>
    </row>
    <row r="72" ht="15.75" customHeight="1">
      <c r="E72" s="17"/>
      <c r="K72" s="17"/>
      <c r="M72" s="17"/>
    </row>
    <row r="73" ht="15.75" customHeight="1">
      <c r="E73" s="17"/>
      <c r="K73" s="17"/>
      <c r="M73" s="17"/>
    </row>
    <row r="74" ht="15.75" customHeight="1">
      <c r="E74" s="17"/>
      <c r="K74" s="17"/>
      <c r="M74" s="17"/>
    </row>
    <row r="75" ht="15.75" customHeight="1">
      <c r="E75" s="17"/>
      <c r="K75" s="17"/>
      <c r="M75" s="17"/>
    </row>
    <row r="76" ht="15.75" customHeight="1">
      <c r="E76" s="17"/>
      <c r="K76" s="17"/>
      <c r="M76" s="17"/>
    </row>
    <row r="77" ht="15.75" customHeight="1">
      <c r="E77" s="17"/>
      <c r="K77" s="17"/>
      <c r="M77" s="17"/>
    </row>
    <row r="78" ht="15.75" customHeight="1">
      <c r="E78" s="17"/>
      <c r="K78" s="17"/>
      <c r="M78" s="17"/>
    </row>
    <row r="79" ht="15.75" customHeight="1">
      <c r="E79" s="17"/>
      <c r="K79" s="17"/>
      <c r="M79" s="17"/>
    </row>
    <row r="80" ht="15.75" customHeight="1">
      <c r="E80" s="17"/>
      <c r="K80" s="17"/>
      <c r="M80" s="17"/>
    </row>
    <row r="81" ht="15.75" customHeight="1">
      <c r="E81" s="17"/>
      <c r="K81" s="17"/>
      <c r="M81" s="17"/>
    </row>
    <row r="82" ht="15.75" customHeight="1">
      <c r="E82" s="17"/>
      <c r="K82" s="17"/>
      <c r="M82" s="17"/>
    </row>
    <row r="83" ht="15.75" customHeight="1">
      <c r="E83" s="17"/>
      <c r="K83" s="17"/>
      <c r="M83" s="17"/>
    </row>
    <row r="84" ht="15.75" customHeight="1">
      <c r="E84" s="17"/>
      <c r="K84" s="17"/>
      <c r="M84" s="17"/>
    </row>
    <row r="85" ht="15.75" customHeight="1">
      <c r="E85" s="17"/>
      <c r="K85" s="17"/>
      <c r="M85" s="17"/>
    </row>
    <row r="86" ht="15.75" customHeight="1">
      <c r="E86" s="17"/>
      <c r="K86" s="17"/>
      <c r="M86" s="17"/>
    </row>
    <row r="87" ht="15.75" customHeight="1">
      <c r="E87" s="17"/>
      <c r="K87" s="17"/>
      <c r="M87" s="17"/>
    </row>
    <row r="88" ht="15.75" customHeight="1">
      <c r="E88" s="17"/>
      <c r="K88" s="17"/>
      <c r="M88" s="17"/>
    </row>
    <row r="89" ht="15.75" customHeight="1">
      <c r="E89" s="17"/>
      <c r="K89" s="17"/>
      <c r="M89" s="17"/>
    </row>
    <row r="90" ht="15.75" customHeight="1">
      <c r="E90" s="17"/>
      <c r="K90" s="17"/>
      <c r="M90" s="17"/>
    </row>
    <row r="91" ht="15.75" customHeight="1">
      <c r="E91" s="17"/>
      <c r="K91" s="17"/>
      <c r="M91" s="17"/>
    </row>
    <row r="92" ht="15.75" customHeight="1">
      <c r="E92" s="17"/>
      <c r="K92" s="17"/>
      <c r="M92" s="17"/>
    </row>
    <row r="93" ht="15.75" customHeight="1">
      <c r="E93" s="17"/>
      <c r="K93" s="17"/>
      <c r="M93" s="17"/>
    </row>
    <row r="94" ht="15.75" customHeight="1">
      <c r="E94" s="17"/>
      <c r="K94" s="17"/>
      <c r="M94" s="17"/>
    </row>
    <row r="95" ht="15.75" customHeight="1">
      <c r="E95" s="17"/>
      <c r="K95" s="17"/>
      <c r="M95" s="17"/>
    </row>
    <row r="96" ht="15.75" customHeight="1">
      <c r="E96" s="17"/>
      <c r="K96" s="17"/>
      <c r="M96" s="17"/>
    </row>
    <row r="97" ht="15.75" customHeight="1">
      <c r="E97" s="17"/>
      <c r="K97" s="17"/>
      <c r="M97" s="17"/>
    </row>
    <row r="98" ht="15.75" customHeight="1">
      <c r="E98" s="17"/>
      <c r="K98" s="17"/>
      <c r="M98" s="17"/>
    </row>
    <row r="99" ht="15.75" customHeight="1">
      <c r="E99" s="17"/>
      <c r="K99" s="17"/>
      <c r="M99" s="17"/>
    </row>
    <row r="100" ht="15.75" customHeight="1">
      <c r="E100" s="17"/>
      <c r="K100" s="17"/>
      <c r="M100" s="17"/>
    </row>
    <row r="101" ht="15.75" customHeight="1">
      <c r="E101" s="17"/>
      <c r="K101" s="17"/>
      <c r="M101" s="17"/>
    </row>
    <row r="102" ht="15.75" customHeight="1">
      <c r="E102" s="17"/>
      <c r="K102" s="17"/>
      <c r="M102" s="17"/>
    </row>
    <row r="103" ht="15.75" customHeight="1">
      <c r="E103" s="17"/>
      <c r="K103" s="17"/>
      <c r="M103" s="17"/>
    </row>
    <row r="104" ht="15.75" customHeight="1">
      <c r="E104" s="17"/>
      <c r="K104" s="17"/>
      <c r="M104" s="17"/>
    </row>
    <row r="105" ht="15.75" customHeight="1">
      <c r="E105" s="17"/>
      <c r="K105" s="17"/>
      <c r="M105" s="17"/>
    </row>
    <row r="106" ht="15.75" customHeight="1">
      <c r="E106" s="17"/>
      <c r="K106" s="17"/>
      <c r="M106" s="17"/>
    </row>
    <row r="107" ht="15.75" customHeight="1">
      <c r="E107" s="17"/>
      <c r="K107" s="17"/>
      <c r="M107" s="17"/>
    </row>
    <row r="108" ht="15.75" customHeight="1">
      <c r="E108" s="17"/>
      <c r="K108" s="17"/>
      <c r="M108" s="17"/>
    </row>
    <row r="109" ht="15.75" customHeight="1">
      <c r="E109" s="17"/>
      <c r="K109" s="17"/>
      <c r="M109" s="17"/>
    </row>
    <row r="110" ht="15.75" customHeight="1">
      <c r="E110" s="17"/>
      <c r="K110" s="17"/>
      <c r="M110" s="17"/>
    </row>
    <row r="111" ht="15.75" customHeight="1">
      <c r="E111" s="17"/>
      <c r="K111" s="17"/>
      <c r="M111" s="17"/>
    </row>
    <row r="112" ht="15.75" customHeight="1">
      <c r="E112" s="17"/>
      <c r="K112" s="17"/>
      <c r="M112" s="17"/>
    </row>
    <row r="113" ht="15.75" customHeight="1">
      <c r="E113" s="17"/>
      <c r="K113" s="17"/>
      <c r="M113" s="17"/>
    </row>
    <row r="114" ht="15.75" customHeight="1">
      <c r="E114" s="17"/>
      <c r="K114" s="17"/>
      <c r="M114" s="17"/>
    </row>
    <row r="115" ht="15.75" customHeight="1">
      <c r="E115" s="17"/>
      <c r="K115" s="17"/>
      <c r="M115" s="17"/>
    </row>
    <row r="116" ht="15.75" customHeight="1">
      <c r="E116" s="17"/>
      <c r="K116" s="17"/>
      <c r="M116" s="17"/>
    </row>
    <row r="117" ht="15.75" customHeight="1">
      <c r="E117" s="17"/>
      <c r="K117" s="17"/>
      <c r="M117" s="17"/>
    </row>
    <row r="118" ht="15.75" customHeight="1">
      <c r="E118" s="17"/>
      <c r="K118" s="17"/>
      <c r="M118" s="17"/>
    </row>
    <row r="119" ht="15.75" customHeight="1">
      <c r="E119" s="17"/>
      <c r="K119" s="17"/>
      <c r="M119" s="17"/>
    </row>
    <row r="120" ht="15.75" customHeight="1">
      <c r="E120" s="17"/>
      <c r="K120" s="17"/>
      <c r="M120" s="17"/>
    </row>
    <row r="121" ht="15.75" customHeight="1">
      <c r="E121" s="17"/>
      <c r="K121" s="17"/>
      <c r="M121" s="17"/>
    </row>
    <row r="122" ht="15.75" customHeight="1">
      <c r="E122" s="17"/>
      <c r="K122" s="17"/>
      <c r="M122" s="17"/>
    </row>
    <row r="123" ht="15.75" customHeight="1">
      <c r="E123" s="17"/>
      <c r="K123" s="17"/>
      <c r="M123" s="17"/>
    </row>
    <row r="124" ht="15.75" customHeight="1">
      <c r="E124" s="17"/>
      <c r="K124" s="17"/>
      <c r="M124" s="17"/>
    </row>
    <row r="125" ht="15.75" customHeight="1">
      <c r="E125" s="17"/>
      <c r="K125" s="17"/>
      <c r="M125" s="17"/>
    </row>
    <row r="126" ht="15.75" customHeight="1">
      <c r="E126" s="17"/>
      <c r="K126" s="17"/>
      <c r="M126" s="17"/>
    </row>
    <row r="127" ht="15.75" customHeight="1">
      <c r="E127" s="17"/>
      <c r="K127" s="17"/>
      <c r="M127" s="17"/>
    </row>
    <row r="128" ht="15.75" customHeight="1">
      <c r="E128" s="17"/>
      <c r="K128" s="17"/>
      <c r="M128" s="17"/>
    </row>
    <row r="129" ht="15.75" customHeight="1">
      <c r="E129" s="17"/>
      <c r="K129" s="17"/>
      <c r="M129" s="17"/>
    </row>
    <row r="130" ht="15.75" customHeight="1">
      <c r="E130" s="17"/>
      <c r="K130" s="17"/>
      <c r="M130" s="17"/>
    </row>
    <row r="131" ht="15.75" customHeight="1">
      <c r="E131" s="17"/>
      <c r="K131" s="17"/>
      <c r="M131" s="17"/>
    </row>
    <row r="132" ht="15.75" customHeight="1">
      <c r="E132" s="17"/>
      <c r="K132" s="17"/>
      <c r="M132" s="17"/>
    </row>
    <row r="133" ht="15.75" customHeight="1">
      <c r="E133" s="17"/>
      <c r="K133" s="17"/>
      <c r="M133" s="17"/>
    </row>
    <row r="134" ht="15.75" customHeight="1">
      <c r="E134" s="17"/>
      <c r="K134" s="17"/>
      <c r="M134" s="17"/>
    </row>
    <row r="135" ht="15.75" customHeight="1">
      <c r="E135" s="17"/>
      <c r="K135" s="17"/>
      <c r="M135" s="17"/>
    </row>
    <row r="136" ht="15.75" customHeight="1">
      <c r="E136" s="17"/>
      <c r="K136" s="17"/>
      <c r="M136" s="17"/>
    </row>
    <row r="137" ht="15.75" customHeight="1">
      <c r="E137" s="17"/>
      <c r="K137" s="17"/>
      <c r="M137" s="17"/>
    </row>
    <row r="138" ht="15.75" customHeight="1">
      <c r="E138" s="17"/>
      <c r="K138" s="17"/>
      <c r="M138" s="17"/>
    </row>
    <row r="139" ht="15.75" customHeight="1">
      <c r="E139" s="17"/>
      <c r="K139" s="17"/>
      <c r="M139" s="17"/>
    </row>
    <row r="140" ht="15.75" customHeight="1">
      <c r="E140" s="17"/>
      <c r="K140" s="17"/>
      <c r="M140" s="17"/>
    </row>
    <row r="141" ht="15.75" customHeight="1">
      <c r="E141" s="17"/>
      <c r="K141" s="17"/>
      <c r="M141" s="17"/>
    </row>
    <row r="142" ht="15.75" customHeight="1">
      <c r="E142" s="17"/>
      <c r="K142" s="17"/>
      <c r="M142" s="17"/>
    </row>
    <row r="143" ht="15.75" customHeight="1">
      <c r="E143" s="17"/>
      <c r="K143" s="17"/>
      <c r="M143" s="17"/>
    </row>
    <row r="144" ht="15.75" customHeight="1">
      <c r="E144" s="17"/>
      <c r="K144" s="17"/>
      <c r="M144" s="17"/>
    </row>
    <row r="145" ht="15.75" customHeight="1">
      <c r="E145" s="17"/>
      <c r="K145" s="17"/>
      <c r="M145" s="17"/>
    </row>
    <row r="146" ht="15.75" customHeight="1">
      <c r="E146" s="17"/>
      <c r="K146" s="17"/>
      <c r="M146" s="17"/>
    </row>
    <row r="147" ht="15.75" customHeight="1">
      <c r="E147" s="17"/>
      <c r="K147" s="17"/>
      <c r="M147" s="17"/>
    </row>
    <row r="148" ht="15.75" customHeight="1">
      <c r="E148" s="17"/>
      <c r="K148" s="17"/>
      <c r="M148" s="17"/>
    </row>
    <row r="149" ht="15.75" customHeight="1">
      <c r="E149" s="17"/>
      <c r="K149" s="17"/>
      <c r="M149" s="17"/>
    </row>
    <row r="150" ht="15.75" customHeight="1">
      <c r="E150" s="17"/>
      <c r="K150" s="17"/>
      <c r="M150" s="17"/>
    </row>
    <row r="151" ht="15.75" customHeight="1">
      <c r="E151" s="17"/>
      <c r="K151" s="17"/>
      <c r="M151" s="17"/>
    </row>
    <row r="152" ht="15.75" customHeight="1">
      <c r="E152" s="17"/>
      <c r="K152" s="17"/>
      <c r="M152" s="17"/>
    </row>
    <row r="153" ht="15.75" customHeight="1">
      <c r="E153" s="17"/>
      <c r="K153" s="17"/>
      <c r="M153" s="17"/>
    </row>
    <row r="154" ht="15.75" customHeight="1">
      <c r="E154" s="17"/>
      <c r="K154" s="17"/>
      <c r="M154" s="17"/>
    </row>
    <row r="155" ht="15.75" customHeight="1">
      <c r="E155" s="17"/>
      <c r="K155" s="17"/>
      <c r="M155" s="17"/>
    </row>
    <row r="156" ht="15.75" customHeight="1">
      <c r="E156" s="17"/>
      <c r="K156" s="17"/>
      <c r="M156" s="17"/>
    </row>
    <row r="157" ht="15.75" customHeight="1">
      <c r="E157" s="17"/>
      <c r="K157" s="17"/>
      <c r="M157" s="17"/>
    </row>
    <row r="158" ht="15.75" customHeight="1">
      <c r="E158" s="17"/>
      <c r="K158" s="17"/>
      <c r="M158" s="17"/>
    </row>
    <row r="159" ht="15.75" customHeight="1">
      <c r="E159" s="17"/>
      <c r="K159" s="17"/>
      <c r="M159" s="17"/>
    </row>
    <row r="160" ht="15.75" customHeight="1">
      <c r="E160" s="17"/>
      <c r="K160" s="17"/>
      <c r="M160" s="17"/>
    </row>
    <row r="161" ht="15.75" customHeight="1">
      <c r="E161" s="17"/>
      <c r="K161" s="17"/>
      <c r="M161" s="17"/>
    </row>
    <row r="162" ht="15.75" customHeight="1">
      <c r="E162" s="17"/>
      <c r="K162" s="17"/>
      <c r="M162" s="17"/>
    </row>
    <row r="163" ht="15.75" customHeight="1">
      <c r="E163" s="17"/>
      <c r="K163" s="17"/>
      <c r="M163" s="17"/>
    </row>
    <row r="164" ht="15.75" customHeight="1">
      <c r="E164" s="17"/>
      <c r="K164" s="17"/>
      <c r="M164" s="17"/>
    </row>
    <row r="165" ht="15.75" customHeight="1">
      <c r="E165" s="17"/>
      <c r="K165" s="17"/>
      <c r="M165" s="17"/>
    </row>
    <row r="166" ht="15.75" customHeight="1">
      <c r="E166" s="17"/>
      <c r="K166" s="17"/>
      <c r="M166" s="17"/>
    </row>
    <row r="167" ht="15.75" customHeight="1">
      <c r="E167" s="17"/>
      <c r="K167" s="17"/>
      <c r="M167" s="17"/>
    </row>
    <row r="168" ht="15.75" customHeight="1">
      <c r="E168" s="17"/>
      <c r="K168" s="17"/>
      <c r="M168" s="17"/>
    </row>
    <row r="169" ht="15.75" customHeight="1">
      <c r="E169" s="17"/>
      <c r="K169" s="17"/>
      <c r="M169" s="17"/>
    </row>
    <row r="170" ht="15.75" customHeight="1">
      <c r="E170" s="17"/>
      <c r="K170" s="17"/>
      <c r="M170" s="17"/>
    </row>
    <row r="171" ht="15.75" customHeight="1">
      <c r="E171" s="17"/>
      <c r="K171" s="17"/>
      <c r="M171" s="17"/>
    </row>
    <row r="172" ht="15.75" customHeight="1">
      <c r="E172" s="17"/>
      <c r="K172" s="17"/>
      <c r="M172" s="17"/>
    </row>
    <row r="173" ht="15.75" customHeight="1">
      <c r="E173" s="17"/>
      <c r="K173" s="17"/>
      <c r="M173" s="17"/>
    </row>
    <row r="174" ht="15.75" customHeight="1">
      <c r="E174" s="17"/>
      <c r="K174" s="17"/>
      <c r="M174" s="17"/>
    </row>
    <row r="175" ht="15.75" customHeight="1">
      <c r="E175" s="17"/>
      <c r="K175" s="17"/>
      <c r="M175" s="17"/>
    </row>
    <row r="176" ht="15.75" customHeight="1">
      <c r="E176" s="17"/>
      <c r="K176" s="17"/>
      <c r="M176" s="17"/>
    </row>
    <row r="177" ht="15.75" customHeight="1">
      <c r="E177" s="17"/>
      <c r="K177" s="17"/>
      <c r="M177" s="17"/>
    </row>
    <row r="178" ht="15.75" customHeight="1">
      <c r="E178" s="17"/>
      <c r="K178" s="17"/>
      <c r="M178" s="17"/>
    </row>
    <row r="179" ht="15.75" customHeight="1">
      <c r="E179" s="17"/>
      <c r="K179" s="17"/>
      <c r="M179" s="17"/>
    </row>
    <row r="180" ht="15.75" customHeight="1">
      <c r="E180" s="17"/>
      <c r="K180" s="17"/>
      <c r="M180" s="17"/>
    </row>
    <row r="181" ht="15.75" customHeight="1">
      <c r="E181" s="17"/>
      <c r="K181" s="17"/>
      <c r="M181" s="17"/>
    </row>
    <row r="182" ht="15.75" customHeight="1">
      <c r="E182" s="17"/>
      <c r="K182" s="17"/>
      <c r="M182" s="17"/>
    </row>
    <row r="183" ht="15.75" customHeight="1">
      <c r="E183" s="17"/>
      <c r="K183" s="17"/>
      <c r="M183" s="17"/>
    </row>
    <row r="184" ht="15.75" customHeight="1">
      <c r="E184" s="17"/>
      <c r="K184" s="17"/>
      <c r="M184" s="17"/>
    </row>
    <row r="185" ht="15.75" customHeight="1">
      <c r="E185" s="17"/>
      <c r="K185" s="17"/>
      <c r="M185" s="17"/>
    </row>
    <row r="186" ht="15.75" customHeight="1">
      <c r="E186" s="17"/>
      <c r="K186" s="17"/>
      <c r="M186" s="17"/>
    </row>
    <row r="187" ht="15.75" customHeight="1">
      <c r="E187" s="17"/>
      <c r="K187" s="17"/>
      <c r="M187" s="17"/>
    </row>
    <row r="188" ht="15.75" customHeight="1">
      <c r="E188" s="17"/>
      <c r="K188" s="17"/>
      <c r="M188" s="17"/>
    </row>
    <row r="189" ht="15.75" customHeight="1">
      <c r="E189" s="17"/>
      <c r="K189" s="17"/>
      <c r="M189" s="17"/>
    </row>
    <row r="190" ht="15.75" customHeight="1">
      <c r="E190" s="17"/>
      <c r="K190" s="17"/>
      <c r="M190" s="17"/>
    </row>
    <row r="191" ht="15.75" customHeight="1">
      <c r="E191" s="17"/>
      <c r="K191" s="17"/>
      <c r="M191" s="17"/>
    </row>
    <row r="192" ht="15.75" customHeight="1">
      <c r="E192" s="17"/>
      <c r="K192" s="17"/>
      <c r="M192" s="17"/>
    </row>
    <row r="193" ht="15.75" customHeight="1">
      <c r="E193" s="17"/>
      <c r="K193" s="17"/>
      <c r="M193" s="17"/>
    </row>
    <row r="194" ht="15.75" customHeight="1">
      <c r="E194" s="17"/>
      <c r="K194" s="17"/>
      <c r="M194" s="17"/>
    </row>
    <row r="195" ht="15.75" customHeight="1">
      <c r="E195" s="17"/>
      <c r="K195" s="17"/>
      <c r="M195" s="17"/>
    </row>
    <row r="196" ht="15.75" customHeight="1">
      <c r="E196" s="17"/>
      <c r="K196" s="17"/>
      <c r="M196" s="17"/>
    </row>
    <row r="197" ht="15.75" customHeight="1">
      <c r="E197" s="17"/>
      <c r="K197" s="17"/>
      <c r="M197" s="17"/>
    </row>
    <row r="198" ht="15.75" customHeight="1">
      <c r="E198" s="17"/>
      <c r="K198" s="17"/>
      <c r="M198" s="17"/>
    </row>
    <row r="199" ht="15.75" customHeight="1">
      <c r="E199" s="17"/>
      <c r="K199" s="17"/>
      <c r="M199" s="17"/>
    </row>
    <row r="200" ht="15.75" customHeight="1">
      <c r="E200" s="17"/>
      <c r="K200" s="17"/>
      <c r="M200" s="17"/>
    </row>
    <row r="201" ht="15.75" customHeight="1">
      <c r="E201" s="17"/>
      <c r="K201" s="17"/>
      <c r="M201" s="17"/>
    </row>
    <row r="202" ht="15.75" customHeight="1">
      <c r="E202" s="17"/>
      <c r="K202" s="17"/>
      <c r="M202" s="17"/>
    </row>
    <row r="203" ht="15.75" customHeight="1">
      <c r="E203" s="17"/>
      <c r="K203" s="17"/>
      <c r="M203" s="17"/>
    </row>
    <row r="204" ht="15.75" customHeight="1">
      <c r="E204" s="17"/>
      <c r="K204" s="17"/>
      <c r="M204" s="17"/>
    </row>
    <row r="205" ht="15.75" customHeight="1">
      <c r="E205" s="17"/>
      <c r="K205" s="17"/>
      <c r="M205" s="17"/>
    </row>
    <row r="206" ht="15.75" customHeight="1">
      <c r="E206" s="17"/>
      <c r="K206" s="17"/>
      <c r="M206" s="17"/>
    </row>
    <row r="207" ht="15.75" customHeight="1">
      <c r="E207" s="17"/>
      <c r="K207" s="17"/>
      <c r="M207" s="17"/>
    </row>
    <row r="208" ht="15.75" customHeight="1">
      <c r="E208" s="17"/>
      <c r="K208" s="17"/>
      <c r="M208" s="17"/>
    </row>
    <row r="209" ht="15.75" customHeight="1">
      <c r="E209" s="17"/>
      <c r="K209" s="17"/>
      <c r="M209" s="17"/>
    </row>
    <row r="210" ht="15.75" customHeight="1">
      <c r="E210" s="17"/>
      <c r="K210" s="17"/>
      <c r="M210" s="17"/>
    </row>
    <row r="211" ht="15.75" customHeight="1">
      <c r="E211" s="17"/>
      <c r="K211" s="17"/>
      <c r="M211" s="17"/>
    </row>
    <row r="212" ht="15.75" customHeight="1">
      <c r="E212" s="17"/>
      <c r="K212" s="17"/>
      <c r="M212" s="17"/>
    </row>
    <row r="213" ht="15.75" customHeight="1">
      <c r="E213" s="17"/>
      <c r="K213" s="17"/>
      <c r="M213" s="17"/>
    </row>
    <row r="214" ht="15.75" customHeight="1">
      <c r="E214" s="17"/>
      <c r="K214" s="17"/>
      <c r="M214" s="17"/>
    </row>
    <row r="215" ht="15.75" customHeight="1">
      <c r="E215" s="17"/>
      <c r="K215" s="17"/>
      <c r="M215" s="17"/>
    </row>
    <row r="216" ht="15.75" customHeight="1">
      <c r="E216" s="17"/>
      <c r="K216" s="17"/>
      <c r="M216" s="17"/>
    </row>
    <row r="217" ht="15.75" customHeight="1">
      <c r="E217" s="17"/>
      <c r="K217" s="17"/>
      <c r="M217" s="17"/>
    </row>
    <row r="218" ht="15.75" customHeight="1">
      <c r="E218" s="17"/>
      <c r="K218" s="17"/>
      <c r="M218" s="17"/>
    </row>
    <row r="219" ht="15.75" customHeight="1">
      <c r="E219" s="17"/>
      <c r="K219" s="17"/>
      <c r="M219" s="17"/>
    </row>
    <row r="220" ht="15.75" customHeight="1">
      <c r="E220" s="17"/>
      <c r="K220" s="17"/>
      <c r="M220" s="17"/>
    </row>
    <row r="221" ht="15.75" customHeight="1">
      <c r="E221" s="17"/>
      <c r="K221" s="17"/>
      <c r="M221" s="17"/>
    </row>
    <row r="222" ht="15.75" customHeight="1">
      <c r="E222" s="17"/>
      <c r="K222" s="17"/>
      <c r="M222" s="17"/>
    </row>
    <row r="223" ht="15.75" customHeight="1">
      <c r="E223" s="17"/>
      <c r="K223" s="17"/>
      <c r="M223" s="17"/>
    </row>
    <row r="224" ht="15.75" customHeight="1">
      <c r="E224" s="17"/>
      <c r="K224" s="17"/>
      <c r="M224" s="17"/>
    </row>
    <row r="225" ht="15.75" customHeight="1">
      <c r="E225" s="17"/>
      <c r="K225" s="17"/>
      <c r="M225" s="17"/>
    </row>
    <row r="226" ht="15.75" customHeight="1">
      <c r="E226" s="17"/>
      <c r="K226" s="17"/>
      <c r="M226" s="17"/>
    </row>
    <row r="227" ht="15.75" customHeight="1">
      <c r="E227" s="17"/>
      <c r="K227" s="17"/>
      <c r="M227" s="17"/>
    </row>
    <row r="228" ht="15.75" customHeight="1">
      <c r="E228" s="17"/>
      <c r="K228" s="17"/>
      <c r="M228" s="17"/>
    </row>
    <row r="229" ht="15.75" customHeight="1">
      <c r="E229" s="17"/>
      <c r="K229" s="17"/>
      <c r="M229" s="17"/>
    </row>
    <row r="230" ht="15.75" customHeight="1">
      <c r="E230" s="17"/>
      <c r="K230" s="17"/>
      <c r="M230" s="17"/>
    </row>
    <row r="231" ht="15.75" customHeight="1">
      <c r="E231" s="17"/>
      <c r="K231" s="17"/>
      <c r="M231" s="17"/>
    </row>
    <row r="232" ht="15.75" customHeight="1">
      <c r="E232" s="17"/>
      <c r="K232" s="17"/>
      <c r="M232" s="17"/>
    </row>
    <row r="233" ht="15.75" customHeight="1">
      <c r="E233" s="17"/>
      <c r="K233" s="17"/>
      <c r="M233" s="17"/>
    </row>
    <row r="234" ht="15.75" customHeight="1">
      <c r="E234" s="17"/>
      <c r="K234" s="17"/>
      <c r="M234" s="17"/>
    </row>
    <row r="235" ht="15.75" customHeight="1">
      <c r="E235" s="17"/>
      <c r="K235" s="17"/>
      <c r="M235" s="17"/>
    </row>
    <row r="236" ht="15.75" customHeight="1">
      <c r="E236" s="17"/>
      <c r="K236" s="17"/>
      <c r="M236" s="17"/>
    </row>
    <row r="237" ht="15.75" customHeight="1">
      <c r="E237" s="17"/>
      <c r="K237" s="17"/>
      <c r="M237" s="17"/>
    </row>
    <row r="238" ht="15.75" customHeight="1">
      <c r="E238" s="17"/>
      <c r="K238" s="17"/>
      <c r="M238" s="17"/>
    </row>
    <row r="239" ht="15.75" customHeight="1">
      <c r="E239" s="17"/>
      <c r="K239" s="17"/>
      <c r="M239" s="17"/>
    </row>
    <row r="240" ht="15.75" customHeight="1">
      <c r="E240" s="17"/>
      <c r="K240" s="17"/>
      <c r="M240" s="17"/>
    </row>
    <row r="241" ht="15.75" customHeight="1">
      <c r="E241" s="17"/>
      <c r="K241" s="17"/>
      <c r="M241" s="17"/>
    </row>
    <row r="242" ht="15.75" customHeight="1">
      <c r="E242" s="17"/>
      <c r="K242" s="17"/>
      <c r="M242" s="17"/>
    </row>
    <row r="243" ht="15.75" customHeight="1">
      <c r="E243" s="17"/>
      <c r="K243" s="17"/>
      <c r="M243" s="17"/>
    </row>
    <row r="244" ht="15.75" customHeight="1">
      <c r="E244" s="17"/>
      <c r="K244" s="17"/>
      <c r="M244" s="17"/>
    </row>
    <row r="245" ht="15.75" customHeight="1">
      <c r="E245" s="17"/>
      <c r="K245" s="17"/>
      <c r="M245" s="17"/>
    </row>
    <row r="246" ht="15.75" customHeight="1">
      <c r="E246" s="17"/>
      <c r="K246" s="17"/>
      <c r="M246" s="17"/>
    </row>
    <row r="247" ht="15.75" customHeight="1">
      <c r="E247" s="17"/>
      <c r="K247" s="17"/>
      <c r="M247" s="17"/>
    </row>
    <row r="248" ht="15.75" customHeight="1">
      <c r="E248" s="17"/>
      <c r="K248" s="17"/>
      <c r="M248" s="17"/>
    </row>
    <row r="249" ht="15.75" customHeight="1">
      <c r="E249" s="17"/>
      <c r="K249" s="17"/>
      <c r="M249" s="17"/>
    </row>
    <row r="250" ht="15.75" customHeight="1">
      <c r="E250" s="17"/>
      <c r="K250" s="17"/>
      <c r="M250" s="17"/>
    </row>
    <row r="251" ht="15.75" customHeight="1">
      <c r="E251" s="17"/>
      <c r="K251" s="17"/>
      <c r="M251" s="17"/>
    </row>
    <row r="252" ht="15.75" customHeight="1">
      <c r="E252" s="17"/>
      <c r="K252" s="17"/>
      <c r="M252" s="17"/>
    </row>
    <row r="253" ht="15.75" customHeight="1">
      <c r="E253" s="17"/>
      <c r="K253" s="17"/>
      <c r="M253" s="17"/>
    </row>
    <row r="254" ht="15.75" customHeight="1">
      <c r="E254" s="17"/>
      <c r="K254" s="17"/>
      <c r="M254" s="17"/>
    </row>
    <row r="255" ht="15.75" customHeight="1">
      <c r="E255" s="17"/>
      <c r="K255" s="17"/>
      <c r="M255" s="17"/>
    </row>
    <row r="256" ht="15.75" customHeight="1">
      <c r="E256" s="17"/>
      <c r="K256" s="17"/>
      <c r="M256" s="17"/>
    </row>
    <row r="257" ht="15.75" customHeight="1">
      <c r="E257" s="17"/>
      <c r="K257" s="17"/>
      <c r="M257" s="17"/>
    </row>
    <row r="258" ht="15.75" customHeight="1">
      <c r="E258" s="17"/>
      <c r="K258" s="17"/>
      <c r="M258" s="17"/>
    </row>
    <row r="259" ht="15.75" customHeight="1">
      <c r="E259" s="17"/>
      <c r="K259" s="17"/>
      <c r="M259" s="17"/>
    </row>
    <row r="260" ht="15.75" customHeight="1">
      <c r="E260" s="17"/>
      <c r="K260" s="17"/>
      <c r="M260" s="17"/>
    </row>
    <row r="261" ht="15.75" customHeight="1">
      <c r="E261" s="17"/>
      <c r="K261" s="17"/>
      <c r="M261" s="17"/>
    </row>
    <row r="262" ht="15.75" customHeight="1">
      <c r="E262" s="17"/>
      <c r="K262" s="17"/>
      <c r="M262" s="17"/>
    </row>
    <row r="263" ht="15.75" customHeight="1">
      <c r="E263" s="17"/>
      <c r="K263" s="17"/>
      <c r="M263" s="17"/>
    </row>
    <row r="264" ht="15.75" customHeight="1">
      <c r="E264" s="17"/>
      <c r="K264" s="17"/>
      <c r="M264" s="17"/>
    </row>
    <row r="265" ht="15.75" customHeight="1">
      <c r="E265" s="17"/>
      <c r="K265" s="17"/>
      <c r="M265" s="17"/>
    </row>
    <row r="266" ht="15.75" customHeight="1">
      <c r="E266" s="17"/>
      <c r="K266" s="17"/>
      <c r="M266" s="17"/>
    </row>
    <row r="267" ht="15.75" customHeight="1">
      <c r="E267" s="17"/>
      <c r="K267" s="17"/>
      <c r="M267" s="17"/>
    </row>
    <row r="268" ht="15.75" customHeight="1">
      <c r="E268" s="17"/>
      <c r="K268" s="17"/>
      <c r="M268" s="17"/>
    </row>
    <row r="269" ht="15.75" customHeight="1">
      <c r="E269" s="17"/>
      <c r="K269" s="17"/>
      <c r="M269" s="17"/>
    </row>
    <row r="270" ht="15.75" customHeight="1">
      <c r="E270" s="17"/>
      <c r="K270" s="17"/>
      <c r="M270" s="17"/>
    </row>
    <row r="271" ht="15.75" customHeight="1">
      <c r="E271" s="17"/>
      <c r="K271" s="17"/>
      <c r="M271" s="17"/>
    </row>
    <row r="272" ht="15.75" customHeight="1">
      <c r="E272" s="17"/>
      <c r="K272" s="17"/>
      <c r="M272" s="17"/>
    </row>
    <row r="273" ht="15.75" customHeight="1">
      <c r="E273" s="17"/>
      <c r="K273" s="17"/>
      <c r="M273" s="17"/>
    </row>
    <row r="274" ht="15.75" customHeight="1">
      <c r="E274" s="17"/>
      <c r="K274" s="17"/>
      <c r="M274" s="17"/>
    </row>
    <row r="275" ht="15.75" customHeight="1">
      <c r="E275" s="17"/>
      <c r="K275" s="17"/>
      <c r="M275" s="17"/>
    </row>
    <row r="276" ht="15.75" customHeight="1">
      <c r="E276" s="17"/>
      <c r="K276" s="17"/>
      <c r="M276" s="17"/>
    </row>
    <row r="277" ht="15.75" customHeight="1">
      <c r="E277" s="17"/>
      <c r="K277" s="17"/>
      <c r="M277" s="17"/>
    </row>
    <row r="278" ht="15.75" customHeight="1">
      <c r="E278" s="17"/>
      <c r="K278" s="17"/>
      <c r="M278" s="17"/>
    </row>
    <row r="279" ht="15.75" customHeight="1">
      <c r="E279" s="17"/>
      <c r="K279" s="17"/>
      <c r="M279" s="17"/>
    </row>
    <row r="280" ht="15.75" customHeight="1">
      <c r="E280" s="17"/>
      <c r="K280" s="17"/>
      <c r="M280" s="17"/>
    </row>
    <row r="281" ht="15.75" customHeight="1">
      <c r="E281" s="17"/>
      <c r="K281" s="17"/>
      <c r="M281" s="17"/>
    </row>
    <row r="282" ht="15.75" customHeight="1">
      <c r="E282" s="17"/>
      <c r="K282" s="17"/>
      <c r="M282" s="17"/>
    </row>
    <row r="283" ht="15.75" customHeight="1">
      <c r="E283" s="17"/>
      <c r="K283" s="17"/>
      <c r="M283" s="17"/>
    </row>
    <row r="284" ht="15.75" customHeight="1">
      <c r="E284" s="17"/>
      <c r="K284" s="17"/>
      <c r="M284" s="17"/>
    </row>
    <row r="285" ht="15.75" customHeight="1">
      <c r="E285" s="17"/>
      <c r="K285" s="17"/>
      <c r="M285" s="17"/>
    </row>
    <row r="286" ht="15.75" customHeight="1">
      <c r="E286" s="17"/>
      <c r="K286" s="17"/>
      <c r="M286" s="17"/>
    </row>
    <row r="287" ht="15.75" customHeight="1">
      <c r="E287" s="17"/>
      <c r="K287" s="17"/>
      <c r="M287" s="17"/>
    </row>
    <row r="288" ht="15.75" customHeight="1">
      <c r="E288" s="17"/>
      <c r="K288" s="17"/>
      <c r="M288" s="17"/>
    </row>
    <row r="289" ht="15.75" customHeight="1">
      <c r="E289" s="17"/>
      <c r="K289" s="17"/>
      <c r="M289" s="17"/>
    </row>
    <row r="290" ht="15.75" customHeight="1">
      <c r="E290" s="17"/>
      <c r="K290" s="17"/>
      <c r="M290" s="17"/>
    </row>
    <row r="291" ht="15.75" customHeight="1">
      <c r="E291" s="17"/>
      <c r="K291" s="17"/>
      <c r="M291" s="17"/>
    </row>
    <row r="292" ht="15.75" customHeight="1">
      <c r="E292" s="17"/>
      <c r="K292" s="17"/>
      <c r="M292" s="17"/>
    </row>
    <row r="293" ht="15.75" customHeight="1">
      <c r="E293" s="17"/>
      <c r="K293" s="17"/>
      <c r="M293" s="17"/>
    </row>
    <row r="294" ht="15.75" customHeight="1">
      <c r="E294" s="17"/>
      <c r="K294" s="17"/>
      <c r="M294" s="17"/>
    </row>
    <row r="295" ht="15.75" customHeight="1">
      <c r="E295" s="17"/>
      <c r="K295" s="17"/>
      <c r="M295" s="17"/>
    </row>
    <row r="296" ht="15.75" customHeight="1">
      <c r="E296" s="17"/>
      <c r="K296" s="17"/>
      <c r="M296" s="17"/>
    </row>
    <row r="297" ht="15.75" customHeight="1">
      <c r="E297" s="17"/>
      <c r="K297" s="17"/>
      <c r="M297" s="17"/>
    </row>
    <row r="298" ht="15.75" customHeight="1">
      <c r="E298" s="17"/>
      <c r="K298" s="17"/>
      <c r="M298" s="17"/>
    </row>
    <row r="299" ht="15.75" customHeight="1">
      <c r="E299" s="17"/>
      <c r="K299" s="17"/>
      <c r="M299" s="17"/>
    </row>
    <row r="300" ht="15.75" customHeight="1">
      <c r="E300" s="17"/>
      <c r="K300" s="17"/>
      <c r="M300" s="17"/>
    </row>
    <row r="301" ht="15.75" customHeight="1">
      <c r="E301" s="17"/>
      <c r="K301" s="17"/>
      <c r="M301" s="17"/>
    </row>
    <row r="302" ht="15.75" customHeight="1">
      <c r="E302" s="17"/>
      <c r="K302" s="17"/>
      <c r="M302" s="17"/>
    </row>
    <row r="303" ht="15.75" customHeight="1">
      <c r="E303" s="17"/>
      <c r="K303" s="17"/>
      <c r="M303" s="17"/>
    </row>
    <row r="304" ht="15.75" customHeight="1">
      <c r="E304" s="17"/>
      <c r="K304" s="17"/>
      <c r="M304" s="17"/>
    </row>
    <row r="305" ht="15.75" customHeight="1">
      <c r="E305" s="17"/>
      <c r="K305" s="17"/>
      <c r="M305" s="17"/>
    </row>
    <row r="306" ht="15.75" customHeight="1">
      <c r="E306" s="17"/>
      <c r="K306" s="17"/>
      <c r="M306" s="17"/>
    </row>
    <row r="307" ht="15.75" customHeight="1">
      <c r="E307" s="17"/>
      <c r="K307" s="17"/>
      <c r="M307" s="17"/>
    </row>
    <row r="308" ht="15.75" customHeight="1">
      <c r="E308" s="17"/>
      <c r="K308" s="17"/>
      <c r="M308" s="17"/>
    </row>
    <row r="309" ht="15.75" customHeight="1">
      <c r="E309" s="17"/>
      <c r="K309" s="17"/>
      <c r="M309" s="17"/>
    </row>
    <row r="310" ht="15.75" customHeight="1">
      <c r="E310" s="17"/>
      <c r="K310" s="17"/>
      <c r="M310" s="17"/>
    </row>
    <row r="311" ht="15.75" customHeight="1">
      <c r="E311" s="17"/>
      <c r="K311" s="17"/>
      <c r="M311" s="17"/>
    </row>
    <row r="312" ht="15.75" customHeight="1">
      <c r="E312" s="17"/>
      <c r="K312" s="17"/>
      <c r="M312" s="17"/>
    </row>
    <row r="313" ht="15.75" customHeight="1">
      <c r="E313" s="17"/>
      <c r="K313" s="17"/>
      <c r="M313" s="17"/>
    </row>
    <row r="314" ht="15.75" customHeight="1">
      <c r="E314" s="17"/>
      <c r="K314" s="17"/>
      <c r="M314" s="17"/>
    </row>
    <row r="315" ht="15.75" customHeight="1">
      <c r="E315" s="17"/>
      <c r="K315" s="17"/>
      <c r="M315" s="17"/>
    </row>
    <row r="316" ht="15.75" customHeight="1">
      <c r="E316" s="17"/>
      <c r="K316" s="17"/>
      <c r="M316" s="17"/>
    </row>
    <row r="317" ht="15.75" customHeight="1">
      <c r="E317" s="17"/>
      <c r="K317" s="17"/>
      <c r="M317" s="17"/>
    </row>
    <row r="318" ht="15.75" customHeight="1">
      <c r="E318" s="17"/>
      <c r="K318" s="17"/>
      <c r="M318" s="17"/>
    </row>
    <row r="319" ht="15.75" customHeight="1">
      <c r="E319" s="17"/>
      <c r="K319" s="17"/>
      <c r="M319" s="17"/>
    </row>
    <row r="320" ht="15.75" customHeight="1">
      <c r="E320" s="17"/>
      <c r="K320" s="17"/>
      <c r="M320" s="17"/>
    </row>
    <row r="321" ht="15.75" customHeight="1">
      <c r="E321" s="17"/>
      <c r="K321" s="17"/>
      <c r="M321" s="17"/>
    </row>
    <row r="322" ht="15.75" customHeight="1">
      <c r="E322" s="17"/>
      <c r="K322" s="17"/>
      <c r="M322" s="17"/>
    </row>
    <row r="323" ht="15.75" customHeight="1">
      <c r="E323" s="17"/>
      <c r="K323" s="17"/>
      <c r="M323" s="17"/>
    </row>
    <row r="324" ht="15.75" customHeight="1">
      <c r="E324" s="17"/>
      <c r="K324" s="17"/>
      <c r="M324" s="17"/>
    </row>
    <row r="325" ht="15.75" customHeight="1">
      <c r="E325" s="17"/>
      <c r="K325" s="17"/>
      <c r="M325" s="17"/>
    </row>
    <row r="326" ht="15.75" customHeight="1">
      <c r="E326" s="17"/>
      <c r="K326" s="17"/>
      <c r="M326" s="17"/>
    </row>
    <row r="327" ht="15.75" customHeight="1">
      <c r="E327" s="17"/>
      <c r="K327" s="17"/>
      <c r="M327" s="17"/>
    </row>
    <row r="328" ht="15.75" customHeight="1">
      <c r="E328" s="17"/>
      <c r="K328" s="17"/>
      <c r="M328" s="17"/>
    </row>
    <row r="329" ht="15.75" customHeight="1">
      <c r="E329" s="17"/>
      <c r="K329" s="17"/>
      <c r="M329" s="17"/>
    </row>
    <row r="330" ht="15.75" customHeight="1">
      <c r="E330" s="17"/>
      <c r="K330" s="17"/>
      <c r="M330" s="17"/>
    </row>
    <row r="331" ht="15.75" customHeight="1">
      <c r="E331" s="17"/>
      <c r="K331" s="17"/>
      <c r="M331" s="17"/>
    </row>
    <row r="332" ht="15.75" customHeight="1">
      <c r="E332" s="17"/>
      <c r="K332" s="17"/>
      <c r="M332" s="17"/>
    </row>
    <row r="333" ht="15.75" customHeight="1">
      <c r="E333" s="17"/>
      <c r="K333" s="17"/>
      <c r="M333" s="17"/>
    </row>
    <row r="334" ht="15.75" customHeight="1">
      <c r="E334" s="17"/>
      <c r="K334" s="17"/>
      <c r="M334" s="17"/>
    </row>
    <row r="335" ht="15.75" customHeight="1">
      <c r="E335" s="17"/>
      <c r="K335" s="17"/>
      <c r="M335" s="17"/>
    </row>
    <row r="336" ht="15.75" customHeight="1">
      <c r="E336" s="17"/>
      <c r="K336" s="17"/>
      <c r="M336" s="17"/>
    </row>
    <row r="337" ht="15.75" customHeight="1">
      <c r="E337" s="17"/>
      <c r="K337" s="17"/>
      <c r="M337" s="17"/>
    </row>
    <row r="338" ht="15.75" customHeight="1">
      <c r="E338" s="17"/>
      <c r="K338" s="17"/>
      <c r="M338" s="17"/>
    </row>
    <row r="339" ht="15.75" customHeight="1">
      <c r="E339" s="17"/>
      <c r="K339" s="17"/>
      <c r="M339" s="17"/>
    </row>
    <row r="340" ht="15.75" customHeight="1">
      <c r="E340" s="17"/>
      <c r="K340" s="17"/>
      <c r="M340" s="17"/>
    </row>
    <row r="341" ht="15.75" customHeight="1">
      <c r="E341" s="17"/>
      <c r="K341" s="17"/>
      <c r="M341" s="17"/>
    </row>
    <row r="342" ht="15.75" customHeight="1">
      <c r="E342" s="17"/>
      <c r="K342" s="17"/>
      <c r="M342" s="17"/>
    </row>
    <row r="343" ht="15.75" customHeight="1">
      <c r="E343" s="17"/>
      <c r="K343" s="17"/>
      <c r="M343" s="17"/>
    </row>
    <row r="344" ht="15.75" customHeight="1">
      <c r="E344" s="17"/>
      <c r="K344" s="17"/>
      <c r="M344" s="17"/>
    </row>
    <row r="345" ht="15.75" customHeight="1">
      <c r="E345" s="17"/>
      <c r="K345" s="17"/>
      <c r="M345" s="17"/>
    </row>
    <row r="346" ht="15.75" customHeight="1">
      <c r="E346" s="17"/>
      <c r="K346" s="17"/>
      <c r="M346" s="17"/>
    </row>
    <row r="347" ht="15.75" customHeight="1">
      <c r="E347" s="17"/>
      <c r="K347" s="17"/>
      <c r="M347" s="17"/>
    </row>
    <row r="348" ht="15.75" customHeight="1">
      <c r="E348" s="17"/>
      <c r="K348" s="17"/>
      <c r="M348" s="17"/>
    </row>
    <row r="349" ht="15.75" customHeight="1">
      <c r="E349" s="17"/>
      <c r="K349" s="17"/>
      <c r="M349" s="17"/>
    </row>
    <row r="350" ht="15.75" customHeight="1">
      <c r="E350" s="17"/>
      <c r="K350" s="17"/>
      <c r="M350" s="17"/>
    </row>
    <row r="351" ht="15.75" customHeight="1">
      <c r="E351" s="17"/>
      <c r="K351" s="17"/>
      <c r="M351" s="17"/>
    </row>
    <row r="352" ht="15.75" customHeight="1">
      <c r="E352" s="17"/>
      <c r="K352" s="17"/>
      <c r="M352" s="17"/>
    </row>
    <row r="353" ht="15.75" customHeight="1">
      <c r="E353" s="17"/>
      <c r="K353" s="17"/>
      <c r="M353" s="17"/>
    </row>
    <row r="354" ht="15.75" customHeight="1">
      <c r="E354" s="17"/>
      <c r="K354" s="17"/>
      <c r="M354" s="17"/>
    </row>
    <row r="355" ht="15.75" customHeight="1">
      <c r="E355" s="17"/>
      <c r="K355" s="17"/>
      <c r="M355" s="17"/>
    </row>
    <row r="356" ht="15.75" customHeight="1">
      <c r="E356" s="17"/>
      <c r="K356" s="17"/>
      <c r="M356" s="17"/>
    </row>
    <row r="357" ht="15.75" customHeight="1">
      <c r="E357" s="17"/>
      <c r="K357" s="17"/>
      <c r="M357" s="17"/>
    </row>
    <row r="358" ht="15.75" customHeight="1">
      <c r="E358" s="17"/>
      <c r="K358" s="17"/>
      <c r="M358" s="17"/>
    </row>
    <row r="359" ht="15.75" customHeight="1">
      <c r="E359" s="17"/>
      <c r="K359" s="17"/>
      <c r="M359" s="17"/>
    </row>
    <row r="360" ht="15.75" customHeight="1">
      <c r="E360" s="17"/>
      <c r="K360" s="17"/>
      <c r="M360" s="17"/>
    </row>
    <row r="361" ht="15.75" customHeight="1">
      <c r="E361" s="17"/>
      <c r="K361" s="17"/>
      <c r="M361" s="17"/>
    </row>
    <row r="362" ht="15.75" customHeight="1">
      <c r="E362" s="17"/>
      <c r="K362" s="17"/>
      <c r="M362" s="17"/>
    </row>
    <row r="363" ht="15.75" customHeight="1">
      <c r="E363" s="17"/>
      <c r="K363" s="17"/>
      <c r="M363" s="17"/>
    </row>
    <row r="364" ht="15.75" customHeight="1">
      <c r="E364" s="17"/>
      <c r="K364" s="17"/>
      <c r="M364" s="17"/>
    </row>
    <row r="365" ht="15.75" customHeight="1">
      <c r="E365" s="17"/>
      <c r="K365" s="17"/>
      <c r="M365" s="17"/>
    </row>
    <row r="366" ht="15.75" customHeight="1">
      <c r="E366" s="17"/>
      <c r="K366" s="17"/>
      <c r="M366" s="17"/>
    </row>
    <row r="367" ht="15.75" customHeight="1">
      <c r="E367" s="17"/>
      <c r="K367" s="17"/>
      <c r="M367" s="17"/>
    </row>
    <row r="368" ht="15.75" customHeight="1">
      <c r="E368" s="17"/>
      <c r="K368" s="17"/>
      <c r="M368" s="17"/>
    </row>
    <row r="369" ht="15.75" customHeight="1">
      <c r="E369" s="17"/>
      <c r="K369" s="17"/>
      <c r="M369" s="17"/>
    </row>
    <row r="370" ht="15.75" customHeight="1">
      <c r="E370" s="17"/>
      <c r="K370" s="17"/>
      <c r="M370" s="17"/>
    </row>
    <row r="371" ht="15.75" customHeight="1">
      <c r="E371" s="17"/>
      <c r="K371" s="17"/>
      <c r="M371" s="17"/>
    </row>
    <row r="372" ht="15.75" customHeight="1">
      <c r="E372" s="17"/>
      <c r="K372" s="17"/>
      <c r="M372" s="17"/>
    </row>
    <row r="373" ht="15.75" customHeight="1">
      <c r="E373" s="17"/>
      <c r="K373" s="17"/>
      <c r="M373" s="17"/>
    </row>
    <row r="374" ht="15.75" customHeight="1">
      <c r="E374" s="17"/>
      <c r="K374" s="17"/>
      <c r="M374" s="17"/>
    </row>
    <row r="375" ht="15.75" customHeight="1">
      <c r="E375" s="17"/>
      <c r="K375" s="17"/>
      <c r="M375" s="17"/>
    </row>
    <row r="376" ht="15.75" customHeight="1">
      <c r="E376" s="17"/>
      <c r="K376" s="17"/>
      <c r="M376" s="17"/>
    </row>
    <row r="377" ht="15.75" customHeight="1">
      <c r="E377" s="17"/>
      <c r="K377" s="17"/>
      <c r="M377" s="17"/>
    </row>
    <row r="378" ht="15.75" customHeight="1">
      <c r="E378" s="17"/>
      <c r="K378" s="17"/>
      <c r="M378" s="17"/>
    </row>
    <row r="379" ht="15.75" customHeight="1">
      <c r="E379" s="17"/>
      <c r="K379" s="17"/>
      <c r="M379" s="17"/>
    </row>
    <row r="380" ht="15.75" customHeight="1">
      <c r="E380" s="17"/>
      <c r="K380" s="17"/>
      <c r="M380" s="17"/>
    </row>
    <row r="381" ht="15.75" customHeight="1">
      <c r="E381" s="17"/>
      <c r="K381" s="17"/>
      <c r="M381" s="17"/>
    </row>
    <row r="382" ht="15.75" customHeight="1">
      <c r="E382" s="17"/>
      <c r="K382" s="17"/>
      <c r="M382" s="17"/>
    </row>
    <row r="383" ht="15.75" customHeight="1">
      <c r="E383" s="17"/>
      <c r="K383" s="17"/>
      <c r="M383" s="17"/>
    </row>
    <row r="384" ht="15.75" customHeight="1">
      <c r="E384" s="17"/>
      <c r="K384" s="17"/>
      <c r="M384" s="17"/>
    </row>
    <row r="385" ht="15.75" customHeight="1">
      <c r="E385" s="17"/>
      <c r="K385" s="17"/>
      <c r="M385" s="17"/>
    </row>
    <row r="386" ht="15.75" customHeight="1">
      <c r="E386" s="17"/>
      <c r="K386" s="17"/>
      <c r="M386" s="17"/>
    </row>
    <row r="387" ht="15.75" customHeight="1">
      <c r="E387" s="17"/>
      <c r="K387" s="17"/>
      <c r="M387" s="17"/>
    </row>
    <row r="388" ht="15.75" customHeight="1">
      <c r="E388" s="17"/>
      <c r="K388" s="17"/>
      <c r="M388" s="17"/>
    </row>
    <row r="389" ht="15.75" customHeight="1">
      <c r="E389" s="17"/>
      <c r="K389" s="17"/>
      <c r="M389" s="17"/>
    </row>
    <row r="390" ht="15.75" customHeight="1">
      <c r="E390" s="17"/>
      <c r="K390" s="17"/>
      <c r="M390" s="17"/>
    </row>
    <row r="391" ht="15.75" customHeight="1">
      <c r="E391" s="17"/>
      <c r="K391" s="17"/>
      <c r="M391" s="17"/>
    </row>
    <row r="392" ht="15.75" customHeight="1">
      <c r="E392" s="17"/>
      <c r="K392" s="17"/>
      <c r="M392" s="17"/>
    </row>
    <row r="393" ht="15.75" customHeight="1">
      <c r="E393" s="17"/>
      <c r="K393" s="17"/>
      <c r="M393" s="17"/>
    </row>
    <row r="394" ht="15.75" customHeight="1">
      <c r="E394" s="17"/>
      <c r="K394" s="17"/>
      <c r="M394" s="17"/>
    </row>
    <row r="395" ht="15.75" customHeight="1">
      <c r="E395" s="17"/>
      <c r="K395" s="17"/>
      <c r="M395" s="17"/>
    </row>
    <row r="396" ht="15.75" customHeight="1">
      <c r="E396" s="17"/>
      <c r="K396" s="17"/>
      <c r="M396" s="17"/>
    </row>
    <row r="397" ht="15.75" customHeight="1">
      <c r="E397" s="17"/>
      <c r="K397" s="17"/>
      <c r="M397" s="17"/>
    </row>
    <row r="398" ht="15.75" customHeight="1">
      <c r="E398" s="17"/>
      <c r="K398" s="17"/>
      <c r="M398" s="17"/>
    </row>
    <row r="399" ht="15.75" customHeight="1">
      <c r="E399" s="17"/>
      <c r="K399" s="17"/>
      <c r="M399" s="17"/>
    </row>
    <row r="400" ht="15.75" customHeight="1">
      <c r="E400" s="17"/>
      <c r="K400" s="17"/>
      <c r="M400" s="17"/>
    </row>
    <row r="401" ht="15.75" customHeight="1">
      <c r="E401" s="17"/>
      <c r="K401" s="17"/>
      <c r="M401" s="17"/>
    </row>
    <row r="402" ht="15.75" customHeight="1">
      <c r="E402" s="17"/>
      <c r="K402" s="17"/>
      <c r="M402" s="17"/>
    </row>
    <row r="403" ht="15.75" customHeight="1">
      <c r="E403" s="17"/>
      <c r="K403" s="17"/>
      <c r="M403" s="17"/>
    </row>
    <row r="404" ht="15.75" customHeight="1">
      <c r="E404" s="17"/>
      <c r="K404" s="17"/>
      <c r="M404" s="17"/>
    </row>
    <row r="405" ht="15.75" customHeight="1">
      <c r="E405" s="17"/>
      <c r="K405" s="17"/>
      <c r="M405" s="17"/>
    </row>
    <row r="406" ht="15.75" customHeight="1">
      <c r="E406" s="17"/>
      <c r="K406" s="17"/>
      <c r="M406" s="17"/>
    </row>
    <row r="407" ht="15.75" customHeight="1">
      <c r="E407" s="17"/>
      <c r="K407" s="17"/>
      <c r="M407" s="17"/>
    </row>
    <row r="408" ht="15.75" customHeight="1">
      <c r="E408" s="17"/>
      <c r="K408" s="17"/>
      <c r="M408" s="17"/>
    </row>
    <row r="409" ht="15.75" customHeight="1">
      <c r="E409" s="17"/>
      <c r="K409" s="17"/>
      <c r="M409" s="17"/>
    </row>
    <row r="410" ht="15.75" customHeight="1">
      <c r="E410" s="17"/>
      <c r="K410" s="17"/>
      <c r="M410" s="17"/>
    </row>
    <row r="411" ht="15.75" customHeight="1">
      <c r="E411" s="17"/>
      <c r="K411" s="17"/>
      <c r="M411" s="17"/>
    </row>
    <row r="412" ht="15.75" customHeight="1">
      <c r="E412" s="17"/>
      <c r="K412" s="17"/>
      <c r="M412" s="17"/>
    </row>
    <row r="413" ht="15.75" customHeight="1">
      <c r="E413" s="17"/>
      <c r="K413" s="17"/>
      <c r="M413" s="17"/>
    </row>
    <row r="414" ht="15.75" customHeight="1">
      <c r="E414" s="17"/>
      <c r="K414" s="17"/>
      <c r="M414" s="17"/>
    </row>
    <row r="415" ht="15.75" customHeight="1">
      <c r="E415" s="17"/>
      <c r="K415" s="17"/>
      <c r="M415" s="17"/>
    </row>
    <row r="416" ht="15.75" customHeight="1">
      <c r="E416" s="17"/>
      <c r="K416" s="17"/>
      <c r="M416" s="17"/>
    </row>
    <row r="417" ht="15.75" customHeight="1">
      <c r="E417" s="17"/>
      <c r="K417" s="17"/>
      <c r="M417" s="17"/>
    </row>
    <row r="418" ht="15.75" customHeight="1">
      <c r="E418" s="17"/>
      <c r="K418" s="17"/>
      <c r="M418" s="17"/>
    </row>
    <row r="419" ht="15.75" customHeight="1">
      <c r="E419" s="17"/>
      <c r="K419" s="17"/>
      <c r="M419" s="17"/>
    </row>
    <row r="420" ht="15.75" customHeight="1">
      <c r="E420" s="17"/>
      <c r="K420" s="17"/>
      <c r="M420" s="17"/>
    </row>
    <row r="421" ht="15.75" customHeight="1">
      <c r="E421" s="17"/>
      <c r="K421" s="17"/>
      <c r="M421" s="17"/>
    </row>
    <row r="422" ht="15.75" customHeight="1">
      <c r="E422" s="17"/>
      <c r="K422" s="17"/>
      <c r="M422" s="17"/>
    </row>
    <row r="423" ht="15.75" customHeight="1">
      <c r="E423" s="17"/>
      <c r="K423" s="17"/>
      <c r="M423" s="17"/>
    </row>
    <row r="424" ht="15.75" customHeight="1">
      <c r="E424" s="17"/>
      <c r="K424" s="17"/>
      <c r="M424" s="17"/>
    </row>
    <row r="425" ht="15.75" customHeight="1">
      <c r="E425" s="17"/>
      <c r="K425" s="17"/>
      <c r="M425" s="17"/>
    </row>
    <row r="426" ht="15.75" customHeight="1">
      <c r="E426" s="17"/>
      <c r="K426" s="17"/>
      <c r="M426" s="17"/>
    </row>
    <row r="427" ht="15.75" customHeight="1">
      <c r="E427" s="17"/>
      <c r="K427" s="17"/>
      <c r="M427" s="17"/>
    </row>
    <row r="428" ht="15.75" customHeight="1">
      <c r="E428" s="17"/>
      <c r="K428" s="17"/>
      <c r="M428" s="17"/>
    </row>
    <row r="429" ht="15.75" customHeight="1">
      <c r="E429" s="17"/>
      <c r="K429" s="17"/>
      <c r="M429" s="17"/>
    </row>
    <row r="430" ht="15.75" customHeight="1">
      <c r="E430" s="17"/>
      <c r="K430" s="17"/>
      <c r="M430" s="17"/>
    </row>
    <row r="431" ht="15.75" customHeight="1">
      <c r="E431" s="17"/>
      <c r="K431" s="17"/>
      <c r="M431" s="17"/>
    </row>
    <row r="432" ht="15.75" customHeight="1">
      <c r="E432" s="17"/>
      <c r="K432" s="17"/>
      <c r="M432" s="17"/>
    </row>
    <row r="433" ht="15.75" customHeight="1">
      <c r="E433" s="17"/>
      <c r="K433" s="17"/>
      <c r="M433" s="17"/>
    </row>
    <row r="434" ht="15.75" customHeight="1">
      <c r="E434" s="17"/>
      <c r="K434" s="17"/>
      <c r="M434" s="17"/>
    </row>
    <row r="435" ht="15.75" customHeight="1">
      <c r="E435" s="17"/>
      <c r="K435" s="17"/>
      <c r="M435" s="17"/>
    </row>
    <row r="436" ht="15.75" customHeight="1">
      <c r="E436" s="17"/>
      <c r="K436" s="17"/>
      <c r="M436" s="17"/>
    </row>
    <row r="437" ht="15.75" customHeight="1">
      <c r="E437" s="17"/>
      <c r="K437" s="17"/>
      <c r="M437" s="17"/>
    </row>
    <row r="438" ht="15.75" customHeight="1">
      <c r="E438" s="17"/>
      <c r="K438" s="17"/>
      <c r="M438" s="17"/>
    </row>
    <row r="439" ht="15.75" customHeight="1">
      <c r="E439" s="17"/>
      <c r="K439" s="17"/>
      <c r="M439" s="17"/>
    </row>
    <row r="440" ht="15.75" customHeight="1">
      <c r="E440" s="17"/>
      <c r="K440" s="17"/>
      <c r="M440" s="17"/>
    </row>
    <row r="441" ht="15.75" customHeight="1">
      <c r="E441" s="17"/>
      <c r="K441" s="17"/>
      <c r="M441" s="17"/>
    </row>
    <row r="442" ht="15.75" customHeight="1">
      <c r="E442" s="17"/>
      <c r="K442" s="17"/>
      <c r="M442" s="17"/>
    </row>
    <row r="443" ht="15.75" customHeight="1">
      <c r="E443" s="17"/>
      <c r="K443" s="17"/>
      <c r="M443" s="17"/>
    </row>
    <row r="444" ht="15.75" customHeight="1">
      <c r="E444" s="17"/>
      <c r="K444" s="17"/>
      <c r="M444" s="17"/>
    </row>
    <row r="445" ht="15.75" customHeight="1">
      <c r="E445" s="17"/>
      <c r="K445" s="17"/>
      <c r="M445" s="17"/>
    </row>
    <row r="446" ht="15.75" customHeight="1">
      <c r="E446" s="17"/>
      <c r="K446" s="17"/>
      <c r="M446" s="17"/>
    </row>
    <row r="447" ht="15.75" customHeight="1">
      <c r="E447" s="17"/>
      <c r="K447" s="17"/>
      <c r="M447" s="17"/>
    </row>
    <row r="448" ht="15.75" customHeight="1">
      <c r="E448" s="17"/>
      <c r="K448" s="17"/>
      <c r="M448" s="17"/>
    </row>
    <row r="449" ht="15.75" customHeight="1">
      <c r="E449" s="17"/>
      <c r="K449" s="17"/>
      <c r="M449" s="17"/>
    </row>
    <row r="450" ht="15.75" customHeight="1">
      <c r="E450" s="17"/>
      <c r="K450" s="17"/>
      <c r="M450" s="17"/>
    </row>
    <row r="451" ht="15.75" customHeight="1">
      <c r="E451" s="17"/>
      <c r="K451" s="17"/>
      <c r="M451" s="17"/>
    </row>
    <row r="452" ht="15.75" customHeight="1">
      <c r="E452" s="17"/>
      <c r="K452" s="17"/>
      <c r="M452" s="17"/>
    </row>
    <row r="453" ht="15.75" customHeight="1">
      <c r="E453" s="17"/>
      <c r="K453" s="17"/>
      <c r="M453" s="17"/>
    </row>
    <row r="454" ht="15.75" customHeight="1">
      <c r="E454" s="17"/>
      <c r="K454" s="17"/>
      <c r="M454" s="17"/>
    </row>
    <row r="455" ht="15.75" customHeight="1">
      <c r="E455" s="17"/>
      <c r="K455" s="17"/>
      <c r="M455" s="17"/>
    </row>
    <row r="456" ht="15.75" customHeight="1">
      <c r="E456" s="17"/>
      <c r="K456" s="17"/>
      <c r="M456" s="17"/>
    </row>
    <row r="457" ht="15.75" customHeight="1">
      <c r="E457" s="17"/>
      <c r="K457" s="17"/>
      <c r="M457" s="17"/>
    </row>
    <row r="458" ht="15.75" customHeight="1">
      <c r="E458" s="17"/>
      <c r="K458" s="17"/>
      <c r="M458" s="17"/>
    </row>
    <row r="459" ht="15.75" customHeight="1">
      <c r="E459" s="17"/>
      <c r="K459" s="17"/>
      <c r="M459" s="17"/>
    </row>
    <row r="460" ht="15.75" customHeight="1">
      <c r="E460" s="17"/>
      <c r="K460" s="17"/>
      <c r="M460" s="17"/>
    </row>
    <row r="461" ht="15.75" customHeight="1">
      <c r="E461" s="17"/>
      <c r="K461" s="17"/>
      <c r="M461" s="17"/>
    </row>
    <row r="462" ht="15.75" customHeight="1">
      <c r="E462" s="17"/>
      <c r="K462" s="17"/>
      <c r="M462" s="17"/>
    </row>
    <row r="463" ht="15.75" customHeight="1">
      <c r="E463" s="17"/>
      <c r="K463" s="17"/>
      <c r="M463" s="17"/>
    </row>
    <row r="464" ht="15.75" customHeight="1">
      <c r="E464" s="17"/>
      <c r="K464" s="17"/>
      <c r="M464" s="17"/>
    </row>
    <row r="465" ht="15.75" customHeight="1">
      <c r="E465" s="17"/>
      <c r="K465" s="17"/>
      <c r="M465" s="17"/>
    </row>
    <row r="466" ht="15.75" customHeight="1">
      <c r="E466" s="17"/>
      <c r="K466" s="17"/>
      <c r="M466" s="17"/>
    </row>
    <row r="467" ht="15.75" customHeight="1">
      <c r="E467" s="17"/>
      <c r="K467" s="17"/>
      <c r="M467" s="17"/>
    </row>
    <row r="468" ht="15.75" customHeight="1">
      <c r="E468" s="17"/>
      <c r="K468" s="17"/>
      <c r="M468" s="17"/>
    </row>
    <row r="469" ht="15.75" customHeight="1">
      <c r="E469" s="17"/>
      <c r="K469" s="17"/>
      <c r="M469" s="17"/>
    </row>
    <row r="470" ht="15.75" customHeight="1">
      <c r="E470" s="17"/>
      <c r="K470" s="17"/>
      <c r="M470" s="17"/>
    </row>
    <row r="471" ht="15.75" customHeight="1">
      <c r="E471" s="17"/>
      <c r="K471" s="17"/>
      <c r="M471" s="17"/>
    </row>
    <row r="472" ht="15.75" customHeight="1">
      <c r="E472" s="17"/>
      <c r="K472" s="17"/>
      <c r="M472" s="17"/>
    </row>
    <row r="473" ht="15.75" customHeight="1">
      <c r="E473" s="17"/>
      <c r="K473" s="17"/>
      <c r="M473" s="17"/>
    </row>
    <row r="474" ht="15.75" customHeight="1">
      <c r="E474" s="17"/>
      <c r="K474" s="17"/>
      <c r="M474" s="17"/>
    </row>
    <row r="475" ht="15.75" customHeight="1">
      <c r="E475" s="17"/>
      <c r="K475" s="17"/>
      <c r="M475" s="17"/>
    </row>
    <row r="476" ht="15.75" customHeight="1">
      <c r="E476" s="17"/>
      <c r="K476" s="17"/>
      <c r="M476" s="17"/>
    </row>
    <row r="477" ht="15.75" customHeight="1">
      <c r="E477" s="17"/>
      <c r="K477" s="17"/>
      <c r="M477" s="17"/>
    </row>
    <row r="478" ht="15.75" customHeight="1">
      <c r="E478" s="17"/>
      <c r="K478" s="17"/>
      <c r="M478" s="17"/>
    </row>
    <row r="479" ht="15.75" customHeight="1">
      <c r="E479" s="17"/>
      <c r="K479" s="17"/>
      <c r="M479" s="17"/>
    </row>
    <row r="480" ht="15.75" customHeight="1">
      <c r="E480" s="17"/>
      <c r="K480" s="17"/>
      <c r="M480" s="17"/>
    </row>
    <row r="481" ht="15.75" customHeight="1">
      <c r="E481" s="17"/>
      <c r="K481" s="17"/>
      <c r="M481" s="17"/>
    </row>
    <row r="482" ht="15.75" customHeight="1">
      <c r="E482" s="17"/>
      <c r="K482" s="17"/>
      <c r="M482" s="17"/>
    </row>
    <row r="483" ht="15.75" customHeight="1">
      <c r="E483" s="17"/>
      <c r="K483" s="17"/>
      <c r="M483" s="17"/>
    </row>
    <row r="484" ht="15.75" customHeight="1">
      <c r="E484" s="17"/>
      <c r="K484" s="17"/>
      <c r="M484" s="17"/>
    </row>
    <row r="485" ht="15.75" customHeight="1">
      <c r="E485" s="17"/>
      <c r="K485" s="17"/>
      <c r="M485" s="17"/>
    </row>
    <row r="486" ht="15.75" customHeight="1">
      <c r="E486" s="17"/>
      <c r="K486" s="17"/>
      <c r="M486" s="17"/>
    </row>
    <row r="487" ht="15.75" customHeight="1">
      <c r="E487" s="17"/>
      <c r="K487" s="17"/>
      <c r="M487" s="17"/>
    </row>
    <row r="488" ht="15.75" customHeight="1">
      <c r="E488" s="17"/>
      <c r="K488" s="17"/>
      <c r="M488" s="17"/>
    </row>
    <row r="489" ht="15.75" customHeight="1">
      <c r="E489" s="17"/>
      <c r="K489" s="17"/>
      <c r="M489" s="17"/>
    </row>
    <row r="490" ht="15.75" customHeight="1">
      <c r="E490" s="17"/>
      <c r="K490" s="17"/>
      <c r="M490" s="17"/>
    </row>
    <row r="491" ht="15.75" customHeight="1">
      <c r="E491" s="17"/>
      <c r="K491" s="17"/>
      <c r="M491" s="17"/>
    </row>
    <row r="492" ht="15.75" customHeight="1">
      <c r="E492" s="17"/>
      <c r="K492" s="17"/>
      <c r="M492" s="17"/>
    </row>
    <row r="493" ht="15.75" customHeight="1">
      <c r="E493" s="17"/>
      <c r="K493" s="17"/>
      <c r="M493" s="17"/>
    </row>
    <row r="494" ht="15.75" customHeight="1">
      <c r="E494" s="17"/>
      <c r="K494" s="17"/>
      <c r="M494" s="17"/>
    </row>
    <row r="495" ht="15.75" customHeight="1">
      <c r="E495" s="17"/>
      <c r="K495" s="17"/>
      <c r="M495" s="17"/>
    </row>
    <row r="496" ht="15.75" customHeight="1">
      <c r="E496" s="17"/>
      <c r="K496" s="17"/>
      <c r="M496" s="17"/>
    </row>
    <row r="497" ht="15.75" customHeight="1">
      <c r="E497" s="17"/>
      <c r="K497" s="17"/>
      <c r="M497" s="17"/>
    </row>
    <row r="498" ht="15.75" customHeight="1">
      <c r="E498" s="17"/>
      <c r="K498" s="17"/>
      <c r="M498" s="17"/>
    </row>
    <row r="499" ht="15.75" customHeight="1">
      <c r="E499" s="17"/>
      <c r="K499" s="17"/>
      <c r="M499" s="17"/>
    </row>
    <row r="500" ht="15.75" customHeight="1">
      <c r="E500" s="17"/>
      <c r="K500" s="17"/>
      <c r="M500" s="17"/>
    </row>
    <row r="501" ht="15.75" customHeight="1">
      <c r="E501" s="17"/>
      <c r="K501" s="17"/>
      <c r="M501" s="17"/>
    </row>
    <row r="502" ht="15.75" customHeight="1">
      <c r="E502" s="17"/>
      <c r="K502" s="17"/>
      <c r="M502" s="17"/>
    </row>
    <row r="503" ht="15.75" customHeight="1">
      <c r="E503" s="17"/>
      <c r="K503" s="17"/>
      <c r="M503" s="17"/>
    </row>
    <row r="504" ht="15.75" customHeight="1">
      <c r="E504" s="17"/>
      <c r="K504" s="17"/>
      <c r="M504" s="17"/>
    </row>
    <row r="505" ht="15.75" customHeight="1">
      <c r="E505" s="17"/>
      <c r="K505" s="17"/>
      <c r="M505" s="17"/>
    </row>
    <row r="506" ht="15.75" customHeight="1">
      <c r="E506" s="17"/>
      <c r="K506" s="17"/>
      <c r="M506" s="17"/>
    </row>
    <row r="507" ht="15.75" customHeight="1">
      <c r="E507" s="17"/>
      <c r="K507" s="17"/>
      <c r="M507" s="17"/>
    </row>
    <row r="508" ht="15.75" customHeight="1">
      <c r="E508" s="17"/>
      <c r="K508" s="17"/>
      <c r="M508" s="17"/>
    </row>
    <row r="509" ht="15.75" customHeight="1">
      <c r="E509" s="17"/>
      <c r="K509" s="17"/>
      <c r="M509" s="17"/>
    </row>
    <row r="510" ht="15.75" customHeight="1">
      <c r="E510" s="17"/>
      <c r="K510" s="17"/>
      <c r="M510" s="17"/>
    </row>
    <row r="511" ht="15.75" customHeight="1">
      <c r="E511" s="17"/>
      <c r="K511" s="17"/>
      <c r="M511" s="17"/>
    </row>
    <row r="512" ht="15.75" customHeight="1">
      <c r="E512" s="17"/>
      <c r="K512" s="17"/>
      <c r="M512" s="17"/>
    </row>
    <row r="513" ht="15.75" customHeight="1">
      <c r="E513" s="17"/>
      <c r="K513" s="17"/>
      <c r="M513" s="17"/>
    </row>
    <row r="514" ht="15.75" customHeight="1">
      <c r="E514" s="17"/>
      <c r="K514" s="17"/>
      <c r="M514" s="17"/>
    </row>
    <row r="515" ht="15.75" customHeight="1">
      <c r="E515" s="17"/>
      <c r="K515" s="17"/>
      <c r="M515" s="17"/>
    </row>
    <row r="516" ht="15.75" customHeight="1">
      <c r="E516" s="17"/>
      <c r="K516" s="17"/>
      <c r="M516" s="17"/>
    </row>
    <row r="517" ht="15.75" customHeight="1">
      <c r="E517" s="17"/>
      <c r="K517" s="17"/>
      <c r="M517" s="17"/>
    </row>
    <row r="518" ht="15.75" customHeight="1">
      <c r="E518" s="17"/>
      <c r="K518" s="17"/>
      <c r="M518" s="17"/>
    </row>
    <row r="519" ht="15.75" customHeight="1">
      <c r="E519" s="17"/>
      <c r="K519" s="17"/>
      <c r="M519" s="17"/>
    </row>
    <row r="520" ht="15.75" customHeight="1">
      <c r="E520" s="17"/>
      <c r="K520" s="17"/>
      <c r="M520" s="17"/>
    </row>
    <row r="521" ht="15.75" customHeight="1">
      <c r="E521" s="17"/>
      <c r="K521" s="17"/>
      <c r="M521" s="17"/>
    </row>
    <row r="522" ht="15.75" customHeight="1">
      <c r="E522" s="17"/>
      <c r="K522" s="17"/>
      <c r="M522" s="17"/>
    </row>
    <row r="523" ht="15.75" customHeight="1">
      <c r="E523" s="17"/>
      <c r="K523" s="17"/>
      <c r="M523" s="17"/>
    </row>
    <row r="524" ht="15.75" customHeight="1">
      <c r="E524" s="17"/>
      <c r="K524" s="17"/>
      <c r="M524" s="17"/>
    </row>
    <row r="525" ht="15.75" customHeight="1">
      <c r="E525" s="17"/>
      <c r="K525" s="17"/>
      <c r="M525" s="17"/>
    </row>
    <row r="526" ht="15.75" customHeight="1">
      <c r="E526" s="17"/>
      <c r="K526" s="17"/>
      <c r="M526" s="17"/>
    </row>
    <row r="527" ht="15.75" customHeight="1">
      <c r="E527" s="17"/>
      <c r="K527" s="17"/>
      <c r="M527" s="17"/>
    </row>
    <row r="528" ht="15.75" customHeight="1">
      <c r="E528" s="17"/>
      <c r="K528" s="17"/>
      <c r="M528" s="17"/>
    </row>
    <row r="529" ht="15.75" customHeight="1">
      <c r="E529" s="17"/>
      <c r="K529" s="17"/>
      <c r="M529" s="17"/>
    </row>
    <row r="530" ht="15.75" customHeight="1">
      <c r="E530" s="17"/>
      <c r="K530" s="17"/>
      <c r="M530" s="17"/>
    </row>
    <row r="531" ht="15.75" customHeight="1">
      <c r="E531" s="17"/>
      <c r="K531" s="17"/>
      <c r="M531" s="17"/>
    </row>
    <row r="532" ht="15.75" customHeight="1">
      <c r="E532" s="17"/>
      <c r="K532" s="17"/>
      <c r="M532" s="17"/>
    </row>
    <row r="533" ht="15.75" customHeight="1">
      <c r="E533" s="17"/>
      <c r="K533" s="17"/>
      <c r="M533" s="17"/>
    </row>
    <row r="534" ht="15.75" customHeight="1">
      <c r="E534" s="17"/>
      <c r="K534" s="17"/>
      <c r="M534" s="17"/>
    </row>
    <row r="535" ht="15.75" customHeight="1">
      <c r="E535" s="17"/>
      <c r="K535" s="17"/>
      <c r="M535" s="17"/>
    </row>
    <row r="536" ht="15.75" customHeight="1">
      <c r="E536" s="17"/>
      <c r="K536" s="17"/>
      <c r="M536" s="17"/>
    </row>
    <row r="537" ht="15.75" customHeight="1">
      <c r="E537" s="17"/>
      <c r="K537" s="17"/>
      <c r="M537" s="17"/>
    </row>
    <row r="538" ht="15.75" customHeight="1">
      <c r="E538" s="17"/>
      <c r="K538" s="17"/>
      <c r="M538" s="17"/>
    </row>
    <row r="539" ht="15.75" customHeight="1">
      <c r="E539" s="17"/>
      <c r="K539" s="17"/>
      <c r="M539" s="17"/>
    </row>
    <row r="540" ht="15.75" customHeight="1">
      <c r="E540" s="17"/>
      <c r="K540" s="17"/>
      <c r="M540" s="17"/>
    </row>
    <row r="541" ht="15.75" customHeight="1">
      <c r="E541" s="17"/>
      <c r="K541" s="17"/>
      <c r="M541" s="17"/>
    </row>
    <row r="542" ht="15.75" customHeight="1">
      <c r="E542" s="17"/>
      <c r="K542" s="17"/>
      <c r="M542" s="17"/>
    </row>
    <row r="543" ht="15.75" customHeight="1">
      <c r="E543" s="17"/>
      <c r="K543" s="17"/>
      <c r="M543" s="17"/>
    </row>
    <row r="544" ht="15.75" customHeight="1">
      <c r="E544" s="17"/>
      <c r="K544" s="17"/>
      <c r="M544" s="17"/>
    </row>
    <row r="545" ht="15.75" customHeight="1">
      <c r="E545" s="17"/>
      <c r="K545" s="17"/>
      <c r="M545" s="17"/>
    </row>
    <row r="546" ht="15.75" customHeight="1">
      <c r="E546" s="17"/>
      <c r="K546" s="17"/>
      <c r="M546" s="17"/>
    </row>
    <row r="547" ht="15.75" customHeight="1">
      <c r="E547" s="17"/>
      <c r="K547" s="17"/>
      <c r="M547" s="17"/>
    </row>
    <row r="548" ht="15.75" customHeight="1">
      <c r="E548" s="17"/>
      <c r="K548" s="17"/>
      <c r="M548" s="17"/>
    </row>
    <row r="549" ht="15.75" customHeight="1">
      <c r="E549" s="17"/>
      <c r="K549" s="17"/>
      <c r="M549" s="17"/>
    </row>
    <row r="550" ht="15.75" customHeight="1">
      <c r="E550" s="17"/>
      <c r="K550" s="17"/>
      <c r="M550" s="17"/>
    </row>
    <row r="551" ht="15.75" customHeight="1">
      <c r="E551" s="17"/>
      <c r="K551" s="17"/>
      <c r="M551" s="17"/>
    </row>
    <row r="552" ht="15.75" customHeight="1">
      <c r="E552" s="17"/>
      <c r="K552" s="17"/>
      <c r="M552" s="17"/>
    </row>
    <row r="553" ht="15.75" customHeight="1">
      <c r="E553" s="17"/>
      <c r="K553" s="17"/>
      <c r="M553" s="17"/>
    </row>
    <row r="554" ht="15.75" customHeight="1">
      <c r="E554" s="17"/>
      <c r="K554" s="17"/>
      <c r="M554" s="17"/>
    </row>
    <row r="555" ht="15.75" customHeight="1">
      <c r="E555" s="17"/>
      <c r="K555" s="17"/>
      <c r="M555" s="17"/>
    </row>
    <row r="556" ht="15.75" customHeight="1">
      <c r="E556" s="17"/>
      <c r="K556" s="17"/>
      <c r="M556" s="17"/>
    </row>
    <row r="557" ht="15.75" customHeight="1">
      <c r="E557" s="17"/>
      <c r="K557" s="17"/>
      <c r="M557" s="17"/>
    </row>
    <row r="558" ht="15.75" customHeight="1">
      <c r="E558" s="17"/>
      <c r="K558" s="17"/>
      <c r="M558" s="17"/>
    </row>
    <row r="559" ht="15.75" customHeight="1">
      <c r="E559" s="17"/>
      <c r="K559" s="17"/>
      <c r="M559" s="17"/>
    </row>
    <row r="560" ht="15.75" customHeight="1">
      <c r="E560" s="17"/>
      <c r="K560" s="17"/>
      <c r="M560" s="17"/>
    </row>
    <row r="561" ht="15.75" customHeight="1">
      <c r="E561" s="17"/>
      <c r="K561" s="17"/>
      <c r="M561" s="17"/>
    </row>
    <row r="562" ht="15.75" customHeight="1">
      <c r="E562" s="17"/>
      <c r="K562" s="17"/>
      <c r="M562" s="17"/>
    </row>
    <row r="563" ht="15.75" customHeight="1">
      <c r="E563" s="17"/>
      <c r="K563" s="17"/>
      <c r="M563" s="17"/>
    </row>
    <row r="564" ht="15.75" customHeight="1">
      <c r="E564" s="17"/>
      <c r="K564" s="17"/>
      <c r="M564" s="17"/>
    </row>
    <row r="565" ht="15.75" customHeight="1">
      <c r="E565" s="17"/>
      <c r="K565" s="17"/>
      <c r="M565" s="17"/>
    </row>
    <row r="566" ht="15.75" customHeight="1">
      <c r="E566" s="17"/>
      <c r="K566" s="17"/>
      <c r="M566" s="17"/>
    </row>
    <row r="567" ht="15.75" customHeight="1">
      <c r="E567" s="17"/>
      <c r="K567" s="17"/>
      <c r="M567" s="17"/>
    </row>
    <row r="568" ht="15.75" customHeight="1">
      <c r="E568" s="17"/>
      <c r="K568" s="17"/>
      <c r="M568" s="17"/>
    </row>
    <row r="569" ht="15.75" customHeight="1">
      <c r="E569" s="17"/>
      <c r="K569" s="17"/>
      <c r="M569" s="17"/>
    </row>
    <row r="570" ht="15.75" customHeight="1">
      <c r="E570" s="17"/>
      <c r="K570" s="17"/>
      <c r="M570" s="17"/>
    </row>
    <row r="571" ht="15.75" customHeight="1">
      <c r="E571" s="17"/>
      <c r="K571" s="17"/>
      <c r="M571" s="17"/>
    </row>
    <row r="572" ht="15.75" customHeight="1">
      <c r="E572" s="17"/>
      <c r="K572" s="17"/>
      <c r="M572" s="17"/>
    </row>
    <row r="573" ht="15.75" customHeight="1">
      <c r="E573" s="17"/>
      <c r="K573" s="17"/>
      <c r="M573" s="17"/>
    </row>
    <row r="574" ht="15.75" customHeight="1">
      <c r="E574" s="17"/>
      <c r="K574" s="17"/>
      <c r="M574" s="17"/>
    </row>
    <row r="575" ht="15.75" customHeight="1">
      <c r="E575" s="17"/>
      <c r="K575" s="17"/>
      <c r="M575" s="17"/>
    </row>
    <row r="576" ht="15.75" customHeight="1">
      <c r="E576" s="17"/>
      <c r="K576" s="17"/>
      <c r="M576" s="17"/>
    </row>
    <row r="577" ht="15.75" customHeight="1">
      <c r="E577" s="17"/>
      <c r="K577" s="17"/>
      <c r="M577" s="17"/>
    </row>
    <row r="578" ht="15.75" customHeight="1">
      <c r="E578" s="17"/>
      <c r="K578" s="17"/>
      <c r="M578" s="17"/>
    </row>
    <row r="579" ht="15.75" customHeight="1">
      <c r="E579" s="17"/>
      <c r="K579" s="17"/>
      <c r="M579" s="17"/>
    </row>
    <row r="580" ht="15.75" customHeight="1">
      <c r="E580" s="17"/>
      <c r="K580" s="17"/>
      <c r="M580" s="17"/>
    </row>
    <row r="581" ht="15.75" customHeight="1">
      <c r="E581" s="17"/>
      <c r="K581" s="17"/>
      <c r="M581" s="17"/>
    </row>
    <row r="582" ht="15.75" customHeight="1">
      <c r="E582" s="17"/>
      <c r="K582" s="17"/>
      <c r="M582" s="17"/>
    </row>
    <row r="583" ht="15.75" customHeight="1">
      <c r="E583" s="17"/>
      <c r="K583" s="17"/>
      <c r="M583" s="17"/>
    </row>
    <row r="584" ht="15.75" customHeight="1">
      <c r="E584" s="17"/>
      <c r="K584" s="17"/>
      <c r="M584" s="17"/>
    </row>
    <row r="585" ht="15.75" customHeight="1">
      <c r="E585" s="17"/>
      <c r="K585" s="17"/>
      <c r="M585" s="17"/>
    </row>
    <row r="586" ht="15.75" customHeight="1">
      <c r="E586" s="17"/>
      <c r="K586" s="17"/>
      <c r="M586" s="17"/>
    </row>
    <row r="587" ht="15.75" customHeight="1">
      <c r="E587" s="17"/>
      <c r="K587" s="17"/>
      <c r="M587" s="17"/>
    </row>
    <row r="588" ht="15.75" customHeight="1">
      <c r="E588" s="17"/>
      <c r="K588" s="17"/>
      <c r="M588" s="17"/>
    </row>
    <row r="589" ht="15.75" customHeight="1">
      <c r="E589" s="17"/>
      <c r="K589" s="17"/>
      <c r="M589" s="17"/>
    </row>
    <row r="590" ht="15.75" customHeight="1">
      <c r="E590" s="17"/>
      <c r="K590" s="17"/>
      <c r="M590" s="17"/>
    </row>
    <row r="591" ht="15.75" customHeight="1">
      <c r="E591" s="17"/>
      <c r="K591" s="17"/>
      <c r="M591" s="17"/>
    </row>
    <row r="592" ht="15.75" customHeight="1">
      <c r="E592" s="17"/>
      <c r="K592" s="17"/>
      <c r="M592" s="17"/>
    </row>
    <row r="593" ht="15.75" customHeight="1">
      <c r="E593" s="17"/>
      <c r="K593" s="17"/>
      <c r="M593" s="17"/>
    </row>
    <row r="594" ht="15.75" customHeight="1">
      <c r="E594" s="17"/>
      <c r="K594" s="17"/>
      <c r="M594" s="17"/>
    </row>
    <row r="595" ht="15.75" customHeight="1">
      <c r="E595" s="17"/>
      <c r="K595" s="17"/>
      <c r="M595" s="17"/>
    </row>
    <row r="596" ht="15.75" customHeight="1">
      <c r="E596" s="17"/>
      <c r="K596" s="17"/>
      <c r="M596" s="17"/>
    </row>
    <row r="597" ht="15.75" customHeight="1">
      <c r="E597" s="17"/>
      <c r="K597" s="17"/>
      <c r="M597" s="17"/>
    </row>
    <row r="598" ht="15.75" customHeight="1">
      <c r="E598" s="17"/>
      <c r="K598" s="17"/>
      <c r="M598" s="17"/>
    </row>
    <row r="599" ht="15.75" customHeight="1">
      <c r="E599" s="17"/>
      <c r="K599" s="17"/>
      <c r="M599" s="17"/>
    </row>
    <row r="600" ht="15.75" customHeight="1">
      <c r="E600" s="17"/>
      <c r="K600" s="17"/>
      <c r="M600" s="17"/>
    </row>
    <row r="601" ht="15.75" customHeight="1">
      <c r="E601" s="17"/>
      <c r="K601" s="17"/>
      <c r="M601" s="17"/>
    </row>
    <row r="602" ht="15.75" customHeight="1">
      <c r="E602" s="17"/>
      <c r="K602" s="17"/>
      <c r="M602" s="17"/>
    </row>
    <row r="603" ht="15.75" customHeight="1">
      <c r="E603" s="17"/>
      <c r="K603" s="17"/>
      <c r="M603" s="17"/>
    </row>
    <row r="604" ht="15.75" customHeight="1">
      <c r="E604" s="17"/>
      <c r="K604" s="17"/>
      <c r="M604" s="17"/>
    </row>
    <row r="605" ht="15.75" customHeight="1">
      <c r="E605" s="17"/>
      <c r="K605" s="17"/>
      <c r="M605" s="17"/>
    </row>
    <row r="606" ht="15.75" customHeight="1">
      <c r="E606" s="17"/>
      <c r="K606" s="17"/>
      <c r="M606" s="17"/>
    </row>
    <row r="607" ht="15.75" customHeight="1">
      <c r="E607" s="17"/>
      <c r="K607" s="17"/>
      <c r="M607" s="17"/>
    </row>
    <row r="608" ht="15.75" customHeight="1">
      <c r="E608" s="17"/>
      <c r="K608" s="17"/>
      <c r="M608" s="17"/>
    </row>
    <row r="609" ht="15.75" customHeight="1">
      <c r="E609" s="17"/>
      <c r="K609" s="17"/>
      <c r="M609" s="17"/>
    </row>
    <row r="610" ht="15.75" customHeight="1">
      <c r="E610" s="17"/>
      <c r="K610" s="17"/>
      <c r="M610" s="17"/>
    </row>
    <row r="611" ht="15.75" customHeight="1">
      <c r="E611" s="17"/>
      <c r="K611" s="17"/>
      <c r="M611" s="17"/>
    </row>
    <row r="612" ht="15.75" customHeight="1">
      <c r="E612" s="17"/>
      <c r="K612" s="17"/>
      <c r="M612" s="17"/>
    </row>
    <row r="613" ht="15.75" customHeight="1">
      <c r="E613" s="17"/>
      <c r="K613" s="17"/>
      <c r="M613" s="17"/>
    </row>
    <row r="614" ht="15.75" customHeight="1">
      <c r="E614" s="17"/>
      <c r="K614" s="17"/>
      <c r="M614" s="17"/>
    </row>
    <row r="615" ht="15.75" customHeight="1">
      <c r="E615" s="17"/>
      <c r="K615" s="17"/>
      <c r="M615" s="17"/>
    </row>
    <row r="616" ht="15.75" customHeight="1">
      <c r="E616" s="17"/>
      <c r="K616" s="17"/>
      <c r="M616" s="17"/>
    </row>
    <row r="617" ht="15.75" customHeight="1">
      <c r="E617" s="17"/>
      <c r="K617" s="17"/>
      <c r="M617" s="17"/>
    </row>
    <row r="618" ht="15.75" customHeight="1">
      <c r="E618" s="17"/>
      <c r="K618" s="17"/>
      <c r="M618" s="17"/>
    </row>
    <row r="619" ht="15.75" customHeight="1">
      <c r="E619" s="17"/>
      <c r="K619" s="17"/>
      <c r="M619" s="17"/>
    </row>
    <row r="620" ht="15.75" customHeight="1">
      <c r="E620" s="17"/>
      <c r="K620" s="17"/>
      <c r="M620" s="17"/>
    </row>
    <row r="621" ht="15.75" customHeight="1">
      <c r="E621" s="17"/>
      <c r="K621" s="17"/>
      <c r="M621" s="17"/>
    </row>
    <row r="622" ht="15.75" customHeight="1">
      <c r="E622" s="17"/>
      <c r="K622" s="17"/>
      <c r="M622" s="17"/>
    </row>
    <row r="623" ht="15.75" customHeight="1">
      <c r="E623" s="17"/>
      <c r="K623" s="17"/>
      <c r="M623" s="17"/>
    </row>
    <row r="624" ht="15.75" customHeight="1">
      <c r="E624" s="17"/>
      <c r="K624" s="17"/>
      <c r="M624" s="17"/>
    </row>
    <row r="625" ht="15.75" customHeight="1">
      <c r="E625" s="17"/>
      <c r="K625" s="17"/>
      <c r="M625" s="17"/>
    </row>
    <row r="626" ht="15.75" customHeight="1">
      <c r="E626" s="17"/>
      <c r="K626" s="17"/>
      <c r="M626" s="17"/>
    </row>
    <row r="627" ht="15.75" customHeight="1">
      <c r="E627" s="17"/>
      <c r="K627" s="17"/>
      <c r="M627" s="17"/>
    </row>
    <row r="628" ht="15.75" customHeight="1">
      <c r="E628" s="17"/>
      <c r="K628" s="17"/>
      <c r="M628" s="17"/>
    </row>
    <row r="629" ht="15.75" customHeight="1">
      <c r="E629" s="17"/>
      <c r="K629" s="17"/>
      <c r="M629" s="17"/>
    </row>
    <row r="630" ht="15.75" customHeight="1">
      <c r="E630" s="17"/>
      <c r="K630" s="17"/>
      <c r="M630" s="17"/>
    </row>
    <row r="631" ht="15.75" customHeight="1">
      <c r="E631" s="17"/>
      <c r="K631" s="17"/>
      <c r="M631" s="17"/>
    </row>
    <row r="632" ht="15.75" customHeight="1">
      <c r="E632" s="17"/>
      <c r="K632" s="17"/>
      <c r="M632" s="17"/>
    </row>
    <row r="633" ht="15.75" customHeight="1">
      <c r="E633" s="17"/>
      <c r="K633" s="17"/>
      <c r="M633" s="17"/>
    </row>
    <row r="634" ht="15.75" customHeight="1">
      <c r="E634" s="17"/>
      <c r="K634" s="17"/>
      <c r="M634" s="17"/>
    </row>
    <row r="635" ht="15.75" customHeight="1">
      <c r="E635" s="17"/>
      <c r="K635" s="17"/>
      <c r="M635" s="17"/>
    </row>
    <row r="636" ht="15.75" customHeight="1">
      <c r="E636" s="17"/>
      <c r="K636" s="17"/>
      <c r="M636" s="17"/>
    </row>
    <row r="637" ht="15.75" customHeight="1">
      <c r="E637" s="17"/>
      <c r="K637" s="17"/>
      <c r="M637" s="17"/>
    </row>
    <row r="638" ht="15.75" customHeight="1">
      <c r="E638" s="17"/>
      <c r="K638" s="17"/>
      <c r="M638" s="17"/>
    </row>
    <row r="639" ht="15.75" customHeight="1">
      <c r="E639" s="17"/>
      <c r="K639" s="17"/>
      <c r="M639" s="17"/>
    </row>
    <row r="640" ht="15.75" customHeight="1">
      <c r="E640" s="17"/>
      <c r="K640" s="17"/>
      <c r="M640" s="17"/>
    </row>
    <row r="641" ht="15.75" customHeight="1">
      <c r="E641" s="17"/>
      <c r="K641" s="17"/>
      <c r="M641" s="17"/>
    </row>
    <row r="642" ht="15.75" customHeight="1">
      <c r="E642" s="17"/>
      <c r="K642" s="17"/>
      <c r="M642" s="17"/>
    </row>
    <row r="643" ht="15.75" customHeight="1">
      <c r="E643" s="17"/>
      <c r="K643" s="17"/>
      <c r="M643" s="17"/>
    </row>
    <row r="644" ht="15.75" customHeight="1">
      <c r="E644" s="17"/>
      <c r="K644" s="17"/>
      <c r="M644" s="17"/>
    </row>
    <row r="645" ht="15.75" customHeight="1">
      <c r="E645" s="17"/>
      <c r="K645" s="17"/>
      <c r="M645" s="17"/>
    </row>
    <row r="646" ht="15.75" customHeight="1">
      <c r="E646" s="17"/>
      <c r="K646" s="17"/>
      <c r="M646" s="17"/>
    </row>
    <row r="647" ht="15.75" customHeight="1">
      <c r="E647" s="17"/>
      <c r="K647" s="17"/>
      <c r="M647" s="17"/>
    </row>
    <row r="648" ht="15.75" customHeight="1">
      <c r="E648" s="17"/>
      <c r="K648" s="17"/>
      <c r="M648" s="17"/>
    </row>
    <row r="649" ht="15.75" customHeight="1">
      <c r="E649" s="17"/>
      <c r="K649" s="17"/>
      <c r="M649" s="17"/>
    </row>
    <row r="650" ht="15.75" customHeight="1">
      <c r="E650" s="17"/>
      <c r="K650" s="17"/>
      <c r="M650" s="17"/>
    </row>
    <row r="651" ht="15.75" customHeight="1">
      <c r="E651" s="17"/>
      <c r="K651" s="17"/>
      <c r="M651" s="17"/>
    </row>
    <row r="652" ht="15.75" customHeight="1">
      <c r="E652" s="17"/>
      <c r="K652" s="17"/>
      <c r="M652" s="17"/>
    </row>
    <row r="653" ht="15.75" customHeight="1">
      <c r="E653" s="17"/>
      <c r="K653" s="17"/>
      <c r="M653" s="17"/>
    </row>
    <row r="654" ht="15.75" customHeight="1">
      <c r="E654" s="17"/>
      <c r="K654" s="17"/>
      <c r="M654" s="17"/>
    </row>
    <row r="655" ht="15.75" customHeight="1">
      <c r="E655" s="17"/>
      <c r="K655" s="17"/>
      <c r="M655" s="17"/>
    </row>
    <row r="656" ht="15.75" customHeight="1">
      <c r="E656" s="17"/>
      <c r="K656" s="17"/>
      <c r="M656" s="17"/>
    </row>
    <row r="657" ht="15.75" customHeight="1">
      <c r="E657" s="17"/>
      <c r="K657" s="17"/>
      <c r="M657" s="17"/>
    </row>
    <row r="658" ht="15.75" customHeight="1">
      <c r="E658" s="17"/>
      <c r="K658" s="17"/>
      <c r="M658" s="17"/>
    </row>
    <row r="659" ht="15.75" customHeight="1">
      <c r="E659" s="17"/>
      <c r="K659" s="17"/>
      <c r="M659" s="17"/>
    </row>
    <row r="660" ht="15.75" customHeight="1">
      <c r="E660" s="17"/>
      <c r="K660" s="17"/>
      <c r="M660" s="17"/>
    </row>
    <row r="661" ht="15.75" customHeight="1">
      <c r="E661" s="17"/>
      <c r="K661" s="17"/>
      <c r="M661" s="17"/>
    </row>
    <row r="662" ht="15.75" customHeight="1">
      <c r="E662" s="17"/>
      <c r="K662" s="17"/>
      <c r="M662" s="17"/>
    </row>
    <row r="663" ht="15.75" customHeight="1">
      <c r="E663" s="17"/>
      <c r="K663" s="17"/>
      <c r="M663" s="17"/>
    </row>
    <row r="664" ht="15.75" customHeight="1">
      <c r="E664" s="17"/>
      <c r="K664" s="17"/>
      <c r="M664" s="17"/>
    </row>
    <row r="665" ht="15.75" customHeight="1">
      <c r="E665" s="17"/>
      <c r="K665" s="17"/>
      <c r="M665" s="17"/>
    </row>
    <row r="666" ht="15.75" customHeight="1">
      <c r="E666" s="17"/>
      <c r="K666" s="17"/>
      <c r="M666" s="17"/>
    </row>
    <row r="667" ht="15.75" customHeight="1">
      <c r="E667" s="17"/>
      <c r="K667" s="17"/>
      <c r="M667" s="17"/>
    </row>
    <row r="668" ht="15.75" customHeight="1">
      <c r="E668" s="17"/>
      <c r="K668" s="17"/>
      <c r="M668" s="17"/>
    </row>
    <row r="669" ht="15.75" customHeight="1">
      <c r="E669" s="17"/>
      <c r="K669" s="17"/>
      <c r="M669" s="17"/>
    </row>
    <row r="670" ht="15.75" customHeight="1">
      <c r="E670" s="17"/>
      <c r="K670" s="17"/>
      <c r="M670" s="17"/>
    </row>
    <row r="671" ht="15.75" customHeight="1">
      <c r="E671" s="17"/>
      <c r="K671" s="17"/>
      <c r="M671" s="17"/>
    </row>
    <row r="672" ht="15.75" customHeight="1">
      <c r="E672" s="17"/>
      <c r="K672" s="17"/>
      <c r="M672" s="17"/>
    </row>
    <row r="673" ht="15.75" customHeight="1">
      <c r="E673" s="17"/>
      <c r="K673" s="17"/>
      <c r="M673" s="17"/>
    </row>
    <row r="674" ht="15.75" customHeight="1">
      <c r="E674" s="17"/>
      <c r="K674" s="17"/>
      <c r="M674" s="17"/>
    </row>
    <row r="675" ht="15.75" customHeight="1">
      <c r="E675" s="17"/>
      <c r="K675" s="17"/>
      <c r="M675" s="17"/>
    </row>
    <row r="676" ht="15.75" customHeight="1">
      <c r="E676" s="17"/>
      <c r="K676" s="17"/>
      <c r="M676" s="17"/>
    </row>
    <row r="677" ht="15.75" customHeight="1">
      <c r="E677" s="17"/>
      <c r="K677" s="17"/>
      <c r="M677" s="17"/>
    </row>
    <row r="678" ht="15.75" customHeight="1">
      <c r="E678" s="17"/>
      <c r="K678" s="17"/>
      <c r="M678" s="17"/>
    </row>
    <row r="679" ht="15.75" customHeight="1">
      <c r="E679" s="17"/>
      <c r="K679" s="17"/>
      <c r="M679" s="17"/>
    </row>
    <row r="680" ht="15.75" customHeight="1">
      <c r="E680" s="17"/>
      <c r="K680" s="17"/>
      <c r="M680" s="17"/>
    </row>
    <row r="681" ht="15.75" customHeight="1">
      <c r="E681" s="17"/>
      <c r="K681" s="17"/>
      <c r="M681" s="17"/>
    </row>
    <row r="682" ht="15.75" customHeight="1">
      <c r="E682" s="17"/>
      <c r="K682" s="17"/>
      <c r="M682" s="17"/>
    </row>
    <row r="683" ht="15.75" customHeight="1">
      <c r="E683" s="17"/>
      <c r="K683" s="17"/>
      <c r="M683" s="17"/>
    </row>
    <row r="684" ht="15.75" customHeight="1">
      <c r="E684" s="17"/>
      <c r="K684" s="17"/>
      <c r="M684" s="17"/>
    </row>
    <row r="685" ht="15.75" customHeight="1">
      <c r="E685" s="17"/>
      <c r="K685" s="17"/>
      <c r="M685" s="17"/>
    </row>
    <row r="686" ht="15.75" customHeight="1">
      <c r="E686" s="17"/>
      <c r="K686" s="17"/>
      <c r="M686" s="17"/>
    </row>
    <row r="687" ht="15.75" customHeight="1">
      <c r="E687" s="17"/>
      <c r="K687" s="17"/>
      <c r="M687" s="17"/>
    </row>
    <row r="688" ht="15.75" customHeight="1">
      <c r="E688" s="17"/>
      <c r="K688" s="17"/>
      <c r="M688" s="17"/>
    </row>
    <row r="689" ht="15.75" customHeight="1">
      <c r="E689" s="17"/>
      <c r="K689" s="17"/>
      <c r="M689" s="17"/>
    </row>
    <row r="690" ht="15.75" customHeight="1">
      <c r="E690" s="17"/>
      <c r="K690" s="17"/>
      <c r="M690" s="17"/>
    </row>
    <row r="691" ht="15.75" customHeight="1">
      <c r="E691" s="17"/>
      <c r="K691" s="17"/>
      <c r="M691" s="17"/>
    </row>
    <row r="692" ht="15.75" customHeight="1">
      <c r="E692" s="17"/>
      <c r="K692" s="17"/>
      <c r="M692" s="17"/>
    </row>
    <row r="693" ht="15.75" customHeight="1">
      <c r="E693" s="17"/>
      <c r="K693" s="17"/>
      <c r="M693" s="17"/>
    </row>
    <row r="694" ht="15.75" customHeight="1">
      <c r="E694" s="17"/>
      <c r="K694" s="17"/>
      <c r="M694" s="17"/>
    </row>
    <row r="695" ht="15.75" customHeight="1">
      <c r="E695" s="17"/>
      <c r="K695" s="17"/>
      <c r="M695" s="17"/>
    </row>
    <row r="696" ht="15.75" customHeight="1">
      <c r="E696" s="17"/>
      <c r="K696" s="17"/>
      <c r="M696" s="17"/>
    </row>
    <row r="697" ht="15.75" customHeight="1">
      <c r="E697" s="17"/>
      <c r="K697" s="17"/>
      <c r="M697" s="17"/>
    </row>
    <row r="698" ht="15.75" customHeight="1">
      <c r="E698" s="17"/>
      <c r="K698" s="17"/>
      <c r="M698" s="17"/>
    </row>
    <row r="699" ht="15.75" customHeight="1">
      <c r="E699" s="17"/>
      <c r="K699" s="17"/>
      <c r="M699" s="17"/>
    </row>
    <row r="700" ht="15.75" customHeight="1">
      <c r="E700" s="17"/>
      <c r="K700" s="17"/>
      <c r="M700" s="17"/>
    </row>
    <row r="701" ht="15.75" customHeight="1">
      <c r="E701" s="17"/>
      <c r="K701" s="17"/>
      <c r="M701" s="17"/>
    </row>
    <row r="702" ht="15.75" customHeight="1">
      <c r="E702" s="17"/>
      <c r="K702" s="17"/>
      <c r="M702" s="17"/>
    </row>
    <row r="703" ht="15.75" customHeight="1">
      <c r="E703" s="17"/>
      <c r="K703" s="17"/>
      <c r="M703" s="17"/>
    </row>
    <row r="704" ht="15.75" customHeight="1">
      <c r="E704" s="17"/>
      <c r="K704" s="17"/>
      <c r="M704" s="17"/>
    </row>
    <row r="705" ht="15.75" customHeight="1">
      <c r="E705" s="17"/>
      <c r="K705" s="17"/>
      <c r="M705" s="17"/>
    </row>
    <row r="706" ht="15.75" customHeight="1">
      <c r="E706" s="17"/>
      <c r="K706" s="17"/>
      <c r="M706" s="17"/>
    </row>
    <row r="707" ht="15.75" customHeight="1">
      <c r="E707" s="17"/>
      <c r="K707" s="17"/>
      <c r="M707" s="17"/>
    </row>
    <row r="708" ht="15.75" customHeight="1">
      <c r="E708" s="17"/>
      <c r="K708" s="17"/>
      <c r="M708" s="17"/>
    </row>
    <row r="709" ht="15.75" customHeight="1">
      <c r="E709" s="17"/>
      <c r="K709" s="17"/>
      <c r="M709" s="17"/>
    </row>
    <row r="710" ht="15.75" customHeight="1">
      <c r="E710" s="17"/>
      <c r="K710" s="17"/>
      <c r="M710" s="17"/>
    </row>
    <row r="711" ht="15.75" customHeight="1">
      <c r="E711" s="17"/>
      <c r="K711" s="17"/>
      <c r="M711" s="17"/>
    </row>
    <row r="712" ht="15.75" customHeight="1">
      <c r="E712" s="17"/>
      <c r="K712" s="17"/>
      <c r="M712" s="17"/>
    </row>
    <row r="713" ht="15.75" customHeight="1">
      <c r="E713" s="17"/>
      <c r="K713" s="17"/>
      <c r="M713" s="17"/>
    </row>
    <row r="714" ht="15.75" customHeight="1">
      <c r="E714" s="17"/>
      <c r="K714" s="17"/>
      <c r="M714" s="17"/>
    </row>
    <row r="715" ht="15.75" customHeight="1">
      <c r="E715" s="17"/>
      <c r="K715" s="17"/>
      <c r="M715" s="17"/>
    </row>
    <row r="716" ht="15.75" customHeight="1">
      <c r="E716" s="17"/>
      <c r="K716" s="17"/>
      <c r="M716" s="17"/>
    </row>
    <row r="717" ht="15.75" customHeight="1">
      <c r="E717" s="17"/>
      <c r="K717" s="17"/>
      <c r="M717" s="17"/>
    </row>
    <row r="718" ht="15.75" customHeight="1">
      <c r="E718" s="17"/>
      <c r="K718" s="17"/>
      <c r="M718" s="17"/>
    </row>
    <row r="719" ht="15.75" customHeight="1">
      <c r="E719" s="17"/>
      <c r="K719" s="17"/>
      <c r="M719" s="17"/>
    </row>
    <row r="720" ht="15.75" customHeight="1">
      <c r="E720" s="17"/>
      <c r="K720" s="17"/>
      <c r="M720" s="17"/>
    </row>
    <row r="721" ht="15.75" customHeight="1">
      <c r="E721" s="17"/>
      <c r="K721" s="17"/>
      <c r="M721" s="17"/>
    </row>
    <row r="722" ht="15.75" customHeight="1">
      <c r="E722" s="17"/>
      <c r="K722" s="17"/>
      <c r="M722" s="17"/>
    </row>
    <row r="723" ht="15.75" customHeight="1">
      <c r="E723" s="17"/>
      <c r="K723" s="17"/>
      <c r="M723" s="17"/>
    </row>
    <row r="724" ht="15.75" customHeight="1">
      <c r="E724" s="17"/>
      <c r="K724" s="17"/>
      <c r="M724" s="17"/>
    </row>
    <row r="725" ht="15.75" customHeight="1">
      <c r="E725" s="17"/>
      <c r="K725" s="17"/>
      <c r="M725" s="17"/>
    </row>
    <row r="726" ht="15.75" customHeight="1">
      <c r="E726" s="17"/>
      <c r="K726" s="17"/>
      <c r="M726" s="17"/>
    </row>
    <row r="727" ht="15.75" customHeight="1">
      <c r="E727" s="17"/>
      <c r="K727" s="17"/>
      <c r="M727" s="17"/>
    </row>
    <row r="728" ht="15.75" customHeight="1">
      <c r="E728" s="17"/>
      <c r="K728" s="17"/>
      <c r="M728" s="17"/>
    </row>
    <row r="729" ht="15.75" customHeight="1">
      <c r="E729" s="17"/>
      <c r="K729" s="17"/>
      <c r="M729" s="17"/>
    </row>
    <row r="730" ht="15.75" customHeight="1">
      <c r="E730" s="17"/>
      <c r="K730" s="17"/>
      <c r="M730" s="17"/>
    </row>
    <row r="731" ht="15.75" customHeight="1">
      <c r="E731" s="17"/>
      <c r="K731" s="17"/>
      <c r="M731" s="17"/>
    </row>
    <row r="732" ht="15.75" customHeight="1">
      <c r="E732" s="17"/>
      <c r="K732" s="17"/>
      <c r="M732" s="17"/>
    </row>
    <row r="733" ht="15.75" customHeight="1">
      <c r="E733" s="17"/>
      <c r="K733" s="17"/>
      <c r="M733" s="17"/>
    </row>
    <row r="734" ht="15.75" customHeight="1">
      <c r="E734" s="17"/>
      <c r="K734" s="17"/>
      <c r="M734" s="17"/>
    </row>
    <row r="735" ht="15.75" customHeight="1">
      <c r="E735" s="17"/>
      <c r="K735" s="17"/>
      <c r="M735" s="17"/>
    </row>
    <row r="736" ht="15.75" customHeight="1">
      <c r="E736" s="17"/>
      <c r="K736" s="17"/>
      <c r="M736" s="17"/>
    </row>
    <row r="737" ht="15.75" customHeight="1">
      <c r="E737" s="17"/>
      <c r="K737" s="17"/>
      <c r="M737" s="17"/>
    </row>
    <row r="738" ht="15.75" customHeight="1">
      <c r="E738" s="17"/>
      <c r="K738" s="17"/>
      <c r="M738" s="17"/>
    </row>
    <row r="739" ht="15.75" customHeight="1">
      <c r="E739" s="17"/>
      <c r="K739" s="17"/>
      <c r="M739" s="17"/>
    </row>
    <row r="740" ht="15.75" customHeight="1">
      <c r="E740" s="17"/>
      <c r="K740" s="17"/>
      <c r="M740" s="17"/>
    </row>
    <row r="741" ht="15.75" customHeight="1">
      <c r="E741" s="17"/>
      <c r="K741" s="17"/>
      <c r="M741" s="17"/>
    </row>
    <row r="742" ht="15.75" customHeight="1">
      <c r="E742" s="17"/>
      <c r="K742" s="17"/>
      <c r="M742" s="17"/>
    </row>
    <row r="743" ht="15.75" customHeight="1">
      <c r="E743" s="17"/>
      <c r="K743" s="17"/>
      <c r="M743" s="17"/>
    </row>
    <row r="744" ht="15.75" customHeight="1">
      <c r="E744" s="17"/>
      <c r="K744" s="17"/>
      <c r="M744" s="17"/>
    </row>
    <row r="745" ht="15.75" customHeight="1">
      <c r="E745" s="17"/>
      <c r="K745" s="17"/>
      <c r="M745" s="17"/>
    </row>
    <row r="746" ht="15.75" customHeight="1">
      <c r="E746" s="17"/>
      <c r="K746" s="17"/>
      <c r="M746" s="17"/>
    </row>
    <row r="747" ht="15.75" customHeight="1">
      <c r="E747" s="17"/>
      <c r="K747" s="17"/>
      <c r="M747" s="17"/>
    </row>
    <row r="748" ht="15.75" customHeight="1">
      <c r="E748" s="17"/>
      <c r="K748" s="17"/>
      <c r="M748" s="17"/>
    </row>
    <row r="749" ht="15.75" customHeight="1">
      <c r="E749" s="17"/>
      <c r="K749" s="17"/>
      <c r="M749" s="17"/>
    </row>
    <row r="750" ht="15.75" customHeight="1">
      <c r="E750" s="17"/>
      <c r="K750" s="17"/>
      <c r="M750" s="17"/>
    </row>
    <row r="751" ht="15.75" customHeight="1">
      <c r="E751" s="17"/>
      <c r="K751" s="17"/>
      <c r="M751" s="17"/>
    </row>
    <row r="752" ht="15.75" customHeight="1">
      <c r="E752" s="17"/>
      <c r="K752" s="17"/>
      <c r="M752" s="17"/>
    </row>
    <row r="753" ht="15.75" customHeight="1">
      <c r="E753" s="17"/>
      <c r="K753" s="17"/>
      <c r="M753" s="17"/>
    </row>
    <row r="754" ht="15.75" customHeight="1">
      <c r="E754" s="17"/>
      <c r="K754" s="17"/>
      <c r="M754" s="17"/>
    </row>
    <row r="755" ht="15.75" customHeight="1">
      <c r="E755" s="17"/>
      <c r="K755" s="17"/>
      <c r="M755" s="17"/>
    </row>
    <row r="756" ht="15.75" customHeight="1">
      <c r="E756" s="17"/>
      <c r="K756" s="17"/>
      <c r="M756" s="17"/>
    </row>
    <row r="757" ht="15.75" customHeight="1">
      <c r="E757" s="17"/>
      <c r="K757" s="17"/>
      <c r="M757" s="17"/>
    </row>
    <row r="758" ht="15.75" customHeight="1">
      <c r="E758" s="17"/>
      <c r="K758" s="17"/>
      <c r="M758" s="17"/>
    </row>
    <row r="759" ht="15.75" customHeight="1">
      <c r="E759" s="17"/>
      <c r="K759" s="17"/>
      <c r="M759" s="17"/>
    </row>
    <row r="760" ht="15.75" customHeight="1">
      <c r="E760" s="17"/>
      <c r="K760" s="17"/>
      <c r="M760" s="17"/>
    </row>
    <row r="761" ht="15.75" customHeight="1">
      <c r="E761" s="17"/>
      <c r="K761" s="17"/>
      <c r="M761" s="17"/>
    </row>
    <row r="762" ht="15.75" customHeight="1">
      <c r="E762" s="17"/>
      <c r="K762" s="17"/>
      <c r="M762" s="17"/>
    </row>
    <row r="763" ht="15.75" customHeight="1">
      <c r="E763" s="17"/>
      <c r="K763" s="17"/>
      <c r="M763" s="17"/>
    </row>
    <row r="764" ht="15.75" customHeight="1">
      <c r="E764" s="17"/>
      <c r="K764" s="17"/>
      <c r="M764" s="17"/>
    </row>
    <row r="765" ht="15.75" customHeight="1">
      <c r="E765" s="17"/>
      <c r="K765" s="17"/>
      <c r="M765" s="17"/>
    </row>
    <row r="766" ht="15.75" customHeight="1">
      <c r="E766" s="17"/>
      <c r="K766" s="17"/>
      <c r="M766" s="17"/>
    </row>
    <row r="767" ht="15.75" customHeight="1">
      <c r="E767" s="17"/>
      <c r="K767" s="17"/>
      <c r="M767" s="17"/>
    </row>
    <row r="768" ht="15.75" customHeight="1">
      <c r="E768" s="17"/>
      <c r="K768" s="17"/>
      <c r="M768" s="17"/>
    </row>
    <row r="769" ht="15.75" customHeight="1">
      <c r="E769" s="17"/>
      <c r="K769" s="17"/>
      <c r="M769" s="17"/>
    </row>
    <row r="770" ht="15.75" customHeight="1">
      <c r="E770" s="17"/>
      <c r="K770" s="17"/>
      <c r="M770" s="17"/>
    </row>
    <row r="771" ht="15.75" customHeight="1">
      <c r="E771" s="17"/>
      <c r="K771" s="17"/>
      <c r="M771" s="17"/>
    </row>
    <row r="772" ht="15.75" customHeight="1">
      <c r="E772" s="17"/>
      <c r="K772" s="17"/>
      <c r="M772" s="17"/>
    </row>
    <row r="773" ht="15.75" customHeight="1">
      <c r="E773" s="17"/>
      <c r="K773" s="17"/>
      <c r="M773" s="17"/>
    </row>
    <row r="774" ht="15.75" customHeight="1">
      <c r="E774" s="17"/>
      <c r="K774" s="17"/>
      <c r="M774" s="17"/>
    </row>
    <row r="775" ht="15.75" customHeight="1">
      <c r="E775" s="17"/>
      <c r="K775" s="17"/>
      <c r="M775" s="17"/>
    </row>
    <row r="776" ht="15.75" customHeight="1">
      <c r="E776" s="17"/>
      <c r="K776" s="17"/>
      <c r="M776" s="17"/>
    </row>
    <row r="777" ht="15.75" customHeight="1">
      <c r="E777" s="17"/>
      <c r="K777" s="17"/>
      <c r="M777" s="17"/>
    </row>
    <row r="778" ht="15.75" customHeight="1">
      <c r="E778" s="17"/>
      <c r="K778" s="17"/>
      <c r="M778" s="17"/>
    </row>
    <row r="779" ht="15.75" customHeight="1">
      <c r="E779" s="17"/>
      <c r="K779" s="17"/>
      <c r="M779" s="17"/>
    </row>
    <row r="780" ht="15.75" customHeight="1">
      <c r="E780" s="17"/>
      <c r="K780" s="17"/>
      <c r="M780" s="17"/>
    </row>
    <row r="781" ht="15.75" customHeight="1">
      <c r="E781" s="17"/>
      <c r="K781" s="17"/>
      <c r="M781" s="17"/>
    </row>
    <row r="782" ht="15.75" customHeight="1">
      <c r="E782" s="17"/>
      <c r="K782" s="17"/>
      <c r="M782" s="17"/>
    </row>
    <row r="783" ht="15.75" customHeight="1">
      <c r="E783" s="17"/>
      <c r="K783" s="17"/>
      <c r="M783" s="17"/>
    </row>
    <row r="784" ht="15.75" customHeight="1">
      <c r="E784" s="17"/>
      <c r="K784" s="17"/>
      <c r="M784" s="17"/>
    </row>
    <row r="785" ht="15.75" customHeight="1">
      <c r="E785" s="17"/>
      <c r="K785" s="17"/>
      <c r="M785" s="17"/>
    </row>
    <row r="786" ht="15.75" customHeight="1">
      <c r="E786" s="17"/>
      <c r="K786" s="17"/>
      <c r="M786" s="17"/>
    </row>
    <row r="787" ht="15.75" customHeight="1">
      <c r="E787" s="17"/>
      <c r="K787" s="17"/>
      <c r="M787" s="17"/>
    </row>
    <row r="788" ht="15.75" customHeight="1">
      <c r="E788" s="17"/>
      <c r="K788" s="17"/>
      <c r="M788" s="17"/>
    </row>
    <row r="789" ht="15.75" customHeight="1">
      <c r="E789" s="17"/>
      <c r="K789" s="17"/>
      <c r="M789" s="17"/>
    </row>
    <row r="790" ht="15.75" customHeight="1">
      <c r="E790" s="17"/>
      <c r="K790" s="17"/>
      <c r="M790" s="17"/>
    </row>
    <row r="791" ht="15.75" customHeight="1">
      <c r="E791" s="17"/>
      <c r="K791" s="17"/>
      <c r="M791" s="17"/>
    </row>
    <row r="792" ht="15.75" customHeight="1">
      <c r="E792" s="17"/>
      <c r="K792" s="17"/>
      <c r="M792" s="17"/>
    </row>
    <row r="793" ht="15.75" customHeight="1">
      <c r="E793" s="17"/>
      <c r="K793" s="17"/>
      <c r="M793" s="17"/>
    </row>
    <row r="794" ht="15.75" customHeight="1">
      <c r="E794" s="17"/>
      <c r="K794" s="17"/>
      <c r="M794" s="17"/>
    </row>
    <row r="795" ht="15.75" customHeight="1">
      <c r="E795" s="17"/>
      <c r="K795" s="17"/>
      <c r="M795" s="17"/>
    </row>
    <row r="796" ht="15.75" customHeight="1">
      <c r="E796" s="17"/>
      <c r="K796" s="17"/>
      <c r="M796" s="17"/>
    </row>
    <row r="797" ht="15.75" customHeight="1">
      <c r="E797" s="17"/>
      <c r="K797" s="17"/>
      <c r="M797" s="17"/>
    </row>
    <row r="798" ht="15.75" customHeight="1">
      <c r="E798" s="17"/>
      <c r="K798" s="17"/>
      <c r="M798" s="17"/>
    </row>
    <row r="799" ht="15.75" customHeight="1">
      <c r="E799" s="17"/>
      <c r="K799" s="17"/>
      <c r="M799" s="17"/>
    </row>
    <row r="800" ht="15.75" customHeight="1">
      <c r="E800" s="17"/>
      <c r="K800" s="17"/>
      <c r="M800" s="17"/>
    </row>
    <row r="801" ht="15.75" customHeight="1">
      <c r="E801" s="17"/>
      <c r="K801" s="17"/>
      <c r="M801" s="17"/>
    </row>
    <row r="802" ht="15.75" customHeight="1">
      <c r="E802" s="17"/>
      <c r="K802" s="17"/>
      <c r="M802" s="17"/>
    </row>
    <row r="803" ht="15.75" customHeight="1">
      <c r="E803" s="17"/>
      <c r="K803" s="17"/>
      <c r="M803" s="17"/>
    </row>
    <row r="804" ht="15.75" customHeight="1">
      <c r="E804" s="17"/>
      <c r="K804" s="17"/>
      <c r="M804" s="17"/>
    </row>
    <row r="805" ht="15.75" customHeight="1">
      <c r="E805" s="17"/>
      <c r="K805" s="17"/>
      <c r="M805" s="17"/>
    </row>
    <row r="806" ht="15.75" customHeight="1">
      <c r="E806" s="17"/>
      <c r="K806" s="17"/>
      <c r="M806" s="17"/>
    </row>
    <row r="807" ht="15.75" customHeight="1">
      <c r="E807" s="17"/>
      <c r="K807" s="17"/>
      <c r="M807" s="17"/>
    </row>
    <row r="808" ht="15.75" customHeight="1">
      <c r="E808" s="17"/>
      <c r="K808" s="17"/>
      <c r="M808" s="17"/>
    </row>
    <row r="809" ht="15.75" customHeight="1">
      <c r="E809" s="17"/>
      <c r="K809" s="17"/>
      <c r="M809" s="17"/>
    </row>
    <row r="810" ht="15.75" customHeight="1">
      <c r="E810" s="17"/>
      <c r="K810" s="17"/>
      <c r="M810" s="17"/>
    </row>
    <row r="811" ht="15.75" customHeight="1">
      <c r="E811" s="17"/>
      <c r="K811" s="17"/>
      <c r="M811" s="17"/>
    </row>
    <row r="812" ht="15.75" customHeight="1">
      <c r="E812" s="17"/>
      <c r="K812" s="17"/>
      <c r="M812" s="17"/>
    </row>
    <row r="813" ht="15.75" customHeight="1">
      <c r="E813" s="17"/>
      <c r="K813" s="17"/>
      <c r="M813" s="17"/>
    </row>
    <row r="814" ht="15.75" customHeight="1">
      <c r="E814" s="17"/>
      <c r="K814" s="17"/>
      <c r="M814" s="17"/>
    </row>
    <row r="815" ht="15.75" customHeight="1">
      <c r="E815" s="17"/>
      <c r="K815" s="17"/>
      <c r="M815" s="17"/>
    </row>
    <row r="816" ht="15.75" customHeight="1">
      <c r="E816" s="17"/>
      <c r="K816" s="17"/>
      <c r="M816" s="17"/>
    </row>
    <row r="817" ht="15.75" customHeight="1">
      <c r="E817" s="17"/>
      <c r="K817" s="17"/>
      <c r="M817" s="17"/>
    </row>
    <row r="818" ht="15.75" customHeight="1">
      <c r="E818" s="17"/>
      <c r="K818" s="17"/>
      <c r="M818" s="17"/>
    </row>
    <row r="819" ht="15.75" customHeight="1">
      <c r="E819" s="17"/>
      <c r="K819" s="17"/>
      <c r="M819" s="17"/>
    </row>
    <row r="820" ht="15.75" customHeight="1">
      <c r="E820" s="17"/>
      <c r="K820" s="17"/>
      <c r="M820" s="17"/>
    </row>
    <row r="821" ht="15.75" customHeight="1">
      <c r="E821" s="17"/>
      <c r="K821" s="17"/>
      <c r="M821" s="17"/>
    </row>
    <row r="822" ht="15.75" customHeight="1">
      <c r="E822" s="17"/>
      <c r="K822" s="17"/>
      <c r="M822" s="17"/>
    </row>
    <row r="823" ht="15.75" customHeight="1">
      <c r="E823" s="17"/>
      <c r="K823" s="17"/>
      <c r="M823" s="17"/>
    </row>
    <row r="824" ht="15.75" customHeight="1">
      <c r="E824" s="17"/>
      <c r="K824" s="17"/>
      <c r="M824" s="17"/>
    </row>
    <row r="825" ht="15.75" customHeight="1">
      <c r="E825" s="17"/>
      <c r="K825" s="17"/>
      <c r="M825" s="17"/>
    </row>
    <row r="826" ht="15.75" customHeight="1">
      <c r="E826" s="17"/>
      <c r="K826" s="17"/>
      <c r="M826" s="17"/>
    </row>
    <row r="827" ht="15.75" customHeight="1">
      <c r="E827" s="17"/>
      <c r="K827" s="17"/>
      <c r="M827" s="17"/>
    </row>
    <row r="828" ht="15.75" customHeight="1">
      <c r="E828" s="17"/>
      <c r="K828" s="17"/>
      <c r="M828" s="17"/>
    </row>
    <row r="829" ht="15.75" customHeight="1">
      <c r="E829" s="17"/>
      <c r="K829" s="17"/>
      <c r="M829" s="17"/>
    </row>
    <row r="830" ht="15.75" customHeight="1">
      <c r="E830" s="17"/>
      <c r="K830" s="17"/>
      <c r="M830" s="17"/>
    </row>
    <row r="831" ht="15.75" customHeight="1">
      <c r="E831" s="17"/>
      <c r="K831" s="17"/>
      <c r="M831" s="17"/>
    </row>
    <row r="832" ht="15.75" customHeight="1">
      <c r="E832" s="17"/>
      <c r="K832" s="17"/>
      <c r="M832" s="17"/>
    </row>
    <row r="833" ht="15.75" customHeight="1">
      <c r="E833" s="17"/>
      <c r="K833" s="17"/>
      <c r="M833" s="17"/>
    </row>
    <row r="834" ht="15.75" customHeight="1">
      <c r="E834" s="17"/>
      <c r="K834" s="17"/>
      <c r="M834" s="17"/>
    </row>
    <row r="835" ht="15.75" customHeight="1">
      <c r="E835" s="17"/>
      <c r="K835" s="17"/>
      <c r="M835" s="17"/>
    </row>
    <row r="836" ht="15.75" customHeight="1">
      <c r="E836" s="17"/>
      <c r="K836" s="17"/>
      <c r="M836" s="17"/>
    </row>
    <row r="837" ht="15.75" customHeight="1">
      <c r="E837" s="17"/>
      <c r="K837" s="17"/>
      <c r="M837" s="17"/>
    </row>
    <row r="838" ht="15.75" customHeight="1">
      <c r="E838" s="17"/>
      <c r="K838" s="17"/>
      <c r="M838" s="17"/>
    </row>
    <row r="839" ht="15.75" customHeight="1">
      <c r="E839" s="17"/>
      <c r="K839" s="17"/>
      <c r="M839" s="17"/>
    </row>
    <row r="840" ht="15.75" customHeight="1">
      <c r="E840" s="17"/>
      <c r="K840" s="17"/>
      <c r="M840" s="17"/>
    </row>
    <row r="841" ht="15.75" customHeight="1">
      <c r="E841" s="17"/>
      <c r="K841" s="17"/>
      <c r="M841" s="17"/>
    </row>
    <row r="842" ht="15.75" customHeight="1">
      <c r="E842" s="17"/>
      <c r="K842" s="17"/>
      <c r="M842" s="17"/>
    </row>
    <row r="843" ht="15.75" customHeight="1">
      <c r="E843" s="17"/>
      <c r="K843" s="17"/>
      <c r="M843" s="17"/>
    </row>
    <row r="844" ht="15.75" customHeight="1">
      <c r="E844" s="17"/>
      <c r="K844" s="17"/>
      <c r="M844" s="17"/>
    </row>
    <row r="845" ht="15.75" customHeight="1">
      <c r="E845" s="17"/>
      <c r="K845" s="17"/>
      <c r="M845" s="17"/>
    </row>
    <row r="846" ht="15.75" customHeight="1">
      <c r="E846" s="17"/>
      <c r="K846" s="17"/>
      <c r="M846" s="17"/>
    </row>
    <row r="847" ht="15.75" customHeight="1">
      <c r="E847" s="17"/>
      <c r="K847" s="17"/>
      <c r="M847" s="17"/>
    </row>
    <row r="848" ht="15.75" customHeight="1">
      <c r="E848" s="17"/>
      <c r="K848" s="17"/>
      <c r="M848" s="17"/>
    </row>
    <row r="849" ht="15.75" customHeight="1">
      <c r="E849" s="17"/>
      <c r="K849" s="17"/>
      <c r="M849" s="17"/>
    </row>
    <row r="850" ht="15.75" customHeight="1">
      <c r="E850" s="17"/>
      <c r="K850" s="17"/>
      <c r="M850" s="17"/>
    </row>
    <row r="851" ht="15.75" customHeight="1">
      <c r="E851" s="17"/>
      <c r="K851" s="17"/>
      <c r="M851" s="17"/>
    </row>
    <row r="852" ht="15.75" customHeight="1">
      <c r="E852" s="17"/>
      <c r="K852" s="17"/>
      <c r="M852" s="17"/>
    </row>
    <row r="853" ht="15.75" customHeight="1">
      <c r="E853" s="17"/>
      <c r="K853" s="17"/>
      <c r="M853" s="17"/>
    </row>
    <row r="854" ht="15.75" customHeight="1">
      <c r="E854" s="17"/>
      <c r="K854" s="17"/>
      <c r="M854" s="17"/>
    </row>
    <row r="855" ht="15.75" customHeight="1">
      <c r="E855" s="17"/>
      <c r="K855" s="17"/>
      <c r="M855" s="17"/>
    </row>
    <row r="856" ht="15.75" customHeight="1">
      <c r="E856" s="17"/>
      <c r="K856" s="17"/>
      <c r="M856" s="17"/>
    </row>
    <row r="857" ht="15.75" customHeight="1">
      <c r="E857" s="17"/>
      <c r="K857" s="17"/>
      <c r="M857" s="17"/>
    </row>
    <row r="858" ht="15.75" customHeight="1">
      <c r="E858" s="17"/>
      <c r="K858" s="17"/>
      <c r="M858" s="17"/>
    </row>
    <row r="859" ht="15.75" customHeight="1">
      <c r="E859" s="17"/>
      <c r="K859" s="17"/>
      <c r="M859" s="17"/>
    </row>
    <row r="860" ht="15.75" customHeight="1">
      <c r="E860" s="17"/>
      <c r="K860" s="17"/>
      <c r="M860" s="17"/>
    </row>
    <row r="861" ht="15.75" customHeight="1">
      <c r="E861" s="17"/>
      <c r="K861" s="17"/>
      <c r="M861" s="17"/>
    </row>
    <row r="862" ht="15.75" customHeight="1">
      <c r="E862" s="17"/>
      <c r="K862" s="17"/>
      <c r="M862" s="17"/>
    </row>
    <row r="863" ht="15.75" customHeight="1">
      <c r="E863" s="17"/>
      <c r="K863" s="17"/>
      <c r="M863" s="17"/>
    </row>
    <row r="864" ht="15.75" customHeight="1">
      <c r="E864" s="17"/>
      <c r="K864" s="17"/>
      <c r="M864" s="17"/>
    </row>
    <row r="865" ht="15.75" customHeight="1">
      <c r="E865" s="17"/>
      <c r="K865" s="17"/>
      <c r="M865" s="17"/>
    </row>
    <row r="866" ht="15.75" customHeight="1">
      <c r="E866" s="17"/>
      <c r="K866" s="17"/>
      <c r="M866" s="17"/>
    </row>
    <row r="867" ht="15.75" customHeight="1">
      <c r="E867" s="17"/>
      <c r="K867" s="17"/>
      <c r="M867" s="17"/>
    </row>
    <row r="868" ht="15.75" customHeight="1">
      <c r="E868" s="17"/>
      <c r="K868" s="17"/>
      <c r="M868" s="17"/>
    </row>
    <row r="869" ht="15.75" customHeight="1">
      <c r="E869" s="17"/>
      <c r="K869" s="17"/>
      <c r="M869" s="17"/>
    </row>
    <row r="870" ht="15.75" customHeight="1">
      <c r="E870" s="17"/>
      <c r="K870" s="17"/>
      <c r="M870" s="17"/>
    </row>
    <row r="871" ht="15.75" customHeight="1">
      <c r="E871" s="17"/>
      <c r="K871" s="17"/>
      <c r="M871" s="17"/>
    </row>
    <row r="872" ht="15.75" customHeight="1">
      <c r="E872" s="17"/>
      <c r="K872" s="17"/>
      <c r="M872" s="17"/>
    </row>
    <row r="873" ht="15.75" customHeight="1">
      <c r="E873" s="17"/>
      <c r="K873" s="17"/>
      <c r="M873" s="17"/>
    </row>
    <row r="874" ht="15.75" customHeight="1">
      <c r="E874" s="17"/>
      <c r="K874" s="17"/>
      <c r="M874" s="17"/>
    </row>
    <row r="875" ht="15.75" customHeight="1">
      <c r="E875" s="17"/>
      <c r="K875" s="17"/>
      <c r="M875" s="17"/>
    </row>
    <row r="876" ht="15.75" customHeight="1">
      <c r="E876" s="17"/>
      <c r="K876" s="17"/>
      <c r="M876" s="17"/>
    </row>
    <row r="877" ht="15.75" customHeight="1">
      <c r="E877" s="17"/>
      <c r="K877" s="17"/>
      <c r="M877" s="17"/>
    </row>
    <row r="878" ht="15.75" customHeight="1">
      <c r="E878" s="17"/>
      <c r="K878" s="17"/>
      <c r="M878" s="17"/>
    </row>
    <row r="879" ht="15.75" customHeight="1">
      <c r="E879" s="17"/>
      <c r="K879" s="17"/>
      <c r="M879" s="17"/>
    </row>
    <row r="880" ht="15.75" customHeight="1">
      <c r="E880" s="17"/>
      <c r="K880" s="17"/>
      <c r="M880" s="17"/>
    </row>
    <row r="881" ht="15.75" customHeight="1">
      <c r="E881" s="17"/>
      <c r="K881" s="17"/>
      <c r="M881" s="17"/>
    </row>
    <row r="882" ht="15.75" customHeight="1">
      <c r="E882" s="17"/>
      <c r="K882" s="17"/>
      <c r="M882" s="17"/>
    </row>
    <row r="883" ht="15.75" customHeight="1">
      <c r="E883" s="17"/>
      <c r="K883" s="17"/>
      <c r="M883" s="17"/>
    </row>
    <row r="884" ht="15.75" customHeight="1">
      <c r="E884" s="17"/>
      <c r="K884" s="17"/>
      <c r="M884" s="17"/>
    </row>
    <row r="885" ht="15.75" customHeight="1">
      <c r="E885" s="17"/>
      <c r="K885" s="17"/>
      <c r="M885" s="17"/>
    </row>
    <row r="886" ht="15.75" customHeight="1">
      <c r="E886" s="17"/>
      <c r="K886" s="17"/>
      <c r="M886" s="17"/>
    </row>
    <row r="887" ht="15.75" customHeight="1">
      <c r="E887" s="17"/>
      <c r="K887" s="17"/>
      <c r="M887" s="17"/>
    </row>
    <row r="888" ht="15.75" customHeight="1">
      <c r="E888" s="17"/>
      <c r="K888" s="17"/>
      <c r="M888" s="17"/>
    </row>
    <row r="889" ht="15.75" customHeight="1">
      <c r="E889" s="17"/>
      <c r="K889" s="17"/>
      <c r="M889" s="17"/>
    </row>
    <row r="890" ht="15.75" customHeight="1">
      <c r="E890" s="17"/>
      <c r="K890" s="17"/>
      <c r="M890" s="17"/>
    </row>
    <row r="891" ht="15.75" customHeight="1">
      <c r="E891" s="17"/>
      <c r="K891" s="17"/>
      <c r="M891" s="17"/>
    </row>
    <row r="892" ht="15.75" customHeight="1">
      <c r="E892" s="17"/>
      <c r="K892" s="17"/>
      <c r="M892" s="17"/>
    </row>
    <row r="893" ht="15.75" customHeight="1">
      <c r="E893" s="17"/>
      <c r="K893" s="17"/>
      <c r="M893" s="17"/>
    </row>
    <row r="894" ht="15.75" customHeight="1">
      <c r="E894" s="17"/>
      <c r="K894" s="17"/>
      <c r="M894" s="17"/>
    </row>
    <row r="895" ht="15.75" customHeight="1">
      <c r="E895" s="17"/>
      <c r="K895" s="17"/>
      <c r="M895" s="17"/>
    </row>
    <row r="896" ht="15.75" customHeight="1">
      <c r="E896" s="17"/>
      <c r="K896" s="17"/>
      <c r="M896" s="17"/>
    </row>
    <row r="897" ht="15.75" customHeight="1">
      <c r="E897" s="17"/>
      <c r="K897" s="17"/>
      <c r="M897" s="17"/>
    </row>
    <row r="898" ht="15.75" customHeight="1">
      <c r="E898" s="17"/>
      <c r="K898" s="17"/>
      <c r="M898" s="17"/>
    </row>
    <row r="899" ht="15.75" customHeight="1">
      <c r="E899" s="17"/>
      <c r="K899" s="17"/>
      <c r="M899" s="17"/>
    </row>
    <row r="900" ht="15.75" customHeight="1">
      <c r="E900" s="17"/>
      <c r="K900" s="17"/>
      <c r="M900" s="17"/>
    </row>
    <row r="901" ht="15.75" customHeight="1">
      <c r="E901" s="17"/>
      <c r="K901" s="17"/>
      <c r="M901" s="17"/>
    </row>
    <row r="902" ht="15.75" customHeight="1">
      <c r="E902" s="17"/>
      <c r="K902" s="17"/>
      <c r="M902" s="17"/>
    </row>
    <row r="903" ht="15.75" customHeight="1">
      <c r="E903" s="17"/>
      <c r="K903" s="17"/>
      <c r="M903" s="17"/>
    </row>
    <row r="904" ht="15.75" customHeight="1">
      <c r="E904" s="17"/>
      <c r="K904" s="17"/>
      <c r="M904" s="17"/>
    </row>
    <row r="905" ht="15.75" customHeight="1">
      <c r="E905" s="17"/>
      <c r="K905" s="17"/>
      <c r="M905" s="17"/>
    </row>
    <row r="906" ht="15.75" customHeight="1">
      <c r="E906" s="17"/>
      <c r="K906" s="17"/>
      <c r="M906" s="17"/>
    </row>
    <row r="907" ht="15.75" customHeight="1">
      <c r="E907" s="17"/>
      <c r="K907" s="17"/>
      <c r="M907" s="17"/>
    </row>
    <row r="908" ht="15.75" customHeight="1">
      <c r="E908" s="17"/>
      <c r="K908" s="17"/>
      <c r="M908" s="17"/>
    </row>
    <row r="909" ht="15.75" customHeight="1">
      <c r="E909" s="17"/>
      <c r="K909" s="17"/>
      <c r="M909" s="17"/>
    </row>
    <row r="910" ht="15.75" customHeight="1">
      <c r="E910" s="17"/>
      <c r="K910" s="17"/>
      <c r="M910" s="17"/>
    </row>
    <row r="911" ht="15.75" customHeight="1">
      <c r="E911" s="17"/>
      <c r="K911" s="17"/>
      <c r="M911" s="17"/>
    </row>
    <row r="912" ht="15.75" customHeight="1">
      <c r="E912" s="17"/>
      <c r="K912" s="17"/>
      <c r="M912" s="17"/>
    </row>
    <row r="913" ht="15.75" customHeight="1">
      <c r="E913" s="17"/>
      <c r="K913" s="17"/>
      <c r="M913" s="17"/>
    </row>
    <row r="914" ht="15.75" customHeight="1">
      <c r="E914" s="17"/>
      <c r="K914" s="17"/>
      <c r="M914" s="17"/>
    </row>
    <row r="915" ht="15.75" customHeight="1">
      <c r="E915" s="17"/>
      <c r="K915" s="17"/>
      <c r="M915" s="17"/>
    </row>
    <row r="916" ht="15.75" customHeight="1">
      <c r="E916" s="17"/>
      <c r="K916" s="17"/>
      <c r="M916" s="17"/>
    </row>
    <row r="917" ht="15.75" customHeight="1">
      <c r="E917" s="17"/>
      <c r="K917" s="17"/>
      <c r="M917" s="17"/>
    </row>
    <row r="918" ht="15.75" customHeight="1">
      <c r="E918" s="17"/>
      <c r="K918" s="17"/>
      <c r="M918" s="17"/>
    </row>
    <row r="919" ht="15.75" customHeight="1">
      <c r="E919" s="17"/>
      <c r="K919" s="17"/>
      <c r="M919" s="17"/>
    </row>
    <row r="920" ht="15.75" customHeight="1">
      <c r="E920" s="17"/>
      <c r="K920" s="17"/>
      <c r="M920" s="17"/>
    </row>
    <row r="921" ht="15.75" customHeight="1">
      <c r="E921" s="17"/>
      <c r="K921" s="17"/>
      <c r="M921" s="17"/>
    </row>
    <row r="922" ht="15.75" customHeight="1">
      <c r="E922" s="17"/>
      <c r="K922" s="17"/>
      <c r="M922" s="17"/>
    </row>
    <row r="923" ht="15.75" customHeight="1">
      <c r="E923" s="17"/>
      <c r="K923" s="17"/>
      <c r="M923" s="17"/>
    </row>
    <row r="924" ht="15.75" customHeight="1">
      <c r="E924" s="17"/>
      <c r="K924" s="17"/>
      <c r="M924" s="17"/>
    </row>
    <row r="925" ht="15.75" customHeight="1">
      <c r="E925" s="17"/>
      <c r="K925" s="17"/>
      <c r="M925" s="17"/>
    </row>
    <row r="926" ht="15.75" customHeight="1">
      <c r="E926" s="17"/>
      <c r="K926" s="17"/>
      <c r="M926" s="17"/>
    </row>
    <row r="927" ht="15.75" customHeight="1">
      <c r="E927" s="17"/>
      <c r="K927" s="17"/>
      <c r="M927" s="17"/>
    </row>
    <row r="928" ht="15.75" customHeight="1">
      <c r="E928" s="17"/>
      <c r="K928" s="17"/>
      <c r="M928" s="17"/>
    </row>
    <row r="929" ht="15.75" customHeight="1">
      <c r="E929" s="17"/>
      <c r="K929" s="17"/>
      <c r="M929" s="17"/>
    </row>
    <row r="930" ht="15.75" customHeight="1">
      <c r="E930" s="17"/>
      <c r="K930" s="17"/>
      <c r="M930" s="17"/>
    </row>
    <row r="931" ht="15.75" customHeight="1">
      <c r="E931" s="17"/>
      <c r="K931" s="17"/>
      <c r="M931" s="17"/>
    </row>
    <row r="932" ht="15.75" customHeight="1">
      <c r="E932" s="17"/>
      <c r="K932" s="17"/>
      <c r="M932" s="17"/>
    </row>
    <row r="933" ht="15.75" customHeight="1">
      <c r="E933" s="17"/>
      <c r="K933" s="17"/>
      <c r="M933" s="17"/>
    </row>
    <row r="934" ht="15.75" customHeight="1">
      <c r="E934" s="17"/>
      <c r="K934" s="17"/>
      <c r="M934" s="17"/>
    </row>
    <row r="935" ht="15.75" customHeight="1">
      <c r="E935" s="17"/>
      <c r="K935" s="17"/>
      <c r="M935" s="17"/>
    </row>
    <row r="936" ht="15.75" customHeight="1">
      <c r="E936" s="17"/>
      <c r="K936" s="17"/>
      <c r="M936" s="17"/>
    </row>
    <row r="937" ht="15.75" customHeight="1">
      <c r="E937" s="17"/>
      <c r="K937" s="17"/>
      <c r="M937" s="17"/>
    </row>
    <row r="938" ht="15.75" customHeight="1">
      <c r="E938" s="17"/>
      <c r="K938" s="17"/>
      <c r="M938" s="17"/>
    </row>
    <row r="939" ht="15.75" customHeight="1">
      <c r="E939" s="17"/>
      <c r="K939" s="17"/>
      <c r="M939" s="17"/>
    </row>
    <row r="940" ht="15.75" customHeight="1">
      <c r="E940" s="17"/>
      <c r="K940" s="17"/>
      <c r="M940" s="17"/>
    </row>
    <row r="941" ht="15.75" customHeight="1">
      <c r="E941" s="17"/>
      <c r="K941" s="17"/>
      <c r="M941" s="17"/>
    </row>
    <row r="942" ht="15.75" customHeight="1">
      <c r="E942" s="17"/>
      <c r="K942" s="17"/>
      <c r="M942" s="17"/>
    </row>
    <row r="943" ht="15.75" customHeight="1">
      <c r="E943" s="17"/>
      <c r="K943" s="17"/>
      <c r="M943" s="17"/>
    </row>
    <row r="944" ht="15.75" customHeight="1">
      <c r="E944" s="17"/>
      <c r="K944" s="17"/>
      <c r="M944" s="17"/>
    </row>
    <row r="945" ht="15.75" customHeight="1">
      <c r="E945" s="17"/>
      <c r="K945" s="17"/>
      <c r="M945" s="17"/>
    </row>
    <row r="946" ht="15.75" customHeight="1">
      <c r="E946" s="17"/>
      <c r="K946" s="17"/>
      <c r="M946" s="17"/>
    </row>
    <row r="947" ht="15.75" customHeight="1">
      <c r="E947" s="17"/>
      <c r="K947" s="17"/>
      <c r="M947" s="17"/>
    </row>
    <row r="948" ht="15.75" customHeight="1">
      <c r="E948" s="17"/>
      <c r="K948" s="17"/>
      <c r="M948" s="17"/>
    </row>
    <row r="949" ht="15.75" customHeight="1">
      <c r="E949" s="17"/>
      <c r="K949" s="17"/>
      <c r="M949" s="17"/>
    </row>
    <row r="950" ht="15.75" customHeight="1">
      <c r="E950" s="17"/>
      <c r="K950" s="17"/>
      <c r="M950" s="17"/>
    </row>
    <row r="951" ht="15.75" customHeight="1">
      <c r="E951" s="17"/>
      <c r="K951" s="17"/>
      <c r="M951" s="17"/>
    </row>
    <row r="952" ht="15.75" customHeight="1">
      <c r="E952" s="17"/>
      <c r="K952" s="17"/>
      <c r="M952" s="17"/>
    </row>
    <row r="953" ht="15.75" customHeight="1">
      <c r="E953" s="17"/>
      <c r="K953" s="17"/>
      <c r="M953" s="17"/>
    </row>
    <row r="954" ht="15.75" customHeight="1">
      <c r="E954" s="17"/>
      <c r="K954" s="17"/>
      <c r="M954" s="17"/>
    </row>
    <row r="955" ht="15.75" customHeight="1">
      <c r="E955" s="17"/>
      <c r="K955" s="17"/>
      <c r="M955" s="17"/>
    </row>
    <row r="956" ht="15.75" customHeight="1">
      <c r="E956" s="17"/>
      <c r="K956" s="17"/>
      <c r="M956" s="17"/>
    </row>
    <row r="957" ht="15.75" customHeight="1">
      <c r="E957" s="17"/>
      <c r="K957" s="17"/>
      <c r="M957" s="17"/>
    </row>
    <row r="958" ht="15.75" customHeight="1">
      <c r="E958" s="17"/>
      <c r="K958" s="17"/>
      <c r="M958" s="17"/>
    </row>
    <row r="959" ht="15.75" customHeight="1">
      <c r="E959" s="17"/>
      <c r="K959" s="17"/>
      <c r="M959" s="17"/>
    </row>
    <row r="960" ht="15.75" customHeight="1">
      <c r="E960" s="17"/>
      <c r="K960" s="17"/>
      <c r="M960" s="17"/>
    </row>
    <row r="961" ht="15.75" customHeight="1">
      <c r="E961" s="17"/>
      <c r="K961" s="17"/>
      <c r="M961" s="17"/>
    </row>
    <row r="962" ht="15.75" customHeight="1">
      <c r="E962" s="17"/>
      <c r="K962" s="17"/>
      <c r="M962" s="17"/>
    </row>
    <row r="963" ht="15.75" customHeight="1">
      <c r="E963" s="17"/>
      <c r="K963" s="17"/>
      <c r="M963" s="17"/>
    </row>
    <row r="964" ht="15.75" customHeight="1">
      <c r="E964" s="17"/>
      <c r="K964" s="17"/>
      <c r="M964" s="17"/>
    </row>
    <row r="965" ht="15.75" customHeight="1">
      <c r="E965" s="17"/>
      <c r="K965" s="17"/>
      <c r="M965" s="17"/>
    </row>
    <row r="966" ht="15.75" customHeight="1">
      <c r="E966" s="17"/>
      <c r="K966" s="17"/>
      <c r="M966" s="17"/>
    </row>
    <row r="967" ht="15.75" customHeight="1">
      <c r="E967" s="17"/>
      <c r="K967" s="17"/>
      <c r="M967" s="17"/>
    </row>
    <row r="968" ht="15.75" customHeight="1">
      <c r="E968" s="17"/>
      <c r="K968" s="17"/>
      <c r="M968" s="17"/>
    </row>
    <row r="969" ht="15.75" customHeight="1">
      <c r="E969" s="17"/>
      <c r="K969" s="17"/>
      <c r="M969" s="17"/>
    </row>
    <row r="970" ht="15.75" customHeight="1">
      <c r="E970" s="17"/>
      <c r="K970" s="17"/>
      <c r="M970" s="17"/>
    </row>
    <row r="971" ht="15.75" customHeight="1">
      <c r="E971" s="17"/>
      <c r="K971" s="17"/>
      <c r="M971" s="17"/>
    </row>
    <row r="972" ht="15.75" customHeight="1">
      <c r="E972" s="17"/>
      <c r="K972" s="17"/>
      <c r="M972" s="17"/>
    </row>
    <row r="973" ht="15.75" customHeight="1">
      <c r="E973" s="17"/>
      <c r="K973" s="17"/>
      <c r="M973" s="17"/>
    </row>
    <row r="974" ht="15.75" customHeight="1">
      <c r="E974" s="17"/>
      <c r="K974" s="17"/>
      <c r="M974" s="17"/>
    </row>
    <row r="975" ht="15.75" customHeight="1">
      <c r="E975" s="17"/>
      <c r="K975" s="17"/>
      <c r="M975" s="17"/>
    </row>
    <row r="976" ht="15.75" customHeight="1">
      <c r="E976" s="17"/>
      <c r="K976" s="17"/>
      <c r="M976" s="17"/>
    </row>
    <row r="977" ht="15.75" customHeight="1">
      <c r="E977" s="17"/>
      <c r="K977" s="17"/>
      <c r="M977" s="17"/>
    </row>
    <row r="978" ht="15.75" customHeight="1">
      <c r="E978" s="17"/>
      <c r="K978" s="17"/>
      <c r="M978" s="17"/>
    </row>
    <row r="979" ht="15.75" customHeight="1">
      <c r="E979" s="17"/>
      <c r="K979" s="17"/>
      <c r="M979" s="17"/>
    </row>
    <row r="980" ht="15.75" customHeight="1">
      <c r="E980" s="17"/>
      <c r="K980" s="17"/>
      <c r="M980" s="17"/>
    </row>
    <row r="981" ht="15.75" customHeight="1">
      <c r="E981" s="17"/>
      <c r="K981" s="17"/>
      <c r="M981" s="17"/>
    </row>
    <row r="982" ht="15.75" customHeight="1">
      <c r="E982" s="17"/>
      <c r="K982" s="17"/>
      <c r="M982" s="17"/>
    </row>
    <row r="983" ht="15.75" customHeight="1">
      <c r="E983" s="17"/>
      <c r="K983" s="17"/>
      <c r="M983" s="17"/>
    </row>
    <row r="984" ht="15.75" customHeight="1">
      <c r="E984" s="17"/>
      <c r="K984" s="17"/>
      <c r="M984" s="17"/>
    </row>
    <row r="985" ht="15.75" customHeight="1">
      <c r="E985" s="17"/>
      <c r="K985" s="17"/>
      <c r="M985" s="17"/>
    </row>
    <row r="986" ht="15.75" customHeight="1">
      <c r="E986" s="17"/>
      <c r="K986" s="17"/>
      <c r="M986" s="17"/>
    </row>
    <row r="987" ht="15.75" customHeight="1">
      <c r="E987" s="17"/>
      <c r="K987" s="17"/>
      <c r="M987" s="17"/>
    </row>
    <row r="988" ht="15.75" customHeight="1">
      <c r="E988" s="17"/>
      <c r="K988" s="17"/>
      <c r="M988" s="17"/>
    </row>
    <row r="989" ht="15.75" customHeight="1">
      <c r="E989" s="17"/>
      <c r="K989" s="17"/>
      <c r="M989" s="17"/>
    </row>
    <row r="990" ht="15.75" customHeight="1">
      <c r="E990" s="17"/>
      <c r="K990" s="17"/>
      <c r="M990" s="17"/>
    </row>
    <row r="991" ht="15.75" customHeight="1">
      <c r="E991" s="17"/>
      <c r="K991" s="17"/>
      <c r="M991" s="17"/>
    </row>
    <row r="992" ht="15.75" customHeight="1">
      <c r="E992" s="17"/>
      <c r="K992" s="17"/>
      <c r="M992" s="17"/>
    </row>
    <row r="993" ht="15.75" customHeight="1">
      <c r="E993" s="17"/>
      <c r="K993" s="17"/>
      <c r="M993" s="17"/>
    </row>
    <row r="994" ht="15.75" customHeight="1">
      <c r="E994" s="17"/>
      <c r="K994" s="17"/>
      <c r="M994" s="17"/>
    </row>
    <row r="995" ht="15.75" customHeight="1">
      <c r="E995" s="17"/>
      <c r="K995" s="17"/>
      <c r="M995" s="17"/>
    </row>
    <row r="996" ht="15.75" customHeight="1">
      <c r="E996" s="17"/>
      <c r="K996" s="17"/>
      <c r="M996" s="17"/>
    </row>
    <row r="997" ht="15.75" customHeight="1">
      <c r="E997" s="17"/>
      <c r="K997" s="17"/>
      <c r="M997" s="17"/>
    </row>
    <row r="998" ht="15.75" customHeight="1">
      <c r="E998" s="17"/>
      <c r="K998" s="17"/>
      <c r="M998" s="17"/>
    </row>
    <row r="999" ht="15.75" customHeight="1">
      <c r="E999" s="17"/>
      <c r="K999" s="17"/>
      <c r="M999" s="17"/>
    </row>
    <row r="1000" ht="15.75" customHeight="1">
      <c r="E1000" s="17"/>
      <c r="K1000" s="17"/>
      <c r="M1000" s="17"/>
    </row>
  </sheetData>
  <mergeCells count="5">
    <mergeCell ref="A1:A3"/>
    <mergeCell ref="B1:L1"/>
    <mergeCell ref="B2:E2"/>
    <mergeCell ref="F2:K2"/>
    <mergeCell ref="L2:M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4.29"/>
    <col customWidth="1" min="3" max="3" width="15.0"/>
    <col customWidth="1" min="4" max="4" width="15.14"/>
    <col customWidth="1" min="5" max="26" width="10.71"/>
  </cols>
  <sheetData>
    <row r="1">
      <c r="I1" s="17"/>
    </row>
    <row r="3">
      <c r="A3" s="18" t="s">
        <v>15</v>
      </c>
      <c r="B3" s="19" t="s">
        <v>17</v>
      </c>
      <c r="C3" s="19" t="s">
        <v>18</v>
      </c>
      <c r="D3" s="19" t="s">
        <v>19</v>
      </c>
    </row>
    <row r="4">
      <c r="A4" s="7" t="s">
        <v>30</v>
      </c>
      <c r="B4" s="16">
        <v>0.10989010989010989</v>
      </c>
      <c r="C4" s="16">
        <v>0.09065934065934066</v>
      </c>
      <c r="D4" s="16">
        <v>0.14285714285714285</v>
      </c>
    </row>
    <row r="5">
      <c r="A5" s="7" t="s">
        <v>31</v>
      </c>
      <c r="B5" s="16">
        <v>0.10989010989010989</v>
      </c>
      <c r="C5" s="16">
        <v>0.10164835164835165</v>
      </c>
      <c r="D5" s="16">
        <v>0.10989010989010989</v>
      </c>
    </row>
    <row r="6">
      <c r="A6" s="7" t="s">
        <v>4</v>
      </c>
      <c r="B6" s="16">
        <v>0.08241758241758242</v>
      </c>
      <c r="C6" s="16">
        <v>0.12637362637362637</v>
      </c>
      <c r="D6" s="16">
        <v>0.13186813186813187</v>
      </c>
    </row>
    <row r="7">
      <c r="A7" s="7" t="s">
        <v>5</v>
      </c>
      <c r="B7" s="16">
        <v>0.06593406593406594</v>
      </c>
      <c r="C7" s="16">
        <v>0.09065934065934066</v>
      </c>
      <c r="D7" s="16">
        <v>0.054945054945054944</v>
      </c>
    </row>
    <row r="8">
      <c r="A8" s="7" t="s">
        <v>6</v>
      </c>
      <c r="B8" s="16">
        <v>0.07692307692307693</v>
      </c>
      <c r="C8" s="16">
        <v>0.12362637362637363</v>
      </c>
      <c r="D8" s="16">
        <v>0.0989010989010989</v>
      </c>
    </row>
    <row r="9">
      <c r="A9" s="7" t="s">
        <v>7</v>
      </c>
      <c r="B9" s="16">
        <v>0.04945054945054945</v>
      </c>
      <c r="C9" s="16">
        <v>0.04395604395604396</v>
      </c>
      <c r="D9" s="16">
        <v>0.04395604395604396</v>
      </c>
    </row>
    <row r="10">
      <c r="A10" s="7" t="s">
        <v>8</v>
      </c>
      <c r="B10" s="16">
        <v>0.13736263736263737</v>
      </c>
      <c r="C10" s="16">
        <v>0.06318681318681318</v>
      </c>
      <c r="D10" s="16">
        <v>0.07692307692307693</v>
      </c>
    </row>
    <row r="11">
      <c r="A11" s="7" t="s">
        <v>9</v>
      </c>
      <c r="B11" s="16">
        <v>0.038461538461538464</v>
      </c>
      <c r="C11" s="16">
        <v>0.057692307692307696</v>
      </c>
      <c r="D11" s="16">
        <v>0.08791208791208792</v>
      </c>
    </row>
    <row r="12">
      <c r="A12" s="7" t="s">
        <v>10</v>
      </c>
      <c r="B12" s="16">
        <v>0.08241758241758242</v>
      </c>
      <c r="C12" s="16">
        <v>0.0521978021978022</v>
      </c>
      <c r="D12" s="16">
        <v>0.02197802197802198</v>
      </c>
    </row>
    <row r="13">
      <c r="A13" s="7" t="s">
        <v>11</v>
      </c>
      <c r="B13" s="16">
        <v>0.06593406593406594</v>
      </c>
      <c r="C13" s="16">
        <v>0.038461538461538464</v>
      </c>
      <c r="D13" s="16">
        <v>0.03296703296703297</v>
      </c>
    </row>
    <row r="14">
      <c r="A14" s="7" t="s">
        <v>12</v>
      </c>
      <c r="B14" s="16">
        <v>0.04395604395604396</v>
      </c>
      <c r="C14" s="16">
        <v>0.038461538461538464</v>
      </c>
      <c r="D14" s="16">
        <v>0.01098901098901099</v>
      </c>
    </row>
    <row r="15">
      <c r="A15" s="7" t="s">
        <v>13</v>
      </c>
      <c r="B15" s="16">
        <v>0.054945054945054944</v>
      </c>
      <c r="C15" s="16">
        <v>0.06318681318681318</v>
      </c>
      <c r="D15" s="16">
        <v>0.06593406593406594</v>
      </c>
    </row>
    <row r="16">
      <c r="A16" s="7" t="s">
        <v>14</v>
      </c>
      <c r="B16" s="16">
        <v>0.08241758241758242</v>
      </c>
      <c r="C16" s="16">
        <v>0.10989010989010989</v>
      </c>
      <c r="D16" s="16">
        <v>0.12087912087912088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17.43"/>
    <col customWidth="1" min="3" max="3" width="140.29"/>
    <col customWidth="1" min="4" max="4" width="15.14"/>
    <col customWidth="1" min="5" max="5" width="10.71"/>
    <col customWidth="1" min="6" max="6" width="20.57"/>
    <col customWidth="1" min="7" max="7" width="13.14"/>
    <col customWidth="1" min="8" max="10" width="10.71"/>
    <col customWidth="1" min="11" max="11" width="27.0"/>
    <col customWidth="1" min="12" max="12" width="51.43"/>
    <col customWidth="1" min="13" max="26" width="10.71"/>
  </cols>
  <sheetData>
    <row r="1">
      <c r="A1" s="20" t="s">
        <v>32</v>
      </c>
      <c r="B1" s="20" t="s">
        <v>33</v>
      </c>
      <c r="C1" s="20" t="s">
        <v>34</v>
      </c>
      <c r="D1" s="20" t="s">
        <v>35</v>
      </c>
      <c r="E1" s="18" t="s">
        <v>20</v>
      </c>
      <c r="F1" s="18" t="s">
        <v>36</v>
      </c>
      <c r="G1" s="19" t="s">
        <v>24</v>
      </c>
      <c r="H1" s="19" t="s">
        <v>25</v>
      </c>
      <c r="I1" s="19" t="s">
        <v>28</v>
      </c>
      <c r="J1" s="20" t="s">
        <v>29</v>
      </c>
      <c r="K1" s="20" t="s">
        <v>37</v>
      </c>
    </row>
    <row r="2">
      <c r="A2" s="21" t="s">
        <v>30</v>
      </c>
      <c r="B2" s="22" t="s">
        <v>38</v>
      </c>
      <c r="C2" s="23" t="s">
        <v>39</v>
      </c>
      <c r="D2" s="24" t="s">
        <v>40</v>
      </c>
      <c r="E2" s="24">
        <v>1.0</v>
      </c>
      <c r="F2" s="24">
        <v>1.0</v>
      </c>
      <c r="G2" s="24">
        <v>1.0</v>
      </c>
      <c r="H2" s="24">
        <v>1.0</v>
      </c>
      <c r="I2" s="24">
        <v>1.0</v>
      </c>
      <c r="J2" s="25">
        <f t="shared" ref="J2:J145" si="1">SUM(E2:I2)</f>
        <v>5</v>
      </c>
      <c r="L2" s="26" t="s">
        <v>41</v>
      </c>
      <c r="M2" s="27">
        <f>(D146/3)+1</f>
        <v>42</v>
      </c>
    </row>
    <row r="3">
      <c r="A3" s="12"/>
      <c r="B3" s="28"/>
      <c r="C3" s="23" t="s">
        <v>42</v>
      </c>
      <c r="D3" s="24" t="s">
        <v>40</v>
      </c>
      <c r="E3" s="24">
        <v>1.0</v>
      </c>
      <c r="F3" s="24">
        <v>1.0</v>
      </c>
      <c r="G3" s="24">
        <v>1.0</v>
      </c>
      <c r="H3" s="24">
        <v>1.0</v>
      </c>
      <c r="I3" s="24">
        <v>0.0</v>
      </c>
      <c r="J3" s="25">
        <f t="shared" si="1"/>
        <v>4</v>
      </c>
    </row>
    <row r="4">
      <c r="A4" s="12"/>
      <c r="B4" s="28"/>
      <c r="C4" s="23" t="s">
        <v>43</v>
      </c>
      <c r="D4" s="24" t="s">
        <v>40</v>
      </c>
      <c r="E4" s="24">
        <v>1.0</v>
      </c>
      <c r="F4" s="24">
        <v>1.0</v>
      </c>
      <c r="G4" s="24">
        <v>1.0</v>
      </c>
      <c r="H4" s="24">
        <v>1.0</v>
      </c>
      <c r="I4" s="24">
        <v>1.0</v>
      </c>
      <c r="J4" s="25">
        <f t="shared" si="1"/>
        <v>5</v>
      </c>
    </row>
    <row r="5">
      <c r="A5" s="12"/>
      <c r="B5" s="28"/>
      <c r="C5" s="23" t="s">
        <v>44</v>
      </c>
      <c r="D5" s="24" t="s">
        <v>40</v>
      </c>
      <c r="E5" s="24">
        <v>1.0</v>
      </c>
      <c r="F5" s="24">
        <v>1.0</v>
      </c>
      <c r="G5" s="24">
        <v>0.0</v>
      </c>
      <c r="H5" s="24">
        <v>1.0</v>
      </c>
      <c r="I5" s="24">
        <v>1.0</v>
      </c>
      <c r="J5" s="25">
        <f t="shared" si="1"/>
        <v>4</v>
      </c>
    </row>
    <row r="6">
      <c r="A6" s="12"/>
      <c r="B6" s="28"/>
      <c r="C6" s="23" t="s">
        <v>45</v>
      </c>
      <c r="D6" s="24" t="s">
        <v>40</v>
      </c>
      <c r="E6" s="24">
        <v>1.0</v>
      </c>
      <c r="F6" s="24">
        <v>1.0</v>
      </c>
      <c r="G6" s="24">
        <v>1.0</v>
      </c>
      <c r="H6" s="24">
        <v>1.0</v>
      </c>
      <c r="I6" s="24">
        <v>1.0</v>
      </c>
      <c r="J6" s="25">
        <f t="shared" si="1"/>
        <v>5</v>
      </c>
    </row>
    <row r="7">
      <c r="A7" s="12"/>
      <c r="B7" s="28"/>
      <c r="C7" s="23" t="s">
        <v>46</v>
      </c>
      <c r="D7" s="24" t="s">
        <v>47</v>
      </c>
      <c r="E7" s="24">
        <v>1.0</v>
      </c>
      <c r="F7" s="24">
        <v>1.0</v>
      </c>
      <c r="G7" s="24">
        <v>0.0</v>
      </c>
      <c r="H7" s="24">
        <v>1.0</v>
      </c>
      <c r="I7" s="24">
        <v>0.0</v>
      </c>
      <c r="J7" s="25">
        <f t="shared" si="1"/>
        <v>3</v>
      </c>
    </row>
    <row r="8">
      <c r="A8" s="12"/>
      <c r="B8" s="28"/>
      <c r="C8" s="23" t="s">
        <v>48</v>
      </c>
      <c r="D8" s="24" t="s">
        <v>47</v>
      </c>
      <c r="E8" s="24">
        <v>1.0</v>
      </c>
      <c r="F8" s="24">
        <v>0.0</v>
      </c>
      <c r="G8" s="24">
        <v>1.0</v>
      </c>
      <c r="H8" s="24">
        <v>0.0</v>
      </c>
      <c r="I8" s="24">
        <v>0.0</v>
      </c>
      <c r="J8" s="25">
        <f t="shared" si="1"/>
        <v>2</v>
      </c>
    </row>
    <row r="9">
      <c r="A9" s="12"/>
      <c r="B9" s="29"/>
      <c r="C9" s="23" t="s">
        <v>49</v>
      </c>
      <c r="D9" s="24" t="s">
        <v>40</v>
      </c>
      <c r="E9" s="24">
        <v>1.0</v>
      </c>
      <c r="F9" s="24">
        <v>1.0</v>
      </c>
      <c r="G9" s="24">
        <v>1.0</v>
      </c>
      <c r="H9" s="24">
        <v>1.0</v>
      </c>
      <c r="I9" s="24">
        <v>0.0</v>
      </c>
      <c r="J9" s="25">
        <f t="shared" si="1"/>
        <v>4</v>
      </c>
    </row>
    <row r="10">
      <c r="A10" s="12"/>
      <c r="B10" s="29"/>
      <c r="C10" s="23" t="s">
        <v>50</v>
      </c>
      <c r="D10" s="24" t="s">
        <v>40</v>
      </c>
      <c r="E10" s="24">
        <v>1.0</v>
      </c>
      <c r="F10" s="24">
        <v>1.0</v>
      </c>
      <c r="G10" s="24">
        <v>1.0</v>
      </c>
      <c r="H10" s="24">
        <v>1.0</v>
      </c>
      <c r="I10" s="24">
        <v>0.0</v>
      </c>
      <c r="J10" s="25">
        <f t="shared" si="1"/>
        <v>4</v>
      </c>
    </row>
    <row r="11">
      <c r="A11" s="12"/>
      <c r="B11" s="29"/>
      <c r="C11" s="29" t="s">
        <v>51</v>
      </c>
      <c r="D11" s="24" t="s">
        <v>40</v>
      </c>
      <c r="E11" s="24">
        <v>1.0</v>
      </c>
      <c r="F11" s="24">
        <v>0.0</v>
      </c>
      <c r="G11" s="24">
        <v>0.0</v>
      </c>
      <c r="H11" s="24">
        <v>0.0</v>
      </c>
      <c r="I11" s="24">
        <v>0.0</v>
      </c>
      <c r="J11" s="25">
        <f t="shared" si="1"/>
        <v>1</v>
      </c>
    </row>
    <row r="12">
      <c r="A12" s="12"/>
      <c r="B12" s="29"/>
      <c r="C12" s="29" t="s">
        <v>52</v>
      </c>
      <c r="D12" s="24" t="s">
        <v>40</v>
      </c>
      <c r="E12" s="24">
        <v>1.0</v>
      </c>
      <c r="F12" s="24">
        <v>0.0</v>
      </c>
      <c r="G12" s="24">
        <v>1.0</v>
      </c>
      <c r="H12" s="24">
        <v>0.0</v>
      </c>
      <c r="I12" s="24">
        <v>1.0</v>
      </c>
      <c r="J12" s="25">
        <f t="shared" si="1"/>
        <v>3</v>
      </c>
    </row>
    <row r="13">
      <c r="A13" s="12"/>
      <c r="B13" s="29"/>
      <c r="C13" s="23" t="s">
        <v>53</v>
      </c>
      <c r="D13" s="24" t="s">
        <v>40</v>
      </c>
      <c r="E13" s="24">
        <v>1.0</v>
      </c>
      <c r="F13" s="24">
        <v>0.0</v>
      </c>
      <c r="G13" s="24">
        <v>1.0</v>
      </c>
      <c r="H13" s="24">
        <v>0.0</v>
      </c>
      <c r="I13" s="24">
        <v>0.0</v>
      </c>
      <c r="J13" s="25">
        <f t="shared" si="1"/>
        <v>2</v>
      </c>
    </row>
    <row r="14">
      <c r="A14" s="12"/>
      <c r="B14" s="29"/>
      <c r="C14" s="29" t="s">
        <v>54</v>
      </c>
      <c r="D14" s="24" t="s">
        <v>40</v>
      </c>
      <c r="E14" s="24">
        <v>1.0</v>
      </c>
      <c r="F14" s="24">
        <v>0.0</v>
      </c>
      <c r="G14" s="24">
        <v>1.0</v>
      </c>
      <c r="H14" s="24">
        <v>0.0</v>
      </c>
      <c r="I14" s="24">
        <v>1.0</v>
      </c>
      <c r="J14" s="25">
        <f t="shared" si="1"/>
        <v>3</v>
      </c>
    </row>
    <row r="15">
      <c r="A15" s="12"/>
      <c r="B15" s="29"/>
      <c r="C15" s="29" t="s">
        <v>55</v>
      </c>
      <c r="D15" s="24" t="s">
        <v>47</v>
      </c>
      <c r="E15" s="24">
        <v>1.0</v>
      </c>
      <c r="F15" s="24">
        <v>0.0</v>
      </c>
      <c r="G15" s="24">
        <v>0.0</v>
      </c>
      <c r="H15" s="24">
        <v>0.0</v>
      </c>
      <c r="I15" s="24">
        <v>0.0</v>
      </c>
      <c r="J15" s="25">
        <f t="shared" si="1"/>
        <v>1</v>
      </c>
    </row>
    <row r="16">
      <c r="A16" s="12"/>
      <c r="B16" s="29"/>
      <c r="C16" s="23" t="s">
        <v>56</v>
      </c>
      <c r="D16" s="24" t="s">
        <v>40</v>
      </c>
      <c r="E16" s="24">
        <v>1.0</v>
      </c>
      <c r="F16" s="24">
        <v>0.0</v>
      </c>
      <c r="G16" s="24">
        <v>1.0</v>
      </c>
      <c r="H16" s="24">
        <v>1.0</v>
      </c>
      <c r="I16" s="24">
        <v>1.0</v>
      </c>
      <c r="J16" s="25">
        <f t="shared" si="1"/>
        <v>4</v>
      </c>
    </row>
    <row r="17">
      <c r="A17" s="5"/>
      <c r="B17" s="29"/>
      <c r="C17" s="29" t="s">
        <v>57</v>
      </c>
      <c r="D17" s="24" t="s">
        <v>40</v>
      </c>
      <c r="E17" s="24">
        <v>1.0</v>
      </c>
      <c r="F17" s="24">
        <v>0.0</v>
      </c>
      <c r="G17" s="24">
        <v>0.0</v>
      </c>
      <c r="H17" s="24">
        <v>1.0</v>
      </c>
      <c r="I17" s="24">
        <v>0.0</v>
      </c>
      <c r="J17" s="25">
        <f t="shared" si="1"/>
        <v>2</v>
      </c>
    </row>
    <row r="18">
      <c r="A18" s="30" t="s">
        <v>31</v>
      </c>
      <c r="B18" s="31"/>
      <c r="C18" s="32" t="s">
        <v>58</v>
      </c>
      <c r="D18" s="24" t="s">
        <v>40</v>
      </c>
      <c r="E18" s="24">
        <v>1.0</v>
      </c>
      <c r="F18" s="24">
        <v>1.0</v>
      </c>
      <c r="G18" s="24">
        <v>0.0</v>
      </c>
      <c r="H18" s="24">
        <v>0.0</v>
      </c>
      <c r="I18" s="24">
        <v>0.0</v>
      </c>
      <c r="J18" s="25">
        <f t="shared" si="1"/>
        <v>2</v>
      </c>
    </row>
    <row r="19">
      <c r="A19" s="12"/>
      <c r="B19" s="31"/>
      <c r="C19" s="32" t="s">
        <v>59</v>
      </c>
      <c r="D19" s="24" t="s">
        <v>40</v>
      </c>
      <c r="E19" s="24">
        <v>0.0</v>
      </c>
      <c r="F19" s="24">
        <v>1.0</v>
      </c>
      <c r="G19" s="24">
        <v>0.0</v>
      </c>
      <c r="H19" s="24">
        <v>1.0</v>
      </c>
      <c r="I19" s="24">
        <v>1.0</v>
      </c>
      <c r="J19" s="25">
        <f t="shared" si="1"/>
        <v>3</v>
      </c>
    </row>
    <row r="20">
      <c r="A20" s="12"/>
      <c r="B20" s="31"/>
      <c r="C20" s="32" t="s">
        <v>60</v>
      </c>
      <c r="D20" s="24" t="s">
        <v>40</v>
      </c>
      <c r="E20" s="24">
        <v>0.0</v>
      </c>
      <c r="F20" s="24">
        <v>1.0</v>
      </c>
      <c r="G20" s="24">
        <v>0.0</v>
      </c>
      <c r="H20" s="24">
        <v>1.0</v>
      </c>
      <c r="I20" s="24">
        <v>1.0</v>
      </c>
      <c r="J20" s="25">
        <f t="shared" si="1"/>
        <v>3</v>
      </c>
    </row>
    <row r="21">
      <c r="A21" s="12"/>
      <c r="B21" s="31"/>
      <c r="C21" s="32" t="s">
        <v>61</v>
      </c>
      <c r="D21" s="24" t="s">
        <v>47</v>
      </c>
      <c r="E21" s="24">
        <v>0.0</v>
      </c>
      <c r="F21" s="24">
        <v>1.0</v>
      </c>
      <c r="G21" s="24">
        <v>0.0</v>
      </c>
      <c r="H21" s="24">
        <v>1.0</v>
      </c>
      <c r="I21" s="24">
        <v>1.0</v>
      </c>
      <c r="J21" s="25">
        <f t="shared" si="1"/>
        <v>3</v>
      </c>
    </row>
    <row r="22">
      <c r="A22" s="12"/>
      <c r="B22" s="31"/>
      <c r="C22" s="32" t="s">
        <v>62</v>
      </c>
      <c r="D22" s="24" t="s">
        <v>40</v>
      </c>
      <c r="E22" s="24">
        <v>0.0</v>
      </c>
      <c r="F22" s="24">
        <v>1.0</v>
      </c>
      <c r="G22" s="24">
        <v>0.0</v>
      </c>
      <c r="H22" s="24">
        <v>0.0</v>
      </c>
      <c r="I22" s="24">
        <v>0.0</v>
      </c>
      <c r="J22" s="25">
        <f t="shared" si="1"/>
        <v>1</v>
      </c>
    </row>
    <row r="23" ht="15.75" customHeight="1">
      <c r="A23" s="12"/>
      <c r="B23" s="31"/>
      <c r="C23" s="32" t="s">
        <v>63</v>
      </c>
      <c r="D23" s="24" t="s">
        <v>40</v>
      </c>
      <c r="E23" s="24">
        <v>0.0</v>
      </c>
      <c r="F23" s="24">
        <v>1.0</v>
      </c>
      <c r="G23" s="24">
        <v>1.0</v>
      </c>
      <c r="H23" s="24">
        <v>1.0</v>
      </c>
      <c r="I23" s="24">
        <v>0.0</v>
      </c>
      <c r="J23" s="25">
        <f t="shared" si="1"/>
        <v>3</v>
      </c>
    </row>
    <row r="24" ht="15.75" customHeight="1">
      <c r="A24" s="5"/>
      <c r="B24" s="31"/>
      <c r="C24" s="32" t="s">
        <v>64</v>
      </c>
      <c r="D24" s="24" t="s">
        <v>47</v>
      </c>
      <c r="E24" s="24">
        <v>1.0</v>
      </c>
      <c r="F24" s="24">
        <v>1.0</v>
      </c>
      <c r="G24" s="24">
        <v>0.0</v>
      </c>
      <c r="H24" s="24">
        <v>1.0</v>
      </c>
      <c r="I24" s="24">
        <v>1.0</v>
      </c>
      <c r="J24" s="25">
        <f t="shared" si="1"/>
        <v>4</v>
      </c>
    </row>
    <row r="25" ht="15.75" customHeight="1">
      <c r="A25" s="33" t="s">
        <v>4</v>
      </c>
      <c r="B25" s="29"/>
      <c r="C25" s="29" t="s">
        <v>65</v>
      </c>
      <c r="D25" s="24" t="s">
        <v>40</v>
      </c>
      <c r="E25" s="24">
        <v>1.0</v>
      </c>
      <c r="F25" s="24">
        <v>1.0</v>
      </c>
      <c r="G25" s="24">
        <v>0.0</v>
      </c>
      <c r="H25" s="24">
        <v>1.0</v>
      </c>
      <c r="I25" s="24">
        <v>1.0</v>
      </c>
      <c r="J25" s="25">
        <f t="shared" si="1"/>
        <v>4</v>
      </c>
    </row>
    <row r="26" ht="15.75" customHeight="1">
      <c r="A26" s="12"/>
      <c r="B26" s="29"/>
      <c r="C26" s="29" t="s">
        <v>66</v>
      </c>
      <c r="D26" s="24" t="s">
        <v>40</v>
      </c>
      <c r="E26" s="24">
        <v>1.0</v>
      </c>
      <c r="F26" s="24">
        <v>1.0</v>
      </c>
      <c r="G26" s="24">
        <v>1.0</v>
      </c>
      <c r="H26" s="24">
        <v>1.0</v>
      </c>
      <c r="I26" s="24">
        <v>1.0</v>
      </c>
      <c r="J26" s="25">
        <f t="shared" si="1"/>
        <v>5</v>
      </c>
    </row>
    <row r="27" ht="15.75" customHeight="1">
      <c r="A27" s="12"/>
      <c r="B27" s="29"/>
      <c r="C27" s="29" t="s">
        <v>67</v>
      </c>
      <c r="D27" s="24" t="s">
        <v>40</v>
      </c>
      <c r="E27" s="24">
        <v>0.0</v>
      </c>
      <c r="F27" s="24">
        <v>1.0</v>
      </c>
      <c r="G27" s="24">
        <v>1.0</v>
      </c>
      <c r="H27" s="24">
        <v>1.0</v>
      </c>
      <c r="I27" s="24">
        <v>1.0</v>
      </c>
      <c r="J27" s="25">
        <f t="shared" si="1"/>
        <v>4</v>
      </c>
    </row>
    <row r="28" ht="15.75" customHeight="1">
      <c r="A28" s="12"/>
      <c r="B28" s="29"/>
      <c r="C28" s="29" t="s">
        <v>68</v>
      </c>
      <c r="D28" s="24" t="s">
        <v>40</v>
      </c>
      <c r="E28" s="24">
        <v>0.0</v>
      </c>
      <c r="F28" s="24">
        <v>1.0</v>
      </c>
      <c r="G28" s="24">
        <v>0.0</v>
      </c>
      <c r="H28" s="24">
        <v>1.0</v>
      </c>
      <c r="I28" s="24">
        <v>1.0</v>
      </c>
      <c r="J28" s="25">
        <f t="shared" si="1"/>
        <v>3</v>
      </c>
    </row>
    <row r="29" ht="15.75" customHeight="1">
      <c r="A29" s="12"/>
      <c r="B29" s="29"/>
      <c r="C29" s="23" t="s">
        <v>69</v>
      </c>
      <c r="D29" s="24" t="s">
        <v>40</v>
      </c>
      <c r="E29" s="24">
        <v>0.0</v>
      </c>
      <c r="F29" s="24">
        <v>1.0</v>
      </c>
      <c r="G29" s="24">
        <v>1.0</v>
      </c>
      <c r="H29" s="24">
        <v>1.0</v>
      </c>
      <c r="I29" s="24">
        <v>1.0</v>
      </c>
      <c r="J29" s="25">
        <f t="shared" si="1"/>
        <v>4</v>
      </c>
    </row>
    <row r="30" ht="15.75" customHeight="1">
      <c r="A30" s="12"/>
      <c r="B30" s="29"/>
      <c r="C30" s="29" t="s">
        <v>70</v>
      </c>
      <c r="D30" s="24" t="s">
        <v>47</v>
      </c>
      <c r="E30" s="24">
        <v>0.0</v>
      </c>
      <c r="F30" s="24">
        <v>1.0</v>
      </c>
      <c r="G30" s="24">
        <v>0.0</v>
      </c>
      <c r="H30" s="24">
        <v>1.0</v>
      </c>
      <c r="I30" s="24">
        <v>0.0</v>
      </c>
      <c r="J30" s="25">
        <f t="shared" si="1"/>
        <v>2</v>
      </c>
    </row>
    <row r="31" ht="15.75" customHeight="1">
      <c r="A31" s="12"/>
      <c r="B31" s="29"/>
      <c r="C31" s="29" t="s">
        <v>71</v>
      </c>
      <c r="D31" s="24" t="s">
        <v>40</v>
      </c>
      <c r="E31" s="24">
        <v>0.0</v>
      </c>
      <c r="F31" s="24">
        <v>1.0</v>
      </c>
      <c r="G31" s="24">
        <v>0.0</v>
      </c>
      <c r="H31" s="24">
        <v>0.0</v>
      </c>
      <c r="I31" s="24">
        <v>1.0</v>
      </c>
      <c r="J31" s="25">
        <f t="shared" si="1"/>
        <v>2</v>
      </c>
    </row>
    <row r="32" ht="15.75" customHeight="1">
      <c r="A32" s="5"/>
      <c r="B32" s="29"/>
      <c r="C32" s="29" t="s">
        <v>72</v>
      </c>
      <c r="D32" s="24" t="s">
        <v>40</v>
      </c>
      <c r="E32" s="24">
        <v>0.0</v>
      </c>
      <c r="F32" s="24">
        <v>0.0</v>
      </c>
      <c r="G32" s="24">
        <v>1.0</v>
      </c>
      <c r="H32" s="24">
        <v>0.0</v>
      </c>
      <c r="I32" s="24">
        <v>0.0</v>
      </c>
      <c r="J32" s="25">
        <f t="shared" si="1"/>
        <v>1</v>
      </c>
    </row>
    <row r="33" ht="15.75" customHeight="1">
      <c r="A33" s="34" t="s">
        <v>73</v>
      </c>
      <c r="B33" s="31"/>
      <c r="C33" s="32" t="s">
        <v>74</v>
      </c>
      <c r="D33" s="24" t="s">
        <v>40</v>
      </c>
      <c r="E33" s="24">
        <v>0.0</v>
      </c>
      <c r="F33" s="24">
        <v>1.0</v>
      </c>
      <c r="G33" s="24">
        <v>1.0</v>
      </c>
      <c r="H33" s="24">
        <v>1.0</v>
      </c>
      <c r="I33" s="24">
        <v>0.0</v>
      </c>
      <c r="J33" s="25">
        <f t="shared" si="1"/>
        <v>3</v>
      </c>
    </row>
    <row r="34" ht="15.75" customHeight="1">
      <c r="A34" s="12"/>
      <c r="B34" s="31"/>
      <c r="C34" s="32" t="s">
        <v>75</v>
      </c>
      <c r="D34" s="24" t="s">
        <v>40</v>
      </c>
      <c r="E34" s="24">
        <v>1.0</v>
      </c>
      <c r="F34" s="24">
        <v>1.0</v>
      </c>
      <c r="G34" s="24">
        <v>1.0</v>
      </c>
      <c r="H34" s="24">
        <v>1.0</v>
      </c>
      <c r="I34" s="24">
        <v>0.0</v>
      </c>
      <c r="J34" s="25">
        <f t="shared" si="1"/>
        <v>4</v>
      </c>
    </row>
    <row r="35" ht="15.75" customHeight="1">
      <c r="A35" s="12"/>
      <c r="B35" s="31"/>
      <c r="C35" s="32" t="s">
        <v>76</v>
      </c>
      <c r="D35" s="24" t="s">
        <v>40</v>
      </c>
      <c r="E35" s="24">
        <v>1.0</v>
      </c>
      <c r="F35" s="24">
        <v>1.0</v>
      </c>
      <c r="G35" s="24">
        <v>1.0</v>
      </c>
      <c r="H35" s="24">
        <v>1.0</v>
      </c>
      <c r="I35" s="24">
        <v>0.0</v>
      </c>
      <c r="J35" s="25">
        <f t="shared" si="1"/>
        <v>4</v>
      </c>
    </row>
    <row r="36" ht="15.75" customHeight="1">
      <c r="A36" s="12"/>
      <c r="B36" s="31"/>
      <c r="C36" s="32" t="s">
        <v>77</v>
      </c>
      <c r="D36" s="24" t="s">
        <v>47</v>
      </c>
      <c r="E36" s="24">
        <v>0.0</v>
      </c>
      <c r="F36" s="24">
        <v>0.0</v>
      </c>
      <c r="G36" s="24">
        <v>1.0</v>
      </c>
      <c r="H36" s="24">
        <v>0.0</v>
      </c>
      <c r="I36" s="24">
        <v>1.0</v>
      </c>
      <c r="J36" s="25">
        <f t="shared" si="1"/>
        <v>2</v>
      </c>
    </row>
    <row r="37" ht="15.75" customHeight="1">
      <c r="A37" s="12"/>
      <c r="B37" s="31"/>
      <c r="C37" s="32" t="s">
        <v>78</v>
      </c>
      <c r="D37" s="24" t="s">
        <v>40</v>
      </c>
      <c r="E37" s="24">
        <v>1.0</v>
      </c>
      <c r="F37" s="24">
        <v>0.0</v>
      </c>
      <c r="G37" s="24">
        <v>0.0</v>
      </c>
      <c r="H37" s="24">
        <v>0.0</v>
      </c>
      <c r="I37" s="24">
        <v>1.0</v>
      </c>
      <c r="J37" s="25">
        <f t="shared" si="1"/>
        <v>2</v>
      </c>
    </row>
    <row r="38" ht="15.75" customHeight="1">
      <c r="A38" s="12"/>
      <c r="B38" s="31"/>
      <c r="C38" s="32" t="s">
        <v>79</v>
      </c>
      <c r="D38" s="24" t="s">
        <v>40</v>
      </c>
      <c r="E38" s="24">
        <v>0.0</v>
      </c>
      <c r="F38" s="24">
        <v>1.0</v>
      </c>
      <c r="G38" s="24">
        <v>1.0</v>
      </c>
      <c r="H38" s="24">
        <v>0.0</v>
      </c>
      <c r="I38" s="24">
        <v>0.0</v>
      </c>
      <c r="J38" s="25">
        <f t="shared" si="1"/>
        <v>2</v>
      </c>
    </row>
    <row r="39" ht="15.75" customHeight="1">
      <c r="A39" s="12"/>
      <c r="B39" s="31"/>
      <c r="C39" s="32" t="s">
        <v>80</v>
      </c>
      <c r="D39" s="24" t="s">
        <v>40</v>
      </c>
      <c r="E39" s="24">
        <v>0.0</v>
      </c>
      <c r="F39" s="24">
        <v>0.0</v>
      </c>
      <c r="G39" s="24">
        <v>1.0</v>
      </c>
      <c r="H39" s="24">
        <v>1.0</v>
      </c>
      <c r="I39" s="24">
        <v>0.0</v>
      </c>
      <c r="J39" s="25">
        <f t="shared" si="1"/>
        <v>2</v>
      </c>
    </row>
    <row r="40" ht="15.75" customHeight="1">
      <c r="A40" s="12"/>
      <c r="B40" s="31"/>
      <c r="C40" s="32" t="s">
        <v>81</v>
      </c>
      <c r="D40" s="24" t="s">
        <v>40</v>
      </c>
      <c r="E40" s="24">
        <v>0.0</v>
      </c>
      <c r="F40" s="24">
        <v>0.0</v>
      </c>
      <c r="G40" s="24">
        <v>1.0</v>
      </c>
      <c r="H40" s="24">
        <v>0.0</v>
      </c>
      <c r="I40" s="24">
        <v>0.0</v>
      </c>
      <c r="J40" s="25">
        <f t="shared" si="1"/>
        <v>1</v>
      </c>
    </row>
    <row r="41" ht="15.75" customHeight="1">
      <c r="A41" s="12"/>
      <c r="B41" s="31"/>
      <c r="C41" s="32" t="s">
        <v>82</v>
      </c>
      <c r="D41" s="24" t="s">
        <v>40</v>
      </c>
      <c r="E41" s="24">
        <v>1.0</v>
      </c>
      <c r="F41" s="24">
        <v>0.0</v>
      </c>
      <c r="G41" s="24">
        <v>1.0</v>
      </c>
      <c r="H41" s="24">
        <v>1.0</v>
      </c>
      <c r="I41" s="24">
        <v>0.0</v>
      </c>
      <c r="J41" s="25">
        <f t="shared" si="1"/>
        <v>3</v>
      </c>
    </row>
    <row r="42" ht="15.75" customHeight="1">
      <c r="A42" s="5"/>
      <c r="B42" s="31"/>
      <c r="C42" s="32" t="s">
        <v>83</v>
      </c>
      <c r="D42" s="24" t="s">
        <v>40</v>
      </c>
      <c r="E42" s="24">
        <v>0.0</v>
      </c>
      <c r="F42" s="24">
        <v>0.0</v>
      </c>
      <c r="G42" s="24">
        <v>1.0</v>
      </c>
      <c r="H42" s="24">
        <v>1.0</v>
      </c>
      <c r="I42" s="24">
        <v>0.0</v>
      </c>
      <c r="J42" s="25">
        <f t="shared" si="1"/>
        <v>2</v>
      </c>
    </row>
    <row r="43" ht="15.75" customHeight="1">
      <c r="A43" s="35" t="s">
        <v>84</v>
      </c>
      <c r="B43" s="29"/>
      <c r="C43" s="29" t="s">
        <v>85</v>
      </c>
      <c r="D43" s="24" t="s">
        <v>40</v>
      </c>
      <c r="E43" s="24">
        <v>1.0</v>
      </c>
      <c r="F43" s="24">
        <v>1.0</v>
      </c>
      <c r="G43" s="24">
        <v>0.0</v>
      </c>
      <c r="H43" s="24">
        <v>1.0</v>
      </c>
      <c r="I43" s="24">
        <v>1.0</v>
      </c>
      <c r="J43" s="25">
        <f t="shared" si="1"/>
        <v>4</v>
      </c>
    </row>
    <row r="44" ht="15.75" customHeight="1">
      <c r="A44" s="12"/>
      <c r="B44" s="29"/>
      <c r="C44" s="29" t="s">
        <v>86</v>
      </c>
      <c r="D44" s="24" t="s">
        <v>40</v>
      </c>
      <c r="E44" s="24">
        <v>1.0</v>
      </c>
      <c r="F44" s="24">
        <v>1.0</v>
      </c>
      <c r="G44" s="24">
        <v>0.0</v>
      </c>
      <c r="H44" s="24">
        <v>0.0</v>
      </c>
      <c r="I44" s="24">
        <v>1.0</v>
      </c>
      <c r="J44" s="25">
        <f t="shared" si="1"/>
        <v>3</v>
      </c>
    </row>
    <row r="45" ht="15.75" customHeight="1">
      <c r="A45" s="12"/>
      <c r="B45" s="29"/>
      <c r="C45" s="29" t="s">
        <v>87</v>
      </c>
      <c r="D45" s="24" t="s">
        <v>40</v>
      </c>
      <c r="E45" s="24">
        <v>1.0</v>
      </c>
      <c r="F45" s="24">
        <v>1.0</v>
      </c>
      <c r="G45" s="24">
        <v>0.0</v>
      </c>
      <c r="H45" s="24">
        <v>1.0</v>
      </c>
      <c r="I45" s="24">
        <v>0.0</v>
      </c>
      <c r="J45" s="25">
        <f t="shared" si="1"/>
        <v>3</v>
      </c>
    </row>
    <row r="46" ht="15.75" customHeight="1">
      <c r="A46" s="12"/>
      <c r="B46" s="29"/>
      <c r="C46" s="29" t="s">
        <v>88</v>
      </c>
      <c r="D46" s="24" t="s">
        <v>40</v>
      </c>
      <c r="E46" s="24">
        <v>1.0</v>
      </c>
      <c r="F46" s="24">
        <v>1.0</v>
      </c>
      <c r="G46" s="24">
        <v>0.0</v>
      </c>
      <c r="H46" s="24">
        <v>1.0</v>
      </c>
      <c r="I46" s="24">
        <v>1.0</v>
      </c>
      <c r="J46" s="25">
        <f t="shared" si="1"/>
        <v>4</v>
      </c>
    </row>
    <row r="47" ht="15.75" customHeight="1">
      <c r="A47" s="12"/>
      <c r="B47" s="29"/>
      <c r="C47" s="29" t="s">
        <v>89</v>
      </c>
      <c r="D47" s="24" t="s">
        <v>47</v>
      </c>
      <c r="E47" s="24">
        <v>1.0</v>
      </c>
      <c r="F47" s="24">
        <v>1.0</v>
      </c>
      <c r="G47" s="24">
        <v>0.0</v>
      </c>
      <c r="H47" s="24">
        <v>0.0</v>
      </c>
      <c r="I47" s="24">
        <v>0.0</v>
      </c>
      <c r="J47" s="25">
        <f t="shared" si="1"/>
        <v>2</v>
      </c>
    </row>
    <row r="48" ht="15.75" customHeight="1">
      <c r="A48" s="12"/>
      <c r="B48" s="29"/>
      <c r="C48" s="29" t="s">
        <v>90</v>
      </c>
      <c r="D48" s="24" t="s">
        <v>40</v>
      </c>
      <c r="E48" s="24">
        <v>1.0</v>
      </c>
      <c r="F48" s="24">
        <v>0.0</v>
      </c>
      <c r="G48" s="24">
        <v>0.0</v>
      </c>
      <c r="H48" s="24">
        <v>0.0</v>
      </c>
      <c r="I48" s="24">
        <v>1.0</v>
      </c>
      <c r="J48" s="25">
        <f t="shared" si="1"/>
        <v>2</v>
      </c>
    </row>
    <row r="49" ht="15.75" customHeight="1">
      <c r="A49" s="12"/>
      <c r="B49" s="29"/>
      <c r="C49" s="29" t="s">
        <v>91</v>
      </c>
      <c r="D49" s="24" t="s">
        <v>40</v>
      </c>
      <c r="E49" s="24">
        <v>1.0</v>
      </c>
      <c r="F49" s="24">
        <v>0.0</v>
      </c>
      <c r="G49" s="24">
        <v>0.0</v>
      </c>
      <c r="H49" s="24">
        <v>0.0</v>
      </c>
      <c r="I49" s="24">
        <v>1.0</v>
      </c>
      <c r="J49" s="25">
        <f t="shared" si="1"/>
        <v>2</v>
      </c>
    </row>
    <row r="50" ht="15.75" customHeight="1">
      <c r="A50" s="12"/>
      <c r="B50" s="29"/>
      <c r="C50" s="29" t="s">
        <v>92</v>
      </c>
      <c r="D50" s="24" t="s">
        <v>40</v>
      </c>
      <c r="E50" s="24">
        <v>0.0</v>
      </c>
      <c r="F50" s="24">
        <v>0.0</v>
      </c>
      <c r="G50" s="24">
        <v>1.0</v>
      </c>
      <c r="H50" s="24">
        <v>1.0</v>
      </c>
      <c r="I50" s="24">
        <v>1.0</v>
      </c>
      <c r="J50" s="25">
        <f t="shared" si="1"/>
        <v>3</v>
      </c>
    </row>
    <row r="51" ht="15.75" customHeight="1">
      <c r="A51" s="12"/>
      <c r="B51" s="29"/>
      <c r="C51" s="23" t="s">
        <v>93</v>
      </c>
      <c r="D51" s="24" t="s">
        <v>40</v>
      </c>
      <c r="E51" s="24">
        <v>0.0</v>
      </c>
      <c r="F51" s="24">
        <v>0.0</v>
      </c>
      <c r="G51" s="24">
        <v>1.0</v>
      </c>
      <c r="H51" s="24">
        <v>1.0</v>
      </c>
      <c r="I51" s="24">
        <v>0.0</v>
      </c>
      <c r="J51" s="25">
        <f t="shared" si="1"/>
        <v>2</v>
      </c>
    </row>
    <row r="52" ht="15.75" customHeight="1">
      <c r="A52" s="5"/>
      <c r="B52" s="29"/>
      <c r="C52" s="36" t="s">
        <v>94</v>
      </c>
      <c r="D52" s="24" t="s">
        <v>40</v>
      </c>
      <c r="E52" s="24">
        <v>0.0</v>
      </c>
      <c r="F52" s="24">
        <v>0.0</v>
      </c>
      <c r="G52" s="24">
        <v>1.0</v>
      </c>
      <c r="H52" s="24">
        <v>0.0</v>
      </c>
      <c r="I52" s="24">
        <v>0.0</v>
      </c>
      <c r="J52" s="25">
        <f t="shared" si="1"/>
        <v>1</v>
      </c>
    </row>
    <row r="53" ht="15.75" customHeight="1">
      <c r="A53" s="34" t="s">
        <v>95</v>
      </c>
      <c r="B53" s="31"/>
      <c r="C53" s="37" t="s">
        <v>96</v>
      </c>
      <c r="D53" s="24" t="s">
        <v>40</v>
      </c>
      <c r="E53" s="24">
        <v>0.0</v>
      </c>
      <c r="F53" s="24">
        <v>0.0</v>
      </c>
      <c r="G53" s="24">
        <v>0.0</v>
      </c>
      <c r="H53" s="24">
        <v>1.0</v>
      </c>
      <c r="I53" s="24">
        <v>1.0</v>
      </c>
      <c r="J53" s="25">
        <f t="shared" si="1"/>
        <v>2</v>
      </c>
    </row>
    <row r="54" ht="15.75" customHeight="1">
      <c r="A54" s="12"/>
      <c r="B54" s="31"/>
      <c r="C54" s="32" t="s">
        <v>97</v>
      </c>
      <c r="D54" s="24" t="s">
        <v>40</v>
      </c>
      <c r="E54" s="24">
        <v>0.0</v>
      </c>
      <c r="F54" s="24">
        <v>0.0</v>
      </c>
      <c r="G54" s="24">
        <v>0.0</v>
      </c>
      <c r="H54" s="24">
        <v>0.0</v>
      </c>
      <c r="I54" s="24">
        <v>0.0</v>
      </c>
      <c r="J54" s="25">
        <f t="shared" si="1"/>
        <v>0</v>
      </c>
    </row>
    <row r="55" ht="15.75" customHeight="1">
      <c r="A55" s="12"/>
      <c r="B55" s="31"/>
      <c r="C55" s="32" t="s">
        <v>98</v>
      </c>
      <c r="D55" s="24" t="s">
        <v>40</v>
      </c>
      <c r="E55" s="24">
        <v>0.0</v>
      </c>
      <c r="F55" s="24">
        <v>0.0</v>
      </c>
      <c r="G55" s="24">
        <v>0.0</v>
      </c>
      <c r="H55" s="24">
        <v>0.0</v>
      </c>
      <c r="I55" s="24">
        <v>1.0</v>
      </c>
      <c r="J55" s="25">
        <f t="shared" si="1"/>
        <v>1</v>
      </c>
    </row>
    <row r="56" ht="15.75" customHeight="1">
      <c r="A56" s="12"/>
      <c r="B56" s="31"/>
      <c r="C56" s="32" t="s">
        <v>99</v>
      </c>
      <c r="D56" s="24" t="s">
        <v>40</v>
      </c>
      <c r="E56" s="24">
        <v>0.0</v>
      </c>
      <c r="F56" s="24">
        <v>1.0</v>
      </c>
      <c r="G56" s="24">
        <v>1.0</v>
      </c>
      <c r="H56" s="24">
        <v>0.0</v>
      </c>
      <c r="I56" s="24">
        <v>1.0</v>
      </c>
      <c r="J56" s="25">
        <f t="shared" si="1"/>
        <v>3</v>
      </c>
    </row>
    <row r="57" ht="15.75" customHeight="1">
      <c r="A57" s="12"/>
      <c r="B57" s="31"/>
      <c r="C57" s="32" t="s">
        <v>100</v>
      </c>
      <c r="D57" s="24" t="s">
        <v>40</v>
      </c>
      <c r="E57" s="24">
        <v>1.0</v>
      </c>
      <c r="F57" s="24">
        <v>1.0</v>
      </c>
      <c r="G57" s="24">
        <v>1.0</v>
      </c>
      <c r="H57" s="24">
        <v>0.0</v>
      </c>
      <c r="I57" s="24">
        <v>1.0</v>
      </c>
      <c r="J57" s="25">
        <f t="shared" si="1"/>
        <v>4</v>
      </c>
    </row>
    <row r="58" ht="15.75" customHeight="1">
      <c r="A58" s="5"/>
      <c r="B58" s="31"/>
      <c r="C58" s="32" t="s">
        <v>101</v>
      </c>
      <c r="D58" s="24" t="s">
        <v>47</v>
      </c>
      <c r="E58" s="24">
        <v>1.0</v>
      </c>
      <c r="F58" s="24">
        <v>0.0</v>
      </c>
      <c r="G58" s="24">
        <v>0.0</v>
      </c>
      <c r="H58" s="24">
        <v>0.0</v>
      </c>
      <c r="I58" s="24">
        <v>0.0</v>
      </c>
      <c r="J58" s="25">
        <f t="shared" si="1"/>
        <v>1</v>
      </c>
    </row>
    <row r="59" ht="15.75" customHeight="1">
      <c r="A59" s="35" t="s">
        <v>102</v>
      </c>
      <c r="B59" s="29"/>
      <c r="C59" s="29" t="s">
        <v>103</v>
      </c>
      <c r="D59" s="24" t="s">
        <v>40</v>
      </c>
      <c r="E59" s="24">
        <v>0.0</v>
      </c>
      <c r="F59" s="24">
        <v>1.0</v>
      </c>
      <c r="G59" s="24">
        <v>1.0</v>
      </c>
      <c r="H59" s="24">
        <v>1.0</v>
      </c>
      <c r="I59" s="24">
        <v>1.0</v>
      </c>
      <c r="J59" s="25">
        <f t="shared" si="1"/>
        <v>4</v>
      </c>
    </row>
    <row r="60" ht="15.75" customHeight="1">
      <c r="A60" s="12"/>
      <c r="B60" s="29"/>
      <c r="C60" s="29" t="s">
        <v>104</v>
      </c>
      <c r="D60" s="24" t="s">
        <v>40</v>
      </c>
      <c r="E60" s="24">
        <v>0.0</v>
      </c>
      <c r="F60" s="24">
        <v>1.0</v>
      </c>
      <c r="G60" s="24">
        <v>0.0</v>
      </c>
      <c r="H60" s="24">
        <v>0.0</v>
      </c>
      <c r="I60" s="24">
        <v>1.0</v>
      </c>
      <c r="J60" s="25">
        <f t="shared" si="1"/>
        <v>2</v>
      </c>
    </row>
    <row r="61" ht="15.75" customHeight="1">
      <c r="A61" s="12"/>
      <c r="B61" s="29"/>
      <c r="C61" s="29" t="s">
        <v>105</v>
      </c>
      <c r="D61" s="24" t="s">
        <v>40</v>
      </c>
      <c r="E61" s="24">
        <v>0.0</v>
      </c>
      <c r="F61" s="24">
        <v>0.0</v>
      </c>
      <c r="G61" s="24">
        <v>0.0</v>
      </c>
      <c r="H61" s="24">
        <v>0.0</v>
      </c>
      <c r="I61" s="24">
        <v>0.0</v>
      </c>
      <c r="J61" s="25">
        <f t="shared" si="1"/>
        <v>0</v>
      </c>
    </row>
    <row r="62" ht="15.75" customHeight="1">
      <c r="A62" s="12"/>
      <c r="B62" s="29"/>
      <c r="C62" s="29" t="s">
        <v>106</v>
      </c>
      <c r="D62" s="24" t="s">
        <v>40</v>
      </c>
      <c r="E62" s="24">
        <v>0.0</v>
      </c>
      <c r="F62" s="24">
        <v>1.0</v>
      </c>
      <c r="G62" s="24">
        <v>0.0</v>
      </c>
      <c r="H62" s="24">
        <v>0.0</v>
      </c>
      <c r="I62" s="24">
        <v>0.0</v>
      </c>
      <c r="J62" s="25">
        <f t="shared" si="1"/>
        <v>1</v>
      </c>
    </row>
    <row r="63" ht="15.75" customHeight="1">
      <c r="A63" s="12"/>
      <c r="B63" s="29"/>
      <c r="C63" s="29" t="s">
        <v>107</v>
      </c>
      <c r="D63" s="24" t="s">
        <v>40</v>
      </c>
      <c r="E63" s="24">
        <v>0.0</v>
      </c>
      <c r="F63" s="24">
        <v>0.0</v>
      </c>
      <c r="G63" s="24">
        <v>0.0</v>
      </c>
      <c r="H63" s="24">
        <v>0.0</v>
      </c>
      <c r="I63" s="24">
        <v>0.0</v>
      </c>
      <c r="J63" s="25">
        <f t="shared" si="1"/>
        <v>0</v>
      </c>
    </row>
    <row r="64" ht="15.75" customHeight="1">
      <c r="A64" s="12"/>
      <c r="B64" s="29"/>
      <c r="C64" s="29" t="s">
        <v>108</v>
      </c>
      <c r="D64" s="24" t="s">
        <v>40</v>
      </c>
      <c r="E64" s="24">
        <v>0.0</v>
      </c>
      <c r="F64" s="24">
        <v>0.0</v>
      </c>
      <c r="G64" s="24">
        <v>0.0</v>
      </c>
      <c r="H64" s="24">
        <v>0.0</v>
      </c>
      <c r="I64" s="24">
        <v>0.0</v>
      </c>
      <c r="J64" s="25">
        <f t="shared" si="1"/>
        <v>0</v>
      </c>
    </row>
    <row r="65" ht="15.75" customHeight="1">
      <c r="A65" s="12"/>
      <c r="B65" s="29"/>
      <c r="C65" s="29" t="s">
        <v>109</v>
      </c>
      <c r="D65" s="24" t="s">
        <v>40</v>
      </c>
      <c r="E65" s="24">
        <v>0.0</v>
      </c>
      <c r="F65" s="24">
        <v>0.0</v>
      </c>
      <c r="G65" s="24">
        <v>0.0</v>
      </c>
      <c r="H65" s="24">
        <v>0.0</v>
      </c>
      <c r="I65" s="24">
        <v>0.0</v>
      </c>
      <c r="J65" s="25">
        <f t="shared" si="1"/>
        <v>0</v>
      </c>
    </row>
    <row r="66" ht="15.75" customHeight="1">
      <c r="A66" s="12"/>
      <c r="B66" s="29"/>
      <c r="C66" s="29" t="s">
        <v>110</v>
      </c>
      <c r="D66" s="24" t="s">
        <v>40</v>
      </c>
      <c r="E66" s="24">
        <v>0.0</v>
      </c>
      <c r="F66" s="24">
        <v>0.0</v>
      </c>
      <c r="G66" s="24">
        <v>0.0</v>
      </c>
      <c r="H66" s="24">
        <v>0.0</v>
      </c>
      <c r="I66" s="24">
        <v>0.0</v>
      </c>
      <c r="J66" s="25">
        <f t="shared" si="1"/>
        <v>0</v>
      </c>
    </row>
    <row r="67" ht="15.75" customHeight="1">
      <c r="A67" s="12"/>
      <c r="B67" s="29"/>
      <c r="C67" s="29" t="s">
        <v>111</v>
      </c>
      <c r="D67" s="24" t="s">
        <v>40</v>
      </c>
      <c r="E67" s="24">
        <v>0.0</v>
      </c>
      <c r="F67" s="24">
        <v>0.0</v>
      </c>
      <c r="G67" s="24">
        <v>0.0</v>
      </c>
      <c r="H67" s="24">
        <v>0.0</v>
      </c>
      <c r="I67" s="24">
        <v>0.0</v>
      </c>
      <c r="J67" s="25">
        <f t="shared" si="1"/>
        <v>0</v>
      </c>
    </row>
    <row r="68" ht="15.75" customHeight="1">
      <c r="A68" s="12"/>
      <c r="B68" s="29"/>
      <c r="C68" s="29" t="s">
        <v>112</v>
      </c>
      <c r="D68" s="24" t="s">
        <v>40</v>
      </c>
      <c r="E68" s="24">
        <v>0.0</v>
      </c>
      <c r="F68" s="24">
        <v>0.0</v>
      </c>
      <c r="G68" s="24">
        <v>0.0</v>
      </c>
      <c r="H68" s="24">
        <v>1.0</v>
      </c>
      <c r="I68" s="24">
        <v>0.0</v>
      </c>
      <c r="J68" s="25">
        <f t="shared" si="1"/>
        <v>1</v>
      </c>
    </row>
    <row r="69" ht="15.75" customHeight="1">
      <c r="A69" s="12"/>
      <c r="B69" s="29"/>
      <c r="C69" s="29" t="s">
        <v>113</v>
      </c>
      <c r="D69" s="24" t="s">
        <v>47</v>
      </c>
      <c r="E69" s="24">
        <v>0.0</v>
      </c>
      <c r="F69" s="24">
        <v>0.0</v>
      </c>
      <c r="G69" s="24">
        <v>0.0</v>
      </c>
      <c r="H69" s="24">
        <v>0.0</v>
      </c>
      <c r="I69" s="24">
        <v>0.0</v>
      </c>
      <c r="J69" s="25">
        <f t="shared" si="1"/>
        <v>0</v>
      </c>
    </row>
    <row r="70" ht="15.75" customHeight="1">
      <c r="A70" s="5"/>
      <c r="B70" s="29"/>
      <c r="C70" s="29" t="s">
        <v>114</v>
      </c>
      <c r="D70" s="24" t="s">
        <v>40</v>
      </c>
      <c r="E70" s="24">
        <v>0.0</v>
      </c>
      <c r="F70" s="24">
        <v>0.0</v>
      </c>
      <c r="G70" s="24">
        <v>0.0</v>
      </c>
      <c r="H70" s="24">
        <v>1.0</v>
      </c>
      <c r="I70" s="24">
        <v>1.0</v>
      </c>
      <c r="J70" s="25">
        <f t="shared" si="1"/>
        <v>2</v>
      </c>
    </row>
    <row r="71" ht="15.75" customHeight="1">
      <c r="A71" s="34" t="s">
        <v>115</v>
      </c>
      <c r="B71" s="31"/>
      <c r="C71" s="32" t="s">
        <v>116</v>
      </c>
      <c r="D71" s="24" t="s">
        <v>40</v>
      </c>
      <c r="E71" s="24">
        <v>0.0</v>
      </c>
      <c r="F71" s="24">
        <v>1.0</v>
      </c>
      <c r="G71" s="24">
        <v>0.0</v>
      </c>
      <c r="H71" s="24">
        <v>1.0</v>
      </c>
      <c r="I71" s="24">
        <v>1.0</v>
      </c>
      <c r="J71" s="25">
        <f t="shared" si="1"/>
        <v>3</v>
      </c>
    </row>
    <row r="72" ht="15.75" customHeight="1">
      <c r="A72" s="12"/>
      <c r="B72" s="31"/>
      <c r="C72" s="32" t="s">
        <v>117</v>
      </c>
      <c r="D72" s="24" t="s">
        <v>40</v>
      </c>
      <c r="E72" s="24">
        <v>0.0</v>
      </c>
      <c r="F72" s="24">
        <v>1.0</v>
      </c>
      <c r="G72" s="24">
        <v>0.0</v>
      </c>
      <c r="H72" s="24">
        <v>0.0</v>
      </c>
      <c r="I72" s="24">
        <v>0.0</v>
      </c>
      <c r="J72" s="25">
        <f t="shared" si="1"/>
        <v>1</v>
      </c>
    </row>
    <row r="73" ht="15.75" customHeight="1">
      <c r="A73" s="12"/>
      <c r="B73" s="31"/>
      <c r="C73" s="32" t="s">
        <v>118</v>
      </c>
      <c r="D73" s="24" t="s">
        <v>40</v>
      </c>
      <c r="E73" s="24">
        <v>0.0</v>
      </c>
      <c r="F73" s="24">
        <v>1.0</v>
      </c>
      <c r="G73" s="24">
        <v>0.0</v>
      </c>
      <c r="H73" s="24">
        <v>1.0</v>
      </c>
      <c r="I73" s="24">
        <v>0.0</v>
      </c>
      <c r="J73" s="25">
        <f t="shared" si="1"/>
        <v>2</v>
      </c>
    </row>
    <row r="74" ht="15.75" customHeight="1">
      <c r="A74" s="12"/>
      <c r="B74" s="31"/>
      <c r="C74" s="32" t="s">
        <v>119</v>
      </c>
      <c r="D74" s="24" t="s">
        <v>40</v>
      </c>
      <c r="E74" s="24">
        <v>0.0</v>
      </c>
      <c r="F74" s="24">
        <v>1.0</v>
      </c>
      <c r="G74" s="24">
        <v>1.0</v>
      </c>
      <c r="H74" s="24">
        <v>0.0</v>
      </c>
      <c r="I74" s="24">
        <v>0.0</v>
      </c>
      <c r="J74" s="25">
        <f t="shared" si="1"/>
        <v>2</v>
      </c>
    </row>
    <row r="75" ht="15.75" customHeight="1">
      <c r="A75" s="12"/>
      <c r="B75" s="31"/>
      <c r="C75" s="32" t="s">
        <v>120</v>
      </c>
      <c r="D75" s="24" t="s">
        <v>40</v>
      </c>
      <c r="E75" s="24">
        <v>0.0</v>
      </c>
      <c r="F75" s="24">
        <v>0.0</v>
      </c>
      <c r="G75" s="24">
        <v>0.0</v>
      </c>
      <c r="H75" s="24">
        <v>0.0</v>
      </c>
      <c r="I75" s="24">
        <v>0.0</v>
      </c>
      <c r="J75" s="25">
        <f t="shared" si="1"/>
        <v>0</v>
      </c>
    </row>
    <row r="76" ht="15.75" customHeight="1">
      <c r="A76" s="5"/>
      <c r="B76" s="31"/>
      <c r="C76" s="32" t="s">
        <v>121</v>
      </c>
      <c r="D76" s="24" t="s">
        <v>40</v>
      </c>
      <c r="E76" s="24">
        <v>0.0</v>
      </c>
      <c r="F76" s="24">
        <v>0.0</v>
      </c>
      <c r="G76" s="24">
        <v>1.0</v>
      </c>
      <c r="H76" s="24">
        <v>0.0</v>
      </c>
      <c r="I76" s="24">
        <v>0.0</v>
      </c>
      <c r="J76" s="25">
        <f t="shared" si="1"/>
        <v>1</v>
      </c>
    </row>
    <row r="77" ht="15.75" customHeight="1">
      <c r="A77" s="33" t="s">
        <v>122</v>
      </c>
      <c r="B77" s="29"/>
      <c r="C77" s="29" t="s">
        <v>123</v>
      </c>
      <c r="D77" s="24" t="s">
        <v>40</v>
      </c>
      <c r="E77" s="24">
        <v>0.0</v>
      </c>
      <c r="F77" s="24">
        <v>0.0</v>
      </c>
      <c r="G77" s="24">
        <v>0.0</v>
      </c>
      <c r="H77" s="24">
        <v>0.0</v>
      </c>
      <c r="I77" s="24">
        <v>0.0</v>
      </c>
      <c r="J77" s="25">
        <f t="shared" si="1"/>
        <v>0</v>
      </c>
    </row>
    <row r="78" ht="15.75" customHeight="1">
      <c r="A78" s="12"/>
      <c r="B78" s="29"/>
      <c r="C78" s="29" t="s">
        <v>124</v>
      </c>
      <c r="D78" s="24" t="s">
        <v>47</v>
      </c>
      <c r="E78" s="24">
        <v>0.0</v>
      </c>
      <c r="F78" s="24">
        <v>0.0</v>
      </c>
      <c r="G78" s="24">
        <v>0.0</v>
      </c>
      <c r="H78" s="24">
        <v>0.0</v>
      </c>
      <c r="I78" s="24">
        <v>1.0</v>
      </c>
      <c r="J78" s="25">
        <f t="shared" si="1"/>
        <v>1</v>
      </c>
    </row>
    <row r="79" ht="15.75" customHeight="1">
      <c r="A79" s="12"/>
      <c r="B79" s="29"/>
      <c r="C79" s="29" t="s">
        <v>125</v>
      </c>
      <c r="D79" s="24" t="s">
        <v>40</v>
      </c>
      <c r="E79" s="24">
        <v>0.0</v>
      </c>
      <c r="F79" s="24">
        <v>0.0</v>
      </c>
      <c r="G79" s="24">
        <v>0.0</v>
      </c>
      <c r="H79" s="24">
        <v>0.0</v>
      </c>
      <c r="I79" s="24">
        <v>0.0</v>
      </c>
      <c r="J79" s="25">
        <f t="shared" si="1"/>
        <v>0</v>
      </c>
    </row>
    <row r="80" ht="15.75" customHeight="1">
      <c r="A80" s="12"/>
      <c r="B80" s="29"/>
      <c r="C80" s="29" t="s">
        <v>126</v>
      </c>
      <c r="D80" s="24" t="s">
        <v>47</v>
      </c>
      <c r="E80" s="24">
        <v>0.0</v>
      </c>
      <c r="F80" s="24">
        <v>0.0</v>
      </c>
      <c r="G80" s="24">
        <v>0.0</v>
      </c>
      <c r="H80" s="24">
        <v>0.0</v>
      </c>
      <c r="I80" s="24">
        <v>0.0</v>
      </c>
      <c r="J80" s="25">
        <f t="shared" si="1"/>
        <v>0</v>
      </c>
    </row>
    <row r="81" ht="15.75" customHeight="1">
      <c r="A81" s="12"/>
      <c r="B81" s="29"/>
      <c r="C81" s="29" t="s">
        <v>127</v>
      </c>
      <c r="D81" s="24" t="s">
        <v>47</v>
      </c>
      <c r="E81" s="24">
        <v>0.0</v>
      </c>
      <c r="F81" s="24">
        <v>0.0</v>
      </c>
      <c r="G81" s="24">
        <v>1.0</v>
      </c>
      <c r="H81" s="24">
        <v>0.0</v>
      </c>
      <c r="I81" s="24">
        <v>1.0</v>
      </c>
      <c r="J81" s="25">
        <f t="shared" si="1"/>
        <v>2</v>
      </c>
    </row>
    <row r="82" ht="15.75" customHeight="1">
      <c r="A82" s="12"/>
      <c r="B82" s="29"/>
      <c r="C82" s="29" t="s">
        <v>128</v>
      </c>
      <c r="D82" s="24" t="s">
        <v>40</v>
      </c>
      <c r="E82" s="24">
        <v>0.0</v>
      </c>
      <c r="F82" s="24">
        <v>0.0</v>
      </c>
      <c r="G82" s="24">
        <v>0.0</v>
      </c>
      <c r="H82" s="24">
        <v>0.0</v>
      </c>
      <c r="I82" s="24">
        <v>0.0</v>
      </c>
      <c r="J82" s="25">
        <f t="shared" si="1"/>
        <v>0</v>
      </c>
    </row>
    <row r="83" ht="15.75" customHeight="1">
      <c r="A83" s="12"/>
      <c r="B83" s="29"/>
      <c r="C83" s="29" t="s">
        <v>129</v>
      </c>
      <c r="D83" s="24" t="s">
        <v>40</v>
      </c>
      <c r="E83" s="24">
        <v>0.0</v>
      </c>
      <c r="F83" s="24">
        <v>0.0</v>
      </c>
      <c r="G83" s="24">
        <v>0.0</v>
      </c>
      <c r="H83" s="24">
        <v>0.0</v>
      </c>
      <c r="I83" s="24">
        <v>0.0</v>
      </c>
      <c r="J83" s="25">
        <f t="shared" si="1"/>
        <v>0</v>
      </c>
    </row>
    <row r="84" ht="15.75" customHeight="1">
      <c r="A84" s="12"/>
      <c r="B84" s="29"/>
      <c r="C84" s="29" t="s">
        <v>130</v>
      </c>
      <c r="D84" s="24" t="s">
        <v>40</v>
      </c>
      <c r="E84" s="24">
        <v>0.0</v>
      </c>
      <c r="F84" s="24">
        <v>0.0</v>
      </c>
      <c r="G84" s="24">
        <v>0.0</v>
      </c>
      <c r="H84" s="24">
        <v>0.0</v>
      </c>
      <c r="I84" s="24">
        <v>0.0</v>
      </c>
      <c r="J84" s="25">
        <f t="shared" si="1"/>
        <v>0</v>
      </c>
    </row>
    <row r="85" ht="15.75" customHeight="1">
      <c r="A85" s="12"/>
      <c r="B85" s="29"/>
      <c r="C85" s="29" t="s">
        <v>131</v>
      </c>
      <c r="D85" s="24" t="s">
        <v>47</v>
      </c>
      <c r="E85" s="24">
        <v>0.0</v>
      </c>
      <c r="F85" s="24">
        <v>0.0</v>
      </c>
      <c r="G85" s="24">
        <v>0.0</v>
      </c>
      <c r="H85" s="24">
        <v>0.0</v>
      </c>
      <c r="I85" s="24">
        <v>0.0</v>
      </c>
      <c r="J85" s="25">
        <f t="shared" si="1"/>
        <v>0</v>
      </c>
    </row>
    <row r="86" ht="15.75" customHeight="1">
      <c r="A86" s="12"/>
      <c r="B86" s="29"/>
      <c r="C86" s="29" t="s">
        <v>132</v>
      </c>
      <c r="D86" s="24" t="s">
        <v>40</v>
      </c>
      <c r="E86" s="24">
        <v>0.0</v>
      </c>
      <c r="F86" s="24">
        <v>0.0</v>
      </c>
      <c r="G86" s="24">
        <v>0.0</v>
      </c>
      <c r="H86" s="24">
        <v>0.0</v>
      </c>
      <c r="I86" s="24">
        <v>0.0</v>
      </c>
      <c r="J86" s="25">
        <f t="shared" si="1"/>
        <v>0</v>
      </c>
    </row>
    <row r="87" ht="15.75" customHeight="1">
      <c r="A87" s="12"/>
      <c r="B87" s="29"/>
      <c r="C87" s="29" t="s">
        <v>133</v>
      </c>
      <c r="D87" s="24" t="s">
        <v>40</v>
      </c>
      <c r="E87" s="24">
        <v>0.0</v>
      </c>
      <c r="F87" s="24">
        <v>0.0</v>
      </c>
      <c r="G87" s="24">
        <v>0.0</v>
      </c>
      <c r="H87" s="24">
        <v>0.0</v>
      </c>
      <c r="I87" s="24">
        <v>0.0</v>
      </c>
      <c r="J87" s="25">
        <f t="shared" si="1"/>
        <v>0</v>
      </c>
    </row>
    <row r="88" ht="15.75" customHeight="1">
      <c r="A88" s="12"/>
      <c r="B88" s="29"/>
      <c r="C88" s="29" t="s">
        <v>134</v>
      </c>
      <c r="D88" s="24" t="s">
        <v>47</v>
      </c>
      <c r="E88" s="24">
        <v>0.0</v>
      </c>
      <c r="F88" s="24">
        <v>0.0</v>
      </c>
      <c r="G88" s="24">
        <v>0.0</v>
      </c>
      <c r="H88" s="24">
        <v>0.0</v>
      </c>
      <c r="I88" s="24">
        <v>0.0</v>
      </c>
      <c r="J88" s="25">
        <f t="shared" si="1"/>
        <v>0</v>
      </c>
    </row>
    <row r="89" ht="15.75" customHeight="1">
      <c r="A89" s="12"/>
      <c r="B89" s="29"/>
      <c r="C89" s="29" t="s">
        <v>135</v>
      </c>
      <c r="D89" s="24" t="s">
        <v>40</v>
      </c>
      <c r="E89" s="24">
        <v>0.0</v>
      </c>
      <c r="F89" s="24">
        <v>0.0</v>
      </c>
      <c r="G89" s="24">
        <v>0.0</v>
      </c>
      <c r="H89" s="24">
        <v>0.0</v>
      </c>
      <c r="I89" s="24">
        <v>0.0</v>
      </c>
      <c r="J89" s="25">
        <f t="shared" si="1"/>
        <v>0</v>
      </c>
    </row>
    <row r="90" ht="15.75" customHeight="1">
      <c r="A90" s="5"/>
      <c r="B90" s="29"/>
      <c r="C90" s="29" t="s">
        <v>136</v>
      </c>
      <c r="D90" s="24" t="s">
        <v>47</v>
      </c>
      <c r="E90" s="24">
        <v>0.0</v>
      </c>
      <c r="F90" s="24">
        <v>0.0</v>
      </c>
      <c r="G90" s="24">
        <v>0.0</v>
      </c>
      <c r="H90" s="24">
        <v>0.0</v>
      </c>
      <c r="I90" s="24">
        <v>0.0</v>
      </c>
      <c r="J90" s="25">
        <f t="shared" si="1"/>
        <v>0</v>
      </c>
    </row>
    <row r="91" ht="15.75" customHeight="1">
      <c r="A91" s="38" t="s">
        <v>137</v>
      </c>
      <c r="B91" s="31"/>
      <c r="C91" s="31" t="s">
        <v>138</v>
      </c>
      <c r="D91" s="24" t="s">
        <v>47</v>
      </c>
      <c r="E91" s="24">
        <v>0.0</v>
      </c>
      <c r="F91" s="24">
        <v>0.0</v>
      </c>
      <c r="G91" s="24">
        <v>0.0</v>
      </c>
      <c r="H91" s="24">
        <v>0.0</v>
      </c>
      <c r="I91" s="24">
        <v>0.0</v>
      </c>
      <c r="J91" s="25">
        <f t="shared" si="1"/>
        <v>0</v>
      </c>
    </row>
    <row r="92" ht="15.75" customHeight="1">
      <c r="A92" s="12"/>
      <c r="B92" s="31"/>
      <c r="C92" s="31" t="s">
        <v>139</v>
      </c>
      <c r="D92" s="24" t="s">
        <v>40</v>
      </c>
      <c r="E92" s="24">
        <v>0.0</v>
      </c>
      <c r="F92" s="24">
        <v>0.0</v>
      </c>
      <c r="G92" s="24">
        <v>0.0</v>
      </c>
      <c r="H92" s="24">
        <v>0.0</v>
      </c>
      <c r="I92" s="24">
        <v>0.0</v>
      </c>
      <c r="J92" s="25">
        <f t="shared" si="1"/>
        <v>0</v>
      </c>
    </row>
    <row r="93" ht="15.75" customHeight="1">
      <c r="A93" s="12"/>
      <c r="B93" s="31"/>
      <c r="C93" s="31" t="s">
        <v>140</v>
      </c>
      <c r="D93" s="24" t="s">
        <v>40</v>
      </c>
      <c r="E93" s="24">
        <v>0.0</v>
      </c>
      <c r="F93" s="24">
        <v>0.0</v>
      </c>
      <c r="G93" s="24">
        <v>1.0</v>
      </c>
      <c r="H93" s="24">
        <v>0.0</v>
      </c>
      <c r="I93" s="24">
        <v>0.0</v>
      </c>
      <c r="J93" s="25">
        <f t="shared" si="1"/>
        <v>1</v>
      </c>
    </row>
    <row r="94" ht="15.75" customHeight="1">
      <c r="A94" s="12"/>
      <c r="B94" s="31"/>
      <c r="C94" s="31" t="s">
        <v>141</v>
      </c>
      <c r="D94" s="24" t="s">
        <v>40</v>
      </c>
      <c r="E94" s="24">
        <v>1.0</v>
      </c>
      <c r="F94" s="24">
        <v>0.0</v>
      </c>
      <c r="G94" s="24">
        <v>0.0</v>
      </c>
      <c r="H94" s="24">
        <v>0.0</v>
      </c>
      <c r="I94" s="24">
        <v>0.0</v>
      </c>
      <c r="J94" s="25">
        <f t="shared" si="1"/>
        <v>1</v>
      </c>
    </row>
    <row r="95" ht="15.75" customHeight="1">
      <c r="A95" s="12"/>
      <c r="B95" s="31"/>
      <c r="C95" s="31" t="s">
        <v>142</v>
      </c>
      <c r="D95" s="24" t="s">
        <v>40</v>
      </c>
      <c r="E95" s="24">
        <v>1.0</v>
      </c>
      <c r="F95" s="24">
        <v>0.0</v>
      </c>
      <c r="G95" s="24">
        <v>0.0</v>
      </c>
      <c r="H95" s="24">
        <v>0.0</v>
      </c>
      <c r="I95" s="24">
        <v>0.0</v>
      </c>
      <c r="J95" s="25">
        <f t="shared" si="1"/>
        <v>1</v>
      </c>
    </row>
    <row r="96" ht="15.75" customHeight="1">
      <c r="A96" s="12"/>
      <c r="B96" s="31"/>
      <c r="C96" s="31" t="s">
        <v>143</v>
      </c>
      <c r="D96" s="24" t="s">
        <v>40</v>
      </c>
      <c r="E96" s="24">
        <v>1.0</v>
      </c>
      <c r="F96" s="24">
        <v>0.0</v>
      </c>
      <c r="G96" s="24">
        <v>0.0</v>
      </c>
      <c r="H96" s="24">
        <v>0.0</v>
      </c>
      <c r="I96" s="24">
        <v>0.0</v>
      </c>
      <c r="J96" s="25">
        <f t="shared" si="1"/>
        <v>1</v>
      </c>
    </row>
    <row r="97" ht="15.75" customHeight="1">
      <c r="A97" s="12"/>
      <c r="B97" s="31"/>
      <c r="C97" s="31" t="s">
        <v>144</v>
      </c>
      <c r="D97" s="24" t="s">
        <v>40</v>
      </c>
      <c r="E97" s="24">
        <v>1.0</v>
      </c>
      <c r="F97" s="24">
        <v>0.0</v>
      </c>
      <c r="G97" s="24">
        <v>0.0</v>
      </c>
      <c r="H97" s="24">
        <v>0.0</v>
      </c>
      <c r="I97" s="24">
        <v>0.0</v>
      </c>
      <c r="J97" s="25">
        <f t="shared" si="1"/>
        <v>1</v>
      </c>
    </row>
    <row r="98" ht="15.75" customHeight="1">
      <c r="A98" s="12"/>
      <c r="B98" s="31"/>
      <c r="C98" s="31" t="s">
        <v>145</v>
      </c>
      <c r="D98" s="24" t="s">
        <v>40</v>
      </c>
      <c r="E98" s="24">
        <v>1.0</v>
      </c>
      <c r="F98" s="24">
        <v>0.0</v>
      </c>
      <c r="G98" s="24">
        <v>1.0</v>
      </c>
      <c r="H98" s="24">
        <v>0.0</v>
      </c>
      <c r="I98" s="24">
        <v>0.0</v>
      </c>
      <c r="J98" s="25">
        <f t="shared" si="1"/>
        <v>2</v>
      </c>
    </row>
    <row r="99" ht="15.75" customHeight="1">
      <c r="A99" s="12"/>
      <c r="B99" s="31"/>
      <c r="C99" s="31" t="s">
        <v>146</v>
      </c>
      <c r="D99" s="24" t="s">
        <v>40</v>
      </c>
      <c r="E99" s="24">
        <v>0.0</v>
      </c>
      <c r="F99" s="24">
        <v>0.0</v>
      </c>
      <c r="G99" s="24">
        <v>0.0</v>
      </c>
      <c r="H99" s="24">
        <v>0.0</v>
      </c>
      <c r="I99" s="24">
        <v>0.0</v>
      </c>
      <c r="J99" s="25">
        <f t="shared" si="1"/>
        <v>0</v>
      </c>
    </row>
    <row r="100" ht="15.75" customHeight="1">
      <c r="A100" s="12"/>
      <c r="B100" s="31"/>
      <c r="C100" s="31" t="s">
        <v>147</v>
      </c>
      <c r="D100" s="24" t="s">
        <v>40</v>
      </c>
      <c r="E100" s="24">
        <v>1.0</v>
      </c>
      <c r="F100" s="24">
        <v>0.0</v>
      </c>
      <c r="G100" s="24">
        <v>0.0</v>
      </c>
      <c r="H100" s="24">
        <v>0.0</v>
      </c>
      <c r="I100" s="24">
        <v>1.0</v>
      </c>
      <c r="J100" s="25">
        <f t="shared" si="1"/>
        <v>2</v>
      </c>
    </row>
    <row r="101" ht="15.75" customHeight="1">
      <c r="A101" s="12"/>
      <c r="B101" s="31"/>
      <c r="C101" s="31" t="s">
        <v>148</v>
      </c>
      <c r="D101" s="24" t="s">
        <v>40</v>
      </c>
      <c r="E101" s="24">
        <v>0.0</v>
      </c>
      <c r="F101" s="24">
        <v>0.0</v>
      </c>
      <c r="G101" s="24">
        <v>0.0</v>
      </c>
      <c r="H101" s="24">
        <v>0.0</v>
      </c>
      <c r="I101" s="24">
        <v>0.0</v>
      </c>
      <c r="J101" s="25">
        <f t="shared" si="1"/>
        <v>0</v>
      </c>
    </row>
    <row r="102" ht="15.75" customHeight="1">
      <c r="A102" s="12"/>
      <c r="B102" s="31"/>
      <c r="C102" s="31" t="s">
        <v>149</v>
      </c>
      <c r="D102" s="24" t="s">
        <v>40</v>
      </c>
      <c r="E102" s="24">
        <v>0.0</v>
      </c>
      <c r="F102" s="24">
        <v>0.0</v>
      </c>
      <c r="G102" s="24">
        <v>0.0</v>
      </c>
      <c r="H102" s="24">
        <v>0.0</v>
      </c>
      <c r="I102" s="24">
        <v>0.0</v>
      </c>
      <c r="J102" s="25">
        <f t="shared" si="1"/>
        <v>0</v>
      </c>
    </row>
    <row r="103" ht="15.75" customHeight="1">
      <c r="A103" s="12"/>
      <c r="B103" s="31"/>
      <c r="C103" s="31" t="s">
        <v>150</v>
      </c>
      <c r="D103" s="24" t="s">
        <v>40</v>
      </c>
      <c r="E103" s="24">
        <v>0.0</v>
      </c>
      <c r="F103" s="24">
        <v>0.0</v>
      </c>
      <c r="G103" s="24">
        <v>1.0</v>
      </c>
      <c r="H103" s="24">
        <v>0.0</v>
      </c>
      <c r="I103" s="24">
        <v>0.0</v>
      </c>
      <c r="J103" s="25">
        <f t="shared" si="1"/>
        <v>1</v>
      </c>
    </row>
    <row r="104" ht="15.75" customHeight="1">
      <c r="A104" s="12"/>
      <c r="B104" s="31"/>
      <c r="C104" s="31" t="s">
        <v>151</v>
      </c>
      <c r="D104" s="24" t="s">
        <v>40</v>
      </c>
      <c r="E104" s="24">
        <v>0.0</v>
      </c>
      <c r="F104" s="24">
        <v>0.0</v>
      </c>
      <c r="G104" s="24">
        <v>0.0</v>
      </c>
      <c r="H104" s="24">
        <v>1.0</v>
      </c>
      <c r="I104" s="24">
        <v>1.0</v>
      </c>
      <c r="J104" s="25">
        <f t="shared" si="1"/>
        <v>2</v>
      </c>
    </row>
    <row r="105" ht="15.75" customHeight="1">
      <c r="A105" s="12"/>
      <c r="B105" s="31"/>
      <c r="C105" s="31" t="s">
        <v>152</v>
      </c>
      <c r="D105" s="24" t="s">
        <v>40</v>
      </c>
      <c r="E105" s="24">
        <v>0.0</v>
      </c>
      <c r="F105" s="24">
        <v>0.0</v>
      </c>
      <c r="G105" s="24">
        <v>0.0</v>
      </c>
      <c r="H105" s="24">
        <v>0.0</v>
      </c>
      <c r="I105" s="24">
        <v>1.0</v>
      </c>
      <c r="J105" s="25">
        <f t="shared" si="1"/>
        <v>1</v>
      </c>
    </row>
    <row r="106" ht="15.75" customHeight="1">
      <c r="A106" s="12"/>
      <c r="B106" s="31"/>
      <c r="C106" s="31" t="s">
        <v>153</v>
      </c>
      <c r="D106" s="24" t="s">
        <v>40</v>
      </c>
      <c r="E106" s="24">
        <v>0.0</v>
      </c>
      <c r="F106" s="24">
        <v>0.0</v>
      </c>
      <c r="G106" s="24">
        <v>0.0</v>
      </c>
      <c r="H106" s="24">
        <v>0.0</v>
      </c>
      <c r="I106" s="24">
        <v>0.0</v>
      </c>
      <c r="J106" s="25">
        <f t="shared" si="1"/>
        <v>0</v>
      </c>
    </row>
    <row r="107" ht="15.75" customHeight="1">
      <c r="A107" s="5"/>
      <c r="B107" s="31"/>
      <c r="C107" s="31" t="s">
        <v>154</v>
      </c>
      <c r="D107" s="24" t="s">
        <v>47</v>
      </c>
      <c r="E107" s="24">
        <v>0.0</v>
      </c>
      <c r="F107" s="24">
        <v>0.0</v>
      </c>
      <c r="G107" s="24">
        <v>0.0</v>
      </c>
      <c r="H107" s="24">
        <v>0.0</v>
      </c>
      <c r="I107" s="24">
        <v>0.0</v>
      </c>
      <c r="J107" s="25">
        <f t="shared" si="1"/>
        <v>0</v>
      </c>
    </row>
    <row r="108" ht="15.75" customHeight="1">
      <c r="A108" s="33" t="s">
        <v>155</v>
      </c>
      <c r="B108" s="29"/>
      <c r="C108" s="29" t="s">
        <v>156</v>
      </c>
      <c r="D108" s="24" t="s">
        <v>40</v>
      </c>
      <c r="E108" s="24">
        <v>0.0</v>
      </c>
      <c r="F108" s="24">
        <v>0.0</v>
      </c>
      <c r="G108" s="24">
        <v>0.0</v>
      </c>
      <c r="H108" s="24">
        <v>0.0</v>
      </c>
      <c r="I108" s="24">
        <v>0.0</v>
      </c>
      <c r="J108" s="25">
        <f t="shared" si="1"/>
        <v>0</v>
      </c>
    </row>
    <row r="109" ht="15.75" customHeight="1">
      <c r="A109" s="12"/>
      <c r="B109" s="29"/>
      <c r="C109" s="29" t="s">
        <v>157</v>
      </c>
      <c r="D109" s="24" t="s">
        <v>40</v>
      </c>
      <c r="E109" s="24">
        <v>0.0</v>
      </c>
      <c r="F109" s="24">
        <v>0.0</v>
      </c>
      <c r="G109" s="24">
        <v>0.0</v>
      </c>
      <c r="H109" s="24">
        <v>0.0</v>
      </c>
      <c r="I109" s="24">
        <v>0.0</v>
      </c>
      <c r="J109" s="25">
        <f t="shared" si="1"/>
        <v>0</v>
      </c>
    </row>
    <row r="110" ht="15.75" customHeight="1">
      <c r="A110" s="12"/>
      <c r="B110" s="29"/>
      <c r="C110" s="29" t="s">
        <v>158</v>
      </c>
      <c r="D110" s="24" t="s">
        <v>159</v>
      </c>
      <c r="E110" s="24">
        <v>0.0</v>
      </c>
      <c r="F110" s="24">
        <v>0.0</v>
      </c>
      <c r="G110" s="24">
        <v>0.0</v>
      </c>
      <c r="H110" s="24">
        <v>0.0</v>
      </c>
      <c r="I110" s="24">
        <v>0.0</v>
      </c>
      <c r="J110" s="25">
        <f t="shared" si="1"/>
        <v>0</v>
      </c>
    </row>
    <row r="111" ht="15.75" customHeight="1">
      <c r="A111" s="12"/>
      <c r="B111" s="29"/>
      <c r="C111" s="29" t="s">
        <v>160</v>
      </c>
      <c r="D111" s="24" t="s">
        <v>159</v>
      </c>
      <c r="E111" s="24">
        <v>0.0</v>
      </c>
      <c r="F111" s="24">
        <v>0.0</v>
      </c>
      <c r="G111" s="24">
        <v>0.0</v>
      </c>
      <c r="H111" s="24">
        <v>0.0</v>
      </c>
      <c r="I111" s="24">
        <v>0.0</v>
      </c>
      <c r="J111" s="25">
        <f t="shared" si="1"/>
        <v>0</v>
      </c>
    </row>
    <row r="112" ht="15.75" customHeight="1">
      <c r="A112" s="12"/>
      <c r="B112" s="29"/>
      <c r="C112" s="29" t="s">
        <v>161</v>
      </c>
      <c r="D112" s="24" t="s">
        <v>159</v>
      </c>
      <c r="E112" s="24">
        <v>0.0</v>
      </c>
      <c r="F112" s="24">
        <v>0.0</v>
      </c>
      <c r="G112" s="24">
        <v>0.0</v>
      </c>
      <c r="H112" s="24">
        <v>0.0</v>
      </c>
      <c r="I112" s="24">
        <v>0.0</v>
      </c>
      <c r="J112" s="25">
        <f t="shared" si="1"/>
        <v>0</v>
      </c>
    </row>
    <row r="113" ht="15.75" customHeight="1">
      <c r="A113" s="12"/>
      <c r="B113" s="29"/>
      <c r="C113" s="29" t="s">
        <v>162</v>
      </c>
      <c r="D113" s="24" t="s">
        <v>159</v>
      </c>
      <c r="E113" s="24">
        <v>0.0</v>
      </c>
      <c r="F113" s="24">
        <v>0.0</v>
      </c>
      <c r="G113" s="24">
        <v>0.0</v>
      </c>
      <c r="H113" s="24">
        <v>0.0</v>
      </c>
      <c r="I113" s="24">
        <v>0.0</v>
      </c>
      <c r="J113" s="25">
        <f t="shared" si="1"/>
        <v>0</v>
      </c>
    </row>
    <row r="114" ht="15.75" customHeight="1">
      <c r="A114" s="12"/>
      <c r="B114" s="29"/>
      <c r="C114" s="29" t="s">
        <v>163</v>
      </c>
      <c r="D114" s="24" t="s">
        <v>47</v>
      </c>
      <c r="E114" s="24">
        <v>0.0</v>
      </c>
      <c r="F114" s="24">
        <v>0.0</v>
      </c>
      <c r="G114" s="24">
        <v>0.0</v>
      </c>
      <c r="H114" s="24">
        <v>0.0</v>
      </c>
      <c r="I114" s="24">
        <v>0.0</v>
      </c>
      <c r="J114" s="25">
        <f t="shared" si="1"/>
        <v>0</v>
      </c>
    </row>
    <row r="115" ht="15.75" customHeight="1">
      <c r="A115" s="12"/>
      <c r="B115" s="29"/>
      <c r="C115" s="29" t="s">
        <v>164</v>
      </c>
      <c r="D115" s="24" t="s">
        <v>40</v>
      </c>
      <c r="E115" s="24">
        <v>0.0</v>
      </c>
      <c r="F115" s="24">
        <v>0.0</v>
      </c>
      <c r="G115" s="24">
        <v>0.0</v>
      </c>
      <c r="H115" s="24">
        <v>0.0</v>
      </c>
      <c r="I115" s="24">
        <v>0.0</v>
      </c>
      <c r="J115" s="25">
        <f t="shared" si="1"/>
        <v>0</v>
      </c>
    </row>
    <row r="116" ht="15.75" customHeight="1">
      <c r="A116" s="12"/>
      <c r="B116" s="29"/>
      <c r="C116" s="29" t="s">
        <v>165</v>
      </c>
      <c r="D116" s="24" t="s">
        <v>40</v>
      </c>
      <c r="E116" s="24">
        <v>0.0</v>
      </c>
      <c r="F116" s="24">
        <v>0.0</v>
      </c>
      <c r="G116" s="24">
        <v>0.0</v>
      </c>
      <c r="H116" s="24">
        <v>0.0</v>
      </c>
      <c r="I116" s="24">
        <v>0.0</v>
      </c>
      <c r="J116" s="25">
        <f t="shared" si="1"/>
        <v>0</v>
      </c>
    </row>
    <row r="117" ht="15.75" customHeight="1">
      <c r="A117" s="5"/>
      <c r="B117" s="29"/>
      <c r="C117" s="29" t="s">
        <v>166</v>
      </c>
      <c r="D117" s="24" t="s">
        <v>40</v>
      </c>
      <c r="E117" s="24">
        <v>0.0</v>
      </c>
      <c r="F117" s="24">
        <v>0.0</v>
      </c>
      <c r="G117" s="24">
        <v>0.0</v>
      </c>
      <c r="H117" s="24">
        <v>0.0</v>
      </c>
      <c r="I117" s="24">
        <v>0.0</v>
      </c>
      <c r="J117" s="25">
        <f t="shared" si="1"/>
        <v>0</v>
      </c>
    </row>
    <row r="118" ht="15.75" customHeight="1">
      <c r="A118" s="39" t="s">
        <v>167</v>
      </c>
      <c r="B118" s="31"/>
      <c r="C118" s="31" t="s">
        <v>168</v>
      </c>
      <c r="D118" s="24" t="s">
        <v>40</v>
      </c>
      <c r="E118" s="24">
        <v>0.0</v>
      </c>
      <c r="F118" s="24">
        <v>1.0</v>
      </c>
      <c r="G118" s="24">
        <v>1.0</v>
      </c>
      <c r="H118" s="24">
        <v>0.0</v>
      </c>
      <c r="I118" s="24">
        <v>0.0</v>
      </c>
      <c r="J118" s="25">
        <f t="shared" si="1"/>
        <v>2</v>
      </c>
    </row>
    <row r="119" ht="15.75" customHeight="1">
      <c r="A119" s="12"/>
      <c r="B119" s="31"/>
      <c r="C119" s="31" t="s">
        <v>169</v>
      </c>
      <c r="D119" s="24" t="s">
        <v>40</v>
      </c>
      <c r="E119" s="24">
        <v>0.0</v>
      </c>
      <c r="F119" s="24">
        <v>1.0</v>
      </c>
      <c r="G119" s="24">
        <v>0.0</v>
      </c>
      <c r="H119" s="24">
        <v>0.0</v>
      </c>
      <c r="I119" s="24">
        <v>0.0</v>
      </c>
      <c r="J119" s="25">
        <f t="shared" si="1"/>
        <v>1</v>
      </c>
    </row>
    <row r="120" ht="15.75" customHeight="1">
      <c r="A120" s="12"/>
      <c r="B120" s="31"/>
      <c r="C120" s="31" t="s">
        <v>170</v>
      </c>
      <c r="D120" s="24" t="s">
        <v>40</v>
      </c>
      <c r="E120" s="24">
        <v>0.0</v>
      </c>
      <c r="F120" s="24">
        <v>0.0</v>
      </c>
      <c r="G120" s="24">
        <v>0.0</v>
      </c>
      <c r="H120" s="24">
        <v>0.0</v>
      </c>
      <c r="I120" s="24">
        <v>0.0</v>
      </c>
      <c r="J120" s="25">
        <f t="shared" si="1"/>
        <v>0</v>
      </c>
    </row>
    <row r="121" ht="15.75" customHeight="1">
      <c r="A121" s="12"/>
      <c r="B121" s="31"/>
      <c r="C121" s="31" t="s">
        <v>171</v>
      </c>
      <c r="D121" s="24" t="s">
        <v>40</v>
      </c>
      <c r="E121" s="24">
        <v>0.0</v>
      </c>
      <c r="F121" s="24">
        <v>0.0</v>
      </c>
      <c r="G121" s="24">
        <v>0.0</v>
      </c>
      <c r="H121" s="24">
        <v>1.0</v>
      </c>
      <c r="I121" s="24">
        <v>1.0</v>
      </c>
      <c r="J121" s="25">
        <f t="shared" si="1"/>
        <v>2</v>
      </c>
    </row>
    <row r="122" ht="15.75" customHeight="1">
      <c r="A122" s="12"/>
      <c r="B122" s="31"/>
      <c r="C122" s="31" t="s">
        <v>172</v>
      </c>
      <c r="D122" s="24" t="s">
        <v>40</v>
      </c>
      <c r="E122" s="24">
        <v>0.0</v>
      </c>
      <c r="F122" s="24">
        <v>0.0</v>
      </c>
      <c r="G122" s="24">
        <v>0.0</v>
      </c>
      <c r="H122" s="24">
        <v>0.0</v>
      </c>
      <c r="I122" s="24">
        <v>0.0</v>
      </c>
      <c r="J122" s="25">
        <f t="shared" si="1"/>
        <v>0</v>
      </c>
    </row>
    <row r="123" ht="15.75" customHeight="1">
      <c r="A123" s="12"/>
      <c r="B123" s="31"/>
      <c r="C123" s="31" t="s">
        <v>173</v>
      </c>
      <c r="D123" s="24" t="s">
        <v>40</v>
      </c>
      <c r="E123" s="24">
        <v>0.0</v>
      </c>
      <c r="F123" s="24">
        <v>0.0</v>
      </c>
      <c r="G123" s="24">
        <v>0.0</v>
      </c>
      <c r="H123" s="24">
        <v>0.0</v>
      </c>
      <c r="I123" s="24">
        <v>0.0</v>
      </c>
      <c r="J123" s="25">
        <f t="shared" si="1"/>
        <v>0</v>
      </c>
    </row>
    <row r="124" ht="15.75" customHeight="1">
      <c r="A124" s="12"/>
      <c r="B124" s="31"/>
      <c r="C124" s="31" t="s">
        <v>174</v>
      </c>
      <c r="D124" s="24" t="s">
        <v>40</v>
      </c>
      <c r="E124" s="24">
        <v>0.0</v>
      </c>
      <c r="F124" s="24">
        <v>0.0</v>
      </c>
      <c r="G124" s="24">
        <v>0.0</v>
      </c>
      <c r="H124" s="24">
        <v>0.0</v>
      </c>
      <c r="I124" s="24">
        <v>1.0</v>
      </c>
      <c r="J124" s="25">
        <f t="shared" si="1"/>
        <v>1</v>
      </c>
    </row>
    <row r="125" ht="15.75" customHeight="1">
      <c r="A125" s="12"/>
      <c r="B125" s="31"/>
      <c r="C125" s="31" t="s">
        <v>175</v>
      </c>
      <c r="D125" s="24" t="s">
        <v>40</v>
      </c>
      <c r="E125" s="24">
        <v>0.0</v>
      </c>
      <c r="F125" s="24">
        <v>0.0</v>
      </c>
      <c r="G125" s="24">
        <v>0.0</v>
      </c>
      <c r="H125" s="24">
        <v>0.0</v>
      </c>
      <c r="I125" s="24">
        <v>0.0</v>
      </c>
      <c r="J125" s="25">
        <f t="shared" si="1"/>
        <v>0</v>
      </c>
    </row>
    <row r="126" ht="15.75" customHeight="1">
      <c r="A126" s="12"/>
      <c r="B126" s="31"/>
      <c r="C126" s="31" t="s">
        <v>176</v>
      </c>
      <c r="D126" s="24" t="s">
        <v>40</v>
      </c>
      <c r="E126" s="24">
        <v>1.0</v>
      </c>
      <c r="F126" s="24">
        <v>0.0</v>
      </c>
      <c r="G126" s="24">
        <v>1.0</v>
      </c>
      <c r="H126" s="24">
        <v>0.0</v>
      </c>
      <c r="I126" s="24">
        <v>0.0</v>
      </c>
      <c r="J126" s="25">
        <f t="shared" si="1"/>
        <v>2</v>
      </c>
    </row>
    <row r="127" ht="15.75" customHeight="1">
      <c r="A127" s="12"/>
      <c r="B127" s="31"/>
      <c r="C127" s="31" t="s">
        <v>177</v>
      </c>
      <c r="D127" s="24" t="s">
        <v>40</v>
      </c>
      <c r="E127" s="24">
        <v>0.0</v>
      </c>
      <c r="F127" s="24">
        <v>0.0</v>
      </c>
      <c r="G127" s="24">
        <v>0.0</v>
      </c>
      <c r="H127" s="24">
        <v>0.0</v>
      </c>
      <c r="I127" s="24">
        <v>1.0</v>
      </c>
      <c r="J127" s="25">
        <f t="shared" si="1"/>
        <v>1</v>
      </c>
    </row>
    <row r="128" ht="15.75" customHeight="1">
      <c r="A128" s="12"/>
      <c r="B128" s="31"/>
      <c r="C128" s="31" t="s">
        <v>178</v>
      </c>
      <c r="D128" s="24" t="s">
        <v>159</v>
      </c>
      <c r="E128" s="24">
        <v>0.0</v>
      </c>
      <c r="F128" s="24">
        <v>0.0</v>
      </c>
      <c r="G128" s="24">
        <v>0.0</v>
      </c>
      <c r="H128" s="24">
        <v>0.0</v>
      </c>
      <c r="I128" s="24">
        <v>0.0</v>
      </c>
      <c r="J128" s="25">
        <f t="shared" si="1"/>
        <v>0</v>
      </c>
    </row>
    <row r="129" ht="15.75" customHeight="1">
      <c r="A129" s="12"/>
      <c r="B129" s="31"/>
      <c r="C129" s="31" t="s">
        <v>179</v>
      </c>
      <c r="D129" s="24" t="s">
        <v>159</v>
      </c>
      <c r="E129" s="24">
        <v>0.0</v>
      </c>
      <c r="F129" s="24">
        <v>0.0</v>
      </c>
      <c r="G129" s="24">
        <v>0.0</v>
      </c>
      <c r="H129" s="24">
        <v>0.0</v>
      </c>
      <c r="I129" s="24">
        <v>0.0</v>
      </c>
      <c r="J129" s="25">
        <f t="shared" si="1"/>
        <v>0</v>
      </c>
    </row>
    <row r="130" ht="15.75" customHeight="1">
      <c r="A130" s="12"/>
      <c r="B130" s="31"/>
      <c r="C130" s="31" t="s">
        <v>180</v>
      </c>
      <c r="D130" s="24" t="s">
        <v>159</v>
      </c>
      <c r="E130" s="24">
        <v>1.0</v>
      </c>
      <c r="F130" s="24">
        <v>0.0</v>
      </c>
      <c r="G130" s="24">
        <v>1.0</v>
      </c>
      <c r="H130" s="24">
        <v>0.0</v>
      </c>
      <c r="I130" s="24">
        <v>0.0</v>
      </c>
      <c r="J130" s="25">
        <f t="shared" si="1"/>
        <v>2</v>
      </c>
    </row>
    <row r="131" ht="15.75" customHeight="1">
      <c r="A131" s="12"/>
      <c r="B131" s="31"/>
      <c r="C131" s="31" t="s">
        <v>181</v>
      </c>
      <c r="D131" s="24" t="s">
        <v>47</v>
      </c>
      <c r="E131" s="24">
        <v>1.0</v>
      </c>
      <c r="F131" s="24">
        <v>0.0</v>
      </c>
      <c r="G131" s="24">
        <v>0.0</v>
      </c>
      <c r="H131" s="24">
        <v>0.0</v>
      </c>
      <c r="I131" s="24">
        <v>0.0</v>
      </c>
      <c r="J131" s="25">
        <f t="shared" si="1"/>
        <v>1</v>
      </c>
    </row>
    <row r="132" ht="15.75" customHeight="1">
      <c r="A132" s="5"/>
      <c r="B132" s="31"/>
      <c r="C132" s="31" t="s">
        <v>182</v>
      </c>
      <c r="D132" s="24" t="s">
        <v>40</v>
      </c>
      <c r="E132" s="24">
        <v>0.0</v>
      </c>
      <c r="F132" s="24">
        <v>0.0</v>
      </c>
      <c r="G132" s="24">
        <v>1.0</v>
      </c>
      <c r="H132" s="24">
        <v>0.0</v>
      </c>
      <c r="I132" s="24">
        <v>0.0</v>
      </c>
      <c r="J132" s="25">
        <f t="shared" si="1"/>
        <v>1</v>
      </c>
    </row>
    <row r="133" ht="15.75" customHeight="1">
      <c r="A133" s="21" t="s">
        <v>14</v>
      </c>
      <c r="B133" s="29"/>
      <c r="C133" s="23" t="s">
        <v>183</v>
      </c>
      <c r="D133" s="24" t="s">
        <v>40</v>
      </c>
      <c r="E133" s="24">
        <v>0.0</v>
      </c>
      <c r="F133" s="24">
        <v>0.0</v>
      </c>
      <c r="G133" s="24">
        <v>0.0</v>
      </c>
      <c r="H133" s="24">
        <v>1.0</v>
      </c>
      <c r="I133" s="24">
        <v>1.0</v>
      </c>
      <c r="J133" s="25">
        <f t="shared" si="1"/>
        <v>2</v>
      </c>
    </row>
    <row r="134" ht="15.75" customHeight="1">
      <c r="A134" s="12"/>
      <c r="B134" s="29"/>
      <c r="C134" s="23" t="s">
        <v>184</v>
      </c>
      <c r="D134" s="24" t="s">
        <v>40</v>
      </c>
      <c r="E134" s="24">
        <v>0.0</v>
      </c>
      <c r="F134" s="24">
        <v>0.0</v>
      </c>
      <c r="G134" s="24">
        <v>0.0</v>
      </c>
      <c r="H134" s="24">
        <v>0.0</v>
      </c>
      <c r="I134" s="24">
        <v>0.0</v>
      </c>
      <c r="J134" s="25">
        <f t="shared" si="1"/>
        <v>0</v>
      </c>
    </row>
    <row r="135" ht="15.75" customHeight="1">
      <c r="A135" s="12"/>
      <c r="B135" s="29"/>
      <c r="C135" s="23" t="s">
        <v>185</v>
      </c>
      <c r="D135" s="24" t="s">
        <v>40</v>
      </c>
      <c r="E135" s="24">
        <v>0.0</v>
      </c>
      <c r="F135" s="24">
        <v>0.0</v>
      </c>
      <c r="G135" s="24">
        <v>0.0</v>
      </c>
      <c r="H135" s="24">
        <v>0.0</v>
      </c>
      <c r="I135" s="24">
        <v>0.0</v>
      </c>
      <c r="J135" s="25">
        <f t="shared" si="1"/>
        <v>0</v>
      </c>
    </row>
    <row r="136" ht="15.75" customHeight="1">
      <c r="A136" s="12"/>
      <c r="B136" s="29"/>
      <c r="C136" s="23" t="s">
        <v>186</v>
      </c>
      <c r="D136" s="24" t="s">
        <v>40</v>
      </c>
      <c r="E136" s="24">
        <v>0.0</v>
      </c>
      <c r="F136" s="24">
        <v>0.0</v>
      </c>
      <c r="G136" s="24">
        <v>0.0</v>
      </c>
      <c r="H136" s="24">
        <v>0.0</v>
      </c>
      <c r="I136" s="24">
        <v>0.0</v>
      </c>
      <c r="J136" s="25">
        <f t="shared" si="1"/>
        <v>0</v>
      </c>
    </row>
    <row r="137" ht="15.75" customHeight="1">
      <c r="A137" s="12"/>
      <c r="B137" s="29"/>
      <c r="C137" s="23" t="s">
        <v>187</v>
      </c>
      <c r="D137" s="24" t="s">
        <v>40</v>
      </c>
      <c r="E137" s="24">
        <v>0.0</v>
      </c>
      <c r="F137" s="24">
        <v>0.0</v>
      </c>
      <c r="G137" s="24">
        <v>0.0</v>
      </c>
      <c r="H137" s="24">
        <v>0.0</v>
      </c>
      <c r="I137" s="24">
        <v>0.0</v>
      </c>
      <c r="J137" s="25">
        <f t="shared" si="1"/>
        <v>0</v>
      </c>
    </row>
    <row r="138" ht="15.75" customHeight="1">
      <c r="A138" s="12"/>
      <c r="B138" s="29"/>
      <c r="C138" s="23" t="s">
        <v>188</v>
      </c>
      <c r="D138" s="24" t="s">
        <v>40</v>
      </c>
      <c r="E138" s="24">
        <v>0.0</v>
      </c>
      <c r="F138" s="24">
        <v>0.0</v>
      </c>
      <c r="G138" s="24">
        <v>0.0</v>
      </c>
      <c r="H138" s="24">
        <v>0.0</v>
      </c>
      <c r="I138" s="24">
        <v>0.0</v>
      </c>
      <c r="J138" s="25">
        <f t="shared" si="1"/>
        <v>0</v>
      </c>
    </row>
    <row r="139" ht="15.75" customHeight="1">
      <c r="A139" s="12"/>
      <c r="B139" s="29"/>
      <c r="C139" s="23" t="s">
        <v>189</v>
      </c>
      <c r="D139" s="24" t="s">
        <v>40</v>
      </c>
      <c r="E139" s="24">
        <v>0.0</v>
      </c>
      <c r="F139" s="24">
        <v>0.0</v>
      </c>
      <c r="G139" s="24">
        <v>0.0</v>
      </c>
      <c r="H139" s="24">
        <v>0.0</v>
      </c>
      <c r="I139" s="24">
        <v>0.0</v>
      </c>
      <c r="J139" s="25">
        <f t="shared" si="1"/>
        <v>0</v>
      </c>
    </row>
    <row r="140" ht="15.75" customHeight="1">
      <c r="A140" s="12"/>
      <c r="B140" s="29"/>
      <c r="C140" s="23" t="s">
        <v>190</v>
      </c>
      <c r="D140" s="24" t="s">
        <v>40</v>
      </c>
      <c r="E140" s="24">
        <v>0.0</v>
      </c>
      <c r="F140" s="24">
        <v>0.0</v>
      </c>
      <c r="G140" s="24">
        <v>0.0</v>
      </c>
      <c r="H140" s="24">
        <v>0.0</v>
      </c>
      <c r="I140" s="24">
        <v>0.0</v>
      </c>
      <c r="J140" s="25">
        <f t="shared" si="1"/>
        <v>0</v>
      </c>
    </row>
    <row r="141" ht="15.75" customHeight="1">
      <c r="A141" s="12"/>
      <c r="B141" s="29"/>
      <c r="C141" s="23" t="s">
        <v>191</v>
      </c>
      <c r="D141" s="24" t="s">
        <v>47</v>
      </c>
      <c r="E141" s="24">
        <v>0.0</v>
      </c>
      <c r="F141" s="24">
        <v>0.0</v>
      </c>
      <c r="G141" s="24">
        <v>0.0</v>
      </c>
      <c r="H141" s="24">
        <v>0.0</v>
      </c>
      <c r="I141" s="24">
        <v>0.0</v>
      </c>
      <c r="J141" s="25">
        <f t="shared" si="1"/>
        <v>0</v>
      </c>
    </row>
    <row r="142" ht="15.75" customHeight="1">
      <c r="A142" s="12"/>
      <c r="B142" s="29"/>
      <c r="C142" s="23" t="s">
        <v>192</v>
      </c>
      <c r="D142" s="24" t="s">
        <v>40</v>
      </c>
      <c r="E142" s="24">
        <v>0.0</v>
      </c>
      <c r="F142" s="24">
        <v>0.0</v>
      </c>
      <c r="G142" s="24">
        <v>0.0</v>
      </c>
      <c r="H142" s="24">
        <v>0.0</v>
      </c>
      <c r="I142" s="24">
        <v>0.0</v>
      </c>
      <c r="J142" s="25">
        <f t="shared" si="1"/>
        <v>0</v>
      </c>
    </row>
    <row r="143" ht="15.75" customHeight="1">
      <c r="A143" s="12"/>
      <c r="B143" s="29"/>
      <c r="C143" s="23" t="s">
        <v>193</v>
      </c>
      <c r="D143" s="24" t="s">
        <v>40</v>
      </c>
      <c r="E143" s="24">
        <v>0.0</v>
      </c>
      <c r="F143" s="24">
        <v>0.0</v>
      </c>
      <c r="G143" s="24">
        <v>1.0</v>
      </c>
      <c r="H143" s="24">
        <v>0.0</v>
      </c>
      <c r="I143" s="24">
        <v>0.0</v>
      </c>
      <c r="J143" s="25">
        <f t="shared" si="1"/>
        <v>1</v>
      </c>
    </row>
    <row r="144" ht="15.75" customHeight="1">
      <c r="A144" s="12"/>
      <c r="B144" s="29"/>
      <c r="C144" s="23" t="s">
        <v>194</v>
      </c>
      <c r="D144" s="24" t="s">
        <v>40</v>
      </c>
      <c r="E144" s="24">
        <v>0.0</v>
      </c>
      <c r="F144" s="24">
        <v>0.0</v>
      </c>
      <c r="G144" s="24">
        <v>0.0</v>
      </c>
      <c r="H144" s="24">
        <v>1.0</v>
      </c>
      <c r="I144" s="24">
        <v>0.0</v>
      </c>
      <c r="J144" s="25">
        <f t="shared" si="1"/>
        <v>1</v>
      </c>
    </row>
    <row r="145" ht="15.75" customHeight="1">
      <c r="A145" s="5"/>
      <c r="B145" s="29"/>
      <c r="C145" s="23" t="s">
        <v>195</v>
      </c>
      <c r="D145" s="24" t="s">
        <v>40</v>
      </c>
      <c r="E145" s="24">
        <v>0.0</v>
      </c>
      <c r="F145" s="24">
        <v>0.0</v>
      </c>
      <c r="G145" s="24">
        <v>0.0</v>
      </c>
      <c r="H145" s="24">
        <v>0.0</v>
      </c>
      <c r="I145" s="24">
        <v>0.0</v>
      </c>
      <c r="J145" s="25">
        <f t="shared" si="1"/>
        <v>0</v>
      </c>
    </row>
    <row r="146" ht="15.75" customHeight="1">
      <c r="A146" s="40" t="s">
        <v>196</v>
      </c>
      <c r="B146" s="41"/>
      <c r="C146" s="41"/>
      <c r="D146" s="41">
        <f>144-21</f>
        <v>123</v>
      </c>
      <c r="E146" s="41">
        <f t="shared" ref="E146:I146" si="2">SUM(E2:E145)</f>
        <v>42</v>
      </c>
      <c r="F146" s="41">
        <f t="shared" si="2"/>
        <v>42</v>
      </c>
      <c r="G146" s="41">
        <f t="shared" si="2"/>
        <v>42</v>
      </c>
      <c r="H146" s="41">
        <f t="shared" si="2"/>
        <v>42</v>
      </c>
      <c r="I146" s="41">
        <f t="shared" si="2"/>
        <v>42</v>
      </c>
      <c r="J146" s="41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3">
    <mergeCell ref="A71:A76"/>
    <mergeCell ref="A77:A90"/>
    <mergeCell ref="A91:A107"/>
    <mergeCell ref="A108:A117"/>
    <mergeCell ref="A118:A132"/>
    <mergeCell ref="A133:A145"/>
    <mergeCell ref="A2:A17"/>
    <mergeCell ref="A18:A24"/>
    <mergeCell ref="A25:A32"/>
    <mergeCell ref="A33:A42"/>
    <mergeCell ref="A43:A52"/>
    <mergeCell ref="A53:A58"/>
    <mergeCell ref="A59:A7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116.0"/>
    <col customWidth="1" min="3" max="3" width="23.29"/>
    <col customWidth="1" min="4" max="4" width="68.29"/>
  </cols>
  <sheetData>
    <row r="1">
      <c r="A1" s="42" t="s">
        <v>197</v>
      </c>
      <c r="B1" s="42" t="s">
        <v>198</v>
      </c>
      <c r="C1" s="43" t="s">
        <v>33</v>
      </c>
    </row>
    <row r="2">
      <c r="A2" s="44" t="s">
        <v>30</v>
      </c>
      <c r="B2" s="45" t="s">
        <v>199</v>
      </c>
      <c r="C2" s="24" t="s">
        <v>200</v>
      </c>
    </row>
    <row r="3">
      <c r="A3" s="12"/>
      <c r="B3" s="45" t="s">
        <v>201</v>
      </c>
      <c r="C3" s="24" t="s">
        <v>200</v>
      </c>
    </row>
    <row r="4">
      <c r="A4" s="5"/>
      <c r="B4" s="46" t="s">
        <v>202</v>
      </c>
      <c r="C4" s="24" t="s">
        <v>203</v>
      </c>
    </row>
    <row r="5">
      <c r="A5" s="47" t="s">
        <v>31</v>
      </c>
      <c r="B5" s="45" t="s">
        <v>204</v>
      </c>
      <c r="C5" s="46" t="s">
        <v>205</v>
      </c>
      <c r="D5" s="48"/>
      <c r="E5" s="48"/>
      <c r="F5" s="48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>
      <c r="A6" s="44" t="s">
        <v>4</v>
      </c>
      <c r="B6" s="45" t="s">
        <v>206</v>
      </c>
      <c r="C6" s="24" t="s">
        <v>207</v>
      </c>
    </row>
    <row r="7">
      <c r="A7" s="5"/>
      <c r="B7" s="45" t="s">
        <v>208</v>
      </c>
      <c r="C7" s="24" t="s">
        <v>209</v>
      </c>
    </row>
    <row r="8">
      <c r="A8" s="47" t="s">
        <v>5</v>
      </c>
      <c r="B8" s="45" t="s">
        <v>210</v>
      </c>
      <c r="C8" s="24" t="s">
        <v>211</v>
      </c>
    </row>
    <row r="9">
      <c r="A9" s="44" t="s">
        <v>6</v>
      </c>
      <c r="B9" s="45" t="s">
        <v>212</v>
      </c>
      <c r="C9" s="24" t="s">
        <v>213</v>
      </c>
    </row>
    <row r="10">
      <c r="A10" s="5"/>
      <c r="B10" s="46" t="s">
        <v>214</v>
      </c>
      <c r="C10" s="24" t="s">
        <v>215</v>
      </c>
    </row>
    <row r="11">
      <c r="A11" s="47" t="s">
        <v>7</v>
      </c>
      <c r="B11" s="50" t="s">
        <v>216</v>
      </c>
      <c r="C11" s="24" t="s">
        <v>217</v>
      </c>
    </row>
    <row r="15">
      <c r="A15" s="51"/>
    </row>
    <row r="16">
      <c r="A16" s="51"/>
    </row>
    <row r="17">
      <c r="A17" s="51"/>
    </row>
  </sheetData>
  <mergeCells count="3">
    <mergeCell ref="A2:A4"/>
    <mergeCell ref="A6:A7"/>
    <mergeCell ref="A9:A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89.29"/>
    <col customWidth="1" min="3" max="3" width="107.14"/>
    <col customWidth="1" min="4" max="4" width="23.57"/>
    <col customWidth="1" min="5" max="5" width="22.43"/>
  </cols>
  <sheetData>
    <row r="1">
      <c r="A1" s="52" t="s">
        <v>218</v>
      </c>
      <c r="B1" s="52" t="s">
        <v>219</v>
      </c>
      <c r="C1" s="52" t="s">
        <v>220</v>
      </c>
      <c r="D1" s="52" t="s">
        <v>221</v>
      </c>
      <c r="E1" s="52" t="s">
        <v>222</v>
      </c>
    </row>
    <row r="2">
      <c r="A2" s="53" t="s">
        <v>223</v>
      </c>
      <c r="B2" s="54" t="s">
        <v>224</v>
      </c>
      <c r="C2" s="25" t="s">
        <v>199</v>
      </c>
      <c r="D2" s="24" t="s">
        <v>200</v>
      </c>
      <c r="E2" s="24" t="s">
        <v>30</v>
      </c>
    </row>
    <row r="3">
      <c r="A3" s="53" t="s">
        <v>225</v>
      </c>
      <c r="B3" s="54" t="s">
        <v>226</v>
      </c>
      <c r="C3" s="25" t="s">
        <v>201</v>
      </c>
      <c r="D3" s="24" t="s">
        <v>200</v>
      </c>
      <c r="E3" s="24" t="s">
        <v>30</v>
      </c>
    </row>
    <row r="4">
      <c r="A4" s="53" t="s">
        <v>227</v>
      </c>
      <c r="B4" s="54" t="s">
        <v>228</v>
      </c>
      <c r="C4" s="25" t="s">
        <v>202</v>
      </c>
      <c r="D4" s="24" t="s">
        <v>203</v>
      </c>
      <c r="E4" s="24" t="s">
        <v>30</v>
      </c>
    </row>
    <row r="5">
      <c r="A5" s="55" t="s">
        <v>229</v>
      </c>
      <c r="B5" s="54" t="s">
        <v>230</v>
      </c>
      <c r="C5" s="25" t="s">
        <v>204</v>
      </c>
      <c r="D5" s="46" t="s">
        <v>205</v>
      </c>
      <c r="E5" s="24" t="s">
        <v>31</v>
      </c>
    </row>
    <row r="6">
      <c r="A6" s="55" t="s">
        <v>231</v>
      </c>
      <c r="B6" s="54" t="s">
        <v>232</v>
      </c>
      <c r="C6" s="24" t="s">
        <v>233</v>
      </c>
      <c r="D6" s="24" t="s">
        <v>207</v>
      </c>
      <c r="E6" s="24" t="s">
        <v>4</v>
      </c>
    </row>
    <row r="7">
      <c r="A7" s="56" t="s">
        <v>234</v>
      </c>
      <c r="B7" s="54" t="s">
        <v>235</v>
      </c>
      <c r="C7" s="25" t="s">
        <v>208</v>
      </c>
      <c r="D7" s="24" t="s">
        <v>209</v>
      </c>
      <c r="E7" s="24" t="s">
        <v>4</v>
      </c>
    </row>
    <row r="8">
      <c r="A8" s="56" t="s">
        <v>236</v>
      </c>
      <c r="B8" s="54" t="s">
        <v>237</v>
      </c>
      <c r="C8" s="25" t="s">
        <v>238</v>
      </c>
      <c r="D8" s="24" t="s">
        <v>211</v>
      </c>
      <c r="E8" s="24" t="s">
        <v>5</v>
      </c>
    </row>
    <row r="9">
      <c r="A9" s="56" t="s">
        <v>239</v>
      </c>
      <c r="B9" s="54" t="s">
        <v>240</v>
      </c>
      <c r="C9" s="54" t="s">
        <v>241</v>
      </c>
      <c r="D9" s="24" t="s">
        <v>213</v>
      </c>
      <c r="E9" s="24" t="s">
        <v>6</v>
      </c>
    </row>
    <row r="10">
      <c r="A10" s="56" t="s">
        <v>242</v>
      </c>
      <c r="B10" s="54" t="s">
        <v>243</v>
      </c>
      <c r="C10" s="25" t="s">
        <v>214</v>
      </c>
      <c r="D10" s="24" t="s">
        <v>215</v>
      </c>
      <c r="E10" s="24" t="s">
        <v>6</v>
      </c>
    </row>
    <row r="11">
      <c r="A11" s="55" t="s">
        <v>244</v>
      </c>
      <c r="B11" s="54" t="s">
        <v>245</v>
      </c>
      <c r="C11" s="25" t="s">
        <v>216</v>
      </c>
      <c r="D11" s="24" t="s">
        <v>217</v>
      </c>
      <c r="E11" s="24" t="s">
        <v>7</v>
      </c>
    </row>
    <row r="17">
      <c r="B17" s="57"/>
      <c r="C17" s="57"/>
    </row>
  </sheetData>
  <hyperlinks>
    <hyperlink display="CAR-SEG-0001" location="'CAR-SEG-0001'!A1" ref="A2"/>
    <hyperlink display="CAR-SEG-0002" location="'CAR-SEG-0002'!A1" ref="A3"/>
    <hyperlink display="CAR-SEG-0003" location="'CAR-SEG-0003'!A1" ref="A4"/>
    <hyperlink display="CAR-REN-0004" location="'CAR-REN-0004'!A1" ref="A5"/>
    <hyperlink display="CAR-USA-0005" location="'CAR-USA-0005'!A1" ref="A6"/>
    <hyperlink display="CAR-USA-0006" location="'CAR-USA-0006'!A1" ref="A7"/>
    <hyperlink display="CAR-ACC-0007" location="'CAR-ACC-0007'!A1" ref="A8"/>
    <hyperlink display="CAR-DIS-0008" location="'CAR-DIS-0008'!A1" ref="A9"/>
    <hyperlink display="CAR-DIS-0009" location="'CAR-DIS-0009'!A1" ref="A10"/>
    <hyperlink display="CAR-ESC-0010" location="'CAR-ESC-0010'!A1" ref="A11"/>
  </hyperlin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35.71"/>
    <col customWidth="1" min="3" max="3" width="20.86"/>
    <col customWidth="1" min="4" max="4" width="32.0"/>
  </cols>
  <sheetData>
    <row r="1">
      <c r="A1" s="58" t="s">
        <v>218</v>
      </c>
      <c r="B1" s="59" t="s">
        <v>246</v>
      </c>
    </row>
    <row r="2">
      <c r="A2" s="60" t="s">
        <v>247</v>
      </c>
      <c r="B2" s="61" t="s">
        <v>223</v>
      </c>
      <c r="C2" s="26"/>
    </row>
    <row r="3">
      <c r="A3" s="58" t="s">
        <v>221</v>
      </c>
      <c r="B3" s="62" t="s">
        <v>248</v>
      </c>
    </row>
    <row r="4">
      <c r="A4" s="58" t="s">
        <v>249</v>
      </c>
      <c r="B4" s="63" t="s">
        <v>30</v>
      </c>
    </row>
    <row r="5">
      <c r="A5" s="58" t="s">
        <v>250</v>
      </c>
      <c r="B5" s="63" t="s">
        <v>251</v>
      </c>
    </row>
    <row r="6">
      <c r="A6" s="58" t="s">
        <v>252</v>
      </c>
      <c r="B6" s="63" t="s">
        <v>253</v>
      </c>
    </row>
    <row r="7">
      <c r="A7" s="58" t="s">
        <v>254</v>
      </c>
      <c r="B7" s="63" t="s">
        <v>255</v>
      </c>
    </row>
    <row r="8">
      <c r="A8" s="64" t="s">
        <v>256</v>
      </c>
      <c r="B8" s="65" t="s">
        <v>257</v>
      </c>
    </row>
    <row r="9">
      <c r="A9" s="64" t="s">
        <v>258</v>
      </c>
      <c r="B9" s="65" t="s">
        <v>259</v>
      </c>
    </row>
    <row r="10">
      <c r="A10" s="64" t="s">
        <v>260</v>
      </c>
      <c r="B10" s="65" t="s">
        <v>261</v>
      </c>
    </row>
    <row r="11">
      <c r="A11" s="64" t="s">
        <v>262</v>
      </c>
      <c r="B11" s="65" t="s">
        <v>263</v>
      </c>
    </row>
    <row r="12">
      <c r="A12" s="64" t="s">
        <v>264</v>
      </c>
      <c r="B12" s="65" t="s">
        <v>265</v>
      </c>
    </row>
    <row r="13">
      <c r="A13" s="64" t="s">
        <v>266</v>
      </c>
      <c r="B13" s="65" t="s">
        <v>267</v>
      </c>
    </row>
    <row r="16">
      <c r="A16" s="58" t="s">
        <v>218</v>
      </c>
      <c r="B16" s="63" t="s">
        <v>268</v>
      </c>
    </row>
    <row r="17">
      <c r="A17" s="58" t="s">
        <v>247</v>
      </c>
      <c r="B17" s="66" t="s">
        <v>223</v>
      </c>
    </row>
    <row r="18">
      <c r="A18" s="58" t="s">
        <v>221</v>
      </c>
      <c r="B18" s="63" t="s">
        <v>248</v>
      </c>
    </row>
    <row r="19">
      <c r="A19" s="58" t="s">
        <v>249</v>
      </c>
      <c r="B19" s="63" t="s">
        <v>30</v>
      </c>
    </row>
    <row r="20">
      <c r="A20" s="58" t="s">
        <v>250</v>
      </c>
      <c r="B20" s="63" t="s">
        <v>251</v>
      </c>
    </row>
    <row r="21">
      <c r="A21" s="58" t="s">
        <v>252</v>
      </c>
      <c r="B21" s="63" t="s">
        <v>269</v>
      </c>
    </row>
    <row r="22">
      <c r="A22" s="58" t="s">
        <v>254</v>
      </c>
      <c r="B22" s="63" t="s">
        <v>270</v>
      </c>
    </row>
    <row r="23">
      <c r="A23" s="64" t="s">
        <v>256</v>
      </c>
      <c r="B23" s="65" t="s">
        <v>271</v>
      </c>
    </row>
    <row r="24">
      <c r="A24" s="64" t="s">
        <v>258</v>
      </c>
      <c r="B24" s="65" t="s">
        <v>272</v>
      </c>
    </row>
    <row r="25">
      <c r="A25" s="64" t="s">
        <v>260</v>
      </c>
      <c r="B25" s="65" t="s">
        <v>261</v>
      </c>
    </row>
    <row r="26">
      <c r="A26" s="64" t="s">
        <v>262</v>
      </c>
      <c r="B26" s="65" t="s">
        <v>263</v>
      </c>
    </row>
    <row r="27">
      <c r="A27" s="64" t="s">
        <v>264</v>
      </c>
      <c r="B27" s="65" t="s">
        <v>273</v>
      </c>
      <c r="D27" s="26" t="s">
        <v>274</v>
      </c>
    </row>
    <row r="28">
      <c r="A28" s="64" t="s">
        <v>266</v>
      </c>
      <c r="B28" s="65" t="s">
        <v>275</v>
      </c>
    </row>
    <row r="44" ht="74.25" customHeight="1"/>
  </sheetData>
  <hyperlinks>
    <hyperlink display="CAR-SEG-0001" location="EscenariosDeCalidad!A1" ref="B2"/>
    <hyperlink display="CAR-SEG-0001" location="null!A1" ref="B17"/>
  </hyperlin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49.57"/>
    <col customWidth="1" min="4" max="4" width="27.43"/>
    <col customWidth="1" min="5" max="5" width="58.14"/>
    <col customWidth="1" min="7" max="7" width="31.43"/>
    <col customWidth="1" min="8" max="8" width="58.14"/>
    <col customWidth="1" min="10" max="10" width="29.0"/>
    <col customWidth="1" min="11" max="11" width="60.43"/>
  </cols>
  <sheetData>
    <row r="1">
      <c r="A1" s="58" t="s">
        <v>218</v>
      </c>
      <c r="B1" s="63" t="s">
        <v>276</v>
      </c>
    </row>
    <row r="2">
      <c r="A2" s="60" t="s">
        <v>247</v>
      </c>
      <c r="B2" s="67" t="s">
        <v>225</v>
      </c>
    </row>
    <row r="3">
      <c r="A3" s="58" t="s">
        <v>221</v>
      </c>
      <c r="B3" s="23" t="s">
        <v>200</v>
      </c>
    </row>
    <row r="4">
      <c r="A4" s="58" t="s">
        <v>249</v>
      </c>
      <c r="B4" s="23" t="s">
        <v>30</v>
      </c>
    </row>
    <row r="5">
      <c r="A5" s="58" t="s">
        <v>250</v>
      </c>
      <c r="B5" s="23" t="s">
        <v>251</v>
      </c>
    </row>
    <row r="6">
      <c r="A6" s="58" t="s">
        <v>252</v>
      </c>
      <c r="B6" s="23" t="s">
        <v>253</v>
      </c>
    </row>
    <row r="7">
      <c r="A7" s="58" t="s">
        <v>254</v>
      </c>
      <c r="B7" s="68" t="s">
        <v>277</v>
      </c>
    </row>
    <row r="8">
      <c r="A8" s="64" t="s">
        <v>256</v>
      </c>
      <c r="B8" s="32" t="s">
        <v>257</v>
      </c>
    </row>
    <row r="9">
      <c r="A9" s="64" t="s">
        <v>258</v>
      </c>
      <c r="B9" s="32" t="s">
        <v>278</v>
      </c>
    </row>
    <row r="10">
      <c r="A10" s="64" t="s">
        <v>260</v>
      </c>
      <c r="B10" s="32" t="s">
        <v>261</v>
      </c>
    </row>
    <row r="11">
      <c r="A11" s="64" t="s">
        <v>262</v>
      </c>
      <c r="B11" s="32" t="s">
        <v>263</v>
      </c>
    </row>
    <row r="12">
      <c r="A12" s="64" t="s">
        <v>264</v>
      </c>
      <c r="B12" s="65" t="s">
        <v>279</v>
      </c>
    </row>
    <row r="13">
      <c r="A13" s="64" t="s">
        <v>266</v>
      </c>
      <c r="B13" s="65" t="s">
        <v>280</v>
      </c>
    </row>
    <row r="16">
      <c r="A16" s="58" t="s">
        <v>218</v>
      </c>
      <c r="B16" s="63" t="s">
        <v>281</v>
      </c>
    </row>
    <row r="17">
      <c r="A17" s="60" t="s">
        <v>247</v>
      </c>
      <c r="B17" s="63" t="s">
        <v>225</v>
      </c>
    </row>
    <row r="18">
      <c r="A18" s="58" t="s">
        <v>221</v>
      </c>
      <c r="B18" s="23" t="s">
        <v>200</v>
      </c>
    </row>
    <row r="19">
      <c r="A19" s="58" t="s">
        <v>249</v>
      </c>
      <c r="B19" s="23" t="s">
        <v>30</v>
      </c>
    </row>
    <row r="20">
      <c r="A20" s="58" t="s">
        <v>250</v>
      </c>
      <c r="B20" s="23" t="s">
        <v>282</v>
      </c>
    </row>
    <row r="21">
      <c r="A21" s="58" t="s">
        <v>252</v>
      </c>
      <c r="B21" s="23" t="s">
        <v>253</v>
      </c>
    </row>
    <row r="22">
      <c r="A22" s="58" t="s">
        <v>254</v>
      </c>
      <c r="B22" s="68" t="s">
        <v>283</v>
      </c>
      <c r="G22" s="57"/>
    </row>
    <row r="23">
      <c r="A23" s="64" t="s">
        <v>256</v>
      </c>
      <c r="B23" s="32" t="s">
        <v>257</v>
      </c>
    </row>
    <row r="24">
      <c r="A24" s="64" t="s">
        <v>258</v>
      </c>
      <c r="B24" s="32" t="s">
        <v>278</v>
      </c>
    </row>
    <row r="25">
      <c r="A25" s="64" t="s">
        <v>260</v>
      </c>
      <c r="B25" s="32" t="s">
        <v>261</v>
      </c>
    </row>
    <row r="26">
      <c r="A26" s="64" t="s">
        <v>262</v>
      </c>
      <c r="B26" s="32" t="s">
        <v>263</v>
      </c>
    </row>
    <row r="27">
      <c r="A27" s="64" t="s">
        <v>264</v>
      </c>
      <c r="B27" s="65" t="s">
        <v>284</v>
      </c>
    </row>
    <row r="28">
      <c r="A28" s="64" t="s">
        <v>266</v>
      </c>
      <c r="B28" s="65" t="s">
        <v>285</v>
      </c>
    </row>
    <row r="30">
      <c r="A30" s="58" t="s">
        <v>218</v>
      </c>
      <c r="B30" s="63" t="s">
        <v>286</v>
      </c>
      <c r="D30" s="58" t="s">
        <v>218</v>
      </c>
      <c r="E30" s="63" t="s">
        <v>287</v>
      </c>
      <c r="G30" s="58" t="s">
        <v>218</v>
      </c>
      <c r="H30" s="63" t="s">
        <v>288</v>
      </c>
      <c r="J30" s="58" t="s">
        <v>218</v>
      </c>
      <c r="K30" s="63" t="s">
        <v>289</v>
      </c>
    </row>
    <row r="31">
      <c r="A31" s="60" t="s">
        <v>247</v>
      </c>
      <c r="B31" s="63" t="s">
        <v>225</v>
      </c>
      <c r="D31" s="60" t="s">
        <v>247</v>
      </c>
      <c r="E31" s="63" t="s">
        <v>225</v>
      </c>
      <c r="G31" s="60" t="s">
        <v>247</v>
      </c>
      <c r="H31" s="63" t="s">
        <v>225</v>
      </c>
      <c r="J31" s="60" t="s">
        <v>247</v>
      </c>
      <c r="K31" s="63" t="s">
        <v>225</v>
      </c>
    </row>
    <row r="32">
      <c r="A32" s="58" t="s">
        <v>221</v>
      </c>
      <c r="B32" s="23" t="s">
        <v>200</v>
      </c>
      <c r="D32" s="58" t="s">
        <v>221</v>
      </c>
      <c r="E32" s="23" t="s">
        <v>200</v>
      </c>
      <c r="G32" s="58" t="s">
        <v>221</v>
      </c>
      <c r="H32" s="23" t="s">
        <v>200</v>
      </c>
      <c r="J32" s="58" t="s">
        <v>221</v>
      </c>
      <c r="K32" s="23" t="s">
        <v>200</v>
      </c>
    </row>
    <row r="33">
      <c r="A33" s="58" t="s">
        <v>249</v>
      </c>
      <c r="B33" s="23" t="s">
        <v>30</v>
      </c>
      <c r="D33" s="58" t="s">
        <v>249</v>
      </c>
      <c r="E33" s="23" t="s">
        <v>30</v>
      </c>
      <c r="G33" s="58" t="s">
        <v>249</v>
      </c>
      <c r="H33" s="23" t="s">
        <v>30</v>
      </c>
      <c r="J33" s="58" t="s">
        <v>249</v>
      </c>
      <c r="K33" s="23" t="s">
        <v>30</v>
      </c>
    </row>
    <row r="34">
      <c r="A34" s="58" t="s">
        <v>250</v>
      </c>
      <c r="B34" s="23" t="s">
        <v>282</v>
      </c>
      <c r="D34" s="58" t="s">
        <v>250</v>
      </c>
      <c r="E34" s="23" t="s">
        <v>282</v>
      </c>
      <c r="G34" s="58" t="s">
        <v>250</v>
      </c>
      <c r="H34" s="23" t="s">
        <v>282</v>
      </c>
      <c r="J34" s="58" t="s">
        <v>250</v>
      </c>
      <c r="K34" s="23" t="s">
        <v>282</v>
      </c>
    </row>
    <row r="35">
      <c r="A35" s="58" t="s">
        <v>252</v>
      </c>
      <c r="B35" s="23" t="s">
        <v>253</v>
      </c>
      <c r="D35" s="58" t="s">
        <v>252</v>
      </c>
      <c r="E35" s="23" t="s">
        <v>253</v>
      </c>
      <c r="G35" s="58" t="s">
        <v>252</v>
      </c>
      <c r="H35" s="23" t="s">
        <v>253</v>
      </c>
      <c r="J35" s="58" t="s">
        <v>252</v>
      </c>
      <c r="K35" s="23" t="s">
        <v>253</v>
      </c>
    </row>
    <row r="36">
      <c r="A36" s="58" t="s">
        <v>254</v>
      </c>
      <c r="B36" s="68" t="s">
        <v>290</v>
      </c>
      <c r="D36" s="58" t="s">
        <v>254</v>
      </c>
      <c r="E36" s="68" t="s">
        <v>291</v>
      </c>
      <c r="G36" s="58" t="s">
        <v>254</v>
      </c>
      <c r="H36" s="68" t="s">
        <v>292</v>
      </c>
      <c r="J36" s="58" t="s">
        <v>254</v>
      </c>
      <c r="K36" s="68" t="s">
        <v>293</v>
      </c>
    </row>
    <row r="37">
      <c r="A37" s="64" t="s">
        <v>256</v>
      </c>
      <c r="B37" s="32" t="s">
        <v>257</v>
      </c>
      <c r="D37" s="64" t="s">
        <v>256</v>
      </c>
      <c r="E37" s="32" t="s">
        <v>257</v>
      </c>
      <c r="G37" s="64" t="s">
        <v>256</v>
      </c>
      <c r="H37" s="32" t="s">
        <v>257</v>
      </c>
      <c r="J37" s="64" t="s">
        <v>256</v>
      </c>
      <c r="K37" s="32" t="s">
        <v>257</v>
      </c>
    </row>
    <row r="38">
      <c r="A38" s="64" t="s">
        <v>258</v>
      </c>
      <c r="B38" s="32" t="s">
        <v>294</v>
      </c>
      <c r="D38" s="64" t="s">
        <v>258</v>
      </c>
      <c r="E38" s="32" t="s">
        <v>295</v>
      </c>
      <c r="G38" s="64" t="s">
        <v>258</v>
      </c>
      <c r="H38" s="32" t="s">
        <v>296</v>
      </c>
      <c r="J38" s="64" t="s">
        <v>258</v>
      </c>
      <c r="K38" s="32" t="s">
        <v>297</v>
      </c>
    </row>
    <row r="39">
      <c r="A39" s="64" t="s">
        <v>260</v>
      </c>
      <c r="B39" s="32" t="s">
        <v>261</v>
      </c>
      <c r="D39" s="64" t="s">
        <v>260</v>
      </c>
      <c r="E39" s="32" t="s">
        <v>261</v>
      </c>
      <c r="G39" s="64" t="s">
        <v>260</v>
      </c>
      <c r="H39" s="32" t="s">
        <v>261</v>
      </c>
      <c r="J39" s="64" t="s">
        <v>260</v>
      </c>
      <c r="K39" s="32" t="s">
        <v>261</v>
      </c>
    </row>
    <row r="40">
      <c r="A40" s="64" t="s">
        <v>262</v>
      </c>
      <c r="B40" s="32" t="s">
        <v>263</v>
      </c>
      <c r="D40" s="64" t="s">
        <v>262</v>
      </c>
      <c r="E40" s="32" t="s">
        <v>263</v>
      </c>
      <c r="G40" s="64" t="s">
        <v>262</v>
      </c>
      <c r="H40" s="32" t="s">
        <v>263</v>
      </c>
      <c r="J40" s="64" t="s">
        <v>262</v>
      </c>
      <c r="K40" s="32" t="s">
        <v>263</v>
      </c>
    </row>
    <row r="41">
      <c r="A41" s="64" t="s">
        <v>264</v>
      </c>
      <c r="B41" s="65" t="s">
        <v>284</v>
      </c>
      <c r="D41" s="64" t="s">
        <v>264</v>
      </c>
      <c r="E41" s="65" t="s">
        <v>284</v>
      </c>
      <c r="G41" s="64" t="s">
        <v>264</v>
      </c>
      <c r="H41" s="65" t="s">
        <v>284</v>
      </c>
      <c r="J41" s="64" t="s">
        <v>264</v>
      </c>
      <c r="K41" s="65" t="s">
        <v>284</v>
      </c>
    </row>
    <row r="42">
      <c r="A42" s="64" t="s">
        <v>266</v>
      </c>
      <c r="B42" s="65" t="s">
        <v>285</v>
      </c>
      <c r="D42" s="64" t="s">
        <v>266</v>
      </c>
      <c r="E42" s="65" t="s">
        <v>285</v>
      </c>
      <c r="G42" s="64" t="s">
        <v>266</v>
      </c>
      <c r="H42" s="65" t="s">
        <v>285</v>
      </c>
      <c r="J42" s="64" t="s">
        <v>266</v>
      </c>
      <c r="K42" s="65" t="s">
        <v>285</v>
      </c>
    </row>
  </sheetData>
  <hyperlinks>
    <hyperlink display="CAR-SEG-0002" location="EscenariosDeCalidad!A1" ref="B2"/>
  </hyperlin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105.0"/>
  </cols>
  <sheetData>
    <row r="1">
      <c r="A1" s="58" t="s">
        <v>218</v>
      </c>
      <c r="B1" s="63" t="s">
        <v>298</v>
      </c>
    </row>
    <row r="2">
      <c r="A2" s="60" t="s">
        <v>247</v>
      </c>
      <c r="B2" s="67" t="s">
        <v>227</v>
      </c>
    </row>
    <row r="3">
      <c r="A3" s="58" t="s">
        <v>221</v>
      </c>
      <c r="B3" s="23" t="s">
        <v>299</v>
      </c>
    </row>
    <row r="4">
      <c r="A4" s="58" t="s">
        <v>249</v>
      </c>
      <c r="B4" s="23" t="s">
        <v>30</v>
      </c>
    </row>
    <row r="5">
      <c r="A5" s="58" t="s">
        <v>250</v>
      </c>
      <c r="B5" s="23" t="s">
        <v>251</v>
      </c>
    </row>
    <row r="6">
      <c r="A6" s="58" t="s">
        <v>252</v>
      </c>
      <c r="B6" s="23" t="s">
        <v>253</v>
      </c>
    </row>
    <row r="7">
      <c r="A7" s="58" t="s">
        <v>254</v>
      </c>
      <c r="B7" s="23" t="s">
        <v>300</v>
      </c>
    </row>
    <row r="8">
      <c r="A8" s="64" t="s">
        <v>256</v>
      </c>
      <c r="B8" s="32" t="s">
        <v>257</v>
      </c>
    </row>
    <row r="9">
      <c r="A9" s="64" t="s">
        <v>258</v>
      </c>
      <c r="B9" s="32" t="s">
        <v>301</v>
      </c>
    </row>
    <row r="10">
      <c r="A10" s="64" t="s">
        <v>260</v>
      </c>
      <c r="B10" s="32" t="s">
        <v>261</v>
      </c>
    </row>
    <row r="11">
      <c r="A11" s="64" t="s">
        <v>262</v>
      </c>
      <c r="B11" s="32" t="s">
        <v>263</v>
      </c>
    </row>
    <row r="12">
      <c r="A12" s="64" t="s">
        <v>264</v>
      </c>
      <c r="B12" s="69" t="s">
        <v>302</v>
      </c>
    </row>
    <row r="13">
      <c r="A13" s="64" t="s">
        <v>266</v>
      </c>
      <c r="B13" s="69" t="s">
        <v>303</v>
      </c>
    </row>
    <row r="16">
      <c r="A16" s="58" t="s">
        <v>218</v>
      </c>
      <c r="B16" s="63" t="s">
        <v>304</v>
      </c>
    </row>
    <row r="17">
      <c r="A17" s="60" t="s">
        <v>247</v>
      </c>
      <c r="B17" s="63" t="s">
        <v>227</v>
      </c>
    </row>
    <row r="18">
      <c r="A18" s="58" t="s">
        <v>221</v>
      </c>
      <c r="B18" s="23" t="s">
        <v>299</v>
      </c>
    </row>
    <row r="19">
      <c r="A19" s="58" t="s">
        <v>249</v>
      </c>
      <c r="B19" s="23" t="s">
        <v>30</v>
      </c>
    </row>
    <row r="20">
      <c r="A20" s="58" t="s">
        <v>250</v>
      </c>
      <c r="B20" s="23" t="s">
        <v>305</v>
      </c>
    </row>
    <row r="21">
      <c r="A21" s="58" t="s">
        <v>252</v>
      </c>
      <c r="B21" s="23" t="s">
        <v>253</v>
      </c>
    </row>
    <row r="22">
      <c r="A22" s="58" t="s">
        <v>254</v>
      </c>
      <c r="B22" s="23" t="s">
        <v>306</v>
      </c>
    </row>
    <row r="23">
      <c r="A23" s="64" t="s">
        <v>256</v>
      </c>
      <c r="B23" s="32" t="s">
        <v>257</v>
      </c>
    </row>
    <row r="24">
      <c r="A24" s="64" t="s">
        <v>258</v>
      </c>
      <c r="B24" s="32" t="s">
        <v>301</v>
      </c>
    </row>
    <row r="25">
      <c r="A25" s="64" t="s">
        <v>260</v>
      </c>
      <c r="B25" s="32" t="s">
        <v>261</v>
      </c>
    </row>
    <row r="26">
      <c r="A26" s="64" t="s">
        <v>262</v>
      </c>
      <c r="B26" s="32" t="s">
        <v>263</v>
      </c>
    </row>
    <row r="27">
      <c r="A27" s="64" t="s">
        <v>264</v>
      </c>
      <c r="B27" s="32" t="s">
        <v>307</v>
      </c>
    </row>
    <row r="28">
      <c r="A28" s="64" t="s">
        <v>266</v>
      </c>
      <c r="B28" s="32" t="s">
        <v>308</v>
      </c>
    </row>
  </sheetData>
  <hyperlinks>
    <hyperlink display="CAR-SEG-0003" location="EscenariosDeCalidad!A1" ref="B2"/>
  </hyperlink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2023-08-24T22:28:15Z</dcterms:created>
  <dc:creator>BRAHIAN</dc:creator>
</cp:coreProperties>
</file>