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alo1\Desktop\"/>
    </mc:Choice>
  </mc:AlternateContent>
  <xr:revisionPtr revIDLastSave="0" documentId="13_ncr:1_{FEC44585-5EC0-432D-99FD-8AF49C7538EF}" xr6:coauthVersionLast="47" xr6:coauthVersionMax="47" xr10:uidLastSave="{00000000-0000-0000-0000-000000000000}"/>
  <bookViews>
    <workbookView xWindow="7335" yWindow="267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 s="1"/>
  <c r="H8" i="1"/>
  <c r="H9" i="1"/>
  <c r="H10" i="1" s="1"/>
  <c r="H11" i="1" l="1"/>
  <c r="H12" i="1" s="1"/>
  <c r="H13" i="1" s="1"/>
  <c r="H18" i="1" s="1"/>
  <c r="J18" i="1" s="1"/>
</calcChain>
</file>

<file path=xl/sharedStrings.xml><?xml version="1.0" encoding="utf-8"?>
<sst xmlns="http://schemas.openxmlformats.org/spreadsheetml/2006/main" count="20" uniqueCount="20">
  <si>
    <t>BlockReward</t>
  </si>
  <si>
    <t>BlockTime</t>
  </si>
  <si>
    <t>netHash</t>
  </si>
  <si>
    <t>Dificulty</t>
  </si>
  <si>
    <t>userRatio</t>
  </si>
  <si>
    <t>blockMins</t>
  </si>
  <si>
    <t>ethPerMin</t>
  </si>
  <si>
    <t>earningMin</t>
  </si>
  <si>
    <t>eth1h</t>
  </si>
  <si>
    <t>eth1d</t>
  </si>
  <si>
    <t>HashRateTotal</t>
  </si>
  <si>
    <t>kWh al día</t>
  </si>
  <si>
    <t>PagoElectricidadDia</t>
  </si>
  <si>
    <t>Ganancias-Electricidad</t>
  </si>
  <si>
    <t>PrecioElectricidad</t>
  </si>
  <si>
    <t>Watts</t>
  </si>
  <si>
    <t>Inversión</t>
  </si>
  <si>
    <t>Días</t>
  </si>
  <si>
    <t>PrecioUSD</t>
  </si>
  <si>
    <t>PrecioCoin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</si>
</sst>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71" fontId="0" fillId="0" borderId="0" xfId="0" applyNumberForma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K18"/>
  <sheetViews>
    <sheetView tabSelected="1" topLeftCell="E1" workbookViewId="0">
      <selection activeCell="H16" sqref="H16"/>
    </sheetView>
  </sheetViews>
  <sheetFormatPr baseColWidth="10" defaultColWidth="9.140625" defaultRowHeight="15" x14ac:dyDescent="0.25"/>
  <cols>
    <col min="7" max="7" width="21.7109375" customWidth="1"/>
    <col min="8" max="8" width="18.5703125" customWidth="1"/>
    <col min="9" max="9" width="7" customWidth="1"/>
    <col min="10" max="10" width="17.5703125" customWidth="1"/>
    <col min="11" max="11" width="8.5703125" customWidth="1"/>
    <col min="12" max="12" width="16.7109375" customWidth="1"/>
  </cols>
  <sheetData>
    <row r="1" spans="7:11" x14ac:dyDescent="0.25">
      <c r="G1" s="1" t="s">
        <v>10</v>
      </c>
      <c r="H1" s="2">
        <v>1050</v>
      </c>
      <c r="J1" s="1" t="s">
        <v>14</v>
      </c>
      <c r="K1">
        <v>0.08</v>
      </c>
    </row>
    <row r="2" spans="7:11" x14ac:dyDescent="0.25">
      <c r="G2" s="1" t="s">
        <v>0</v>
      </c>
      <c r="H2" s="2">
        <v>2.0982581028401199</v>
      </c>
      <c r="J2" s="1" t="s">
        <v>15</v>
      </c>
      <c r="K2">
        <v>500</v>
      </c>
    </row>
    <row r="3" spans="7:11" x14ac:dyDescent="0.25">
      <c r="G3" s="1" t="s">
        <v>1</v>
      </c>
      <c r="H3" s="2">
        <v>13.2597264437689</v>
      </c>
      <c r="J3" s="1" t="s">
        <v>16</v>
      </c>
      <c r="K3">
        <v>500</v>
      </c>
    </row>
    <row r="4" spans="7:11" x14ac:dyDescent="0.25">
      <c r="G4" s="1"/>
      <c r="H4" s="2"/>
      <c r="J4" s="1" t="s">
        <v>19</v>
      </c>
      <c r="K4">
        <v>2928.56</v>
      </c>
    </row>
    <row r="5" spans="7:11" x14ac:dyDescent="0.25">
      <c r="G5" s="1" t="s">
        <v>3</v>
      </c>
      <c r="H5" s="3">
        <v>9311453987</v>
      </c>
    </row>
    <row r="6" spans="7:11" x14ac:dyDescent="0.25">
      <c r="G6" s="1" t="s">
        <v>2</v>
      </c>
      <c r="H6" s="3">
        <v>703510</v>
      </c>
      <c r="K6" s="4"/>
    </row>
    <row r="7" spans="7:11" x14ac:dyDescent="0.25">
      <c r="H7" s="2"/>
    </row>
    <row r="8" spans="7:11" x14ac:dyDescent="0.25">
      <c r="G8" s="1" t="s">
        <v>4</v>
      </c>
      <c r="H8" s="2">
        <f xml:space="preserve"> H1*1000000 / (H6*1000000000)</f>
        <v>1.4925160978521983E-6</v>
      </c>
    </row>
    <row r="9" spans="7:11" x14ac:dyDescent="0.25">
      <c r="G9" s="1" t="s">
        <v>5</v>
      </c>
      <c r="H9" s="2">
        <f xml:space="preserve"> 60 / H3</f>
        <v>4.5249802289997927</v>
      </c>
    </row>
    <row r="10" spans="7:11" x14ac:dyDescent="0.25">
      <c r="G10" s="1" t="s">
        <v>6</v>
      </c>
      <c r="H10" s="2">
        <f>H9 *H2</f>
        <v>9.4945764306901559</v>
      </c>
    </row>
    <row r="11" spans="7:11" x14ac:dyDescent="0.25">
      <c r="G11" s="1" t="s">
        <v>7</v>
      </c>
      <c r="H11" s="2">
        <f>H8*H10</f>
        <v>1.4170808165093125E-5</v>
      </c>
    </row>
    <row r="12" spans="7:11" x14ac:dyDescent="0.25">
      <c r="G12" s="1" t="s">
        <v>8</v>
      </c>
      <c r="H12" s="2">
        <f>H11 *60</f>
        <v>8.5024848990558751E-4</v>
      </c>
    </row>
    <row r="13" spans="7:11" x14ac:dyDescent="0.25">
      <c r="G13" s="1" t="s">
        <v>9</v>
      </c>
      <c r="H13" s="2">
        <f>H12 *24</f>
        <v>2.04059637577341E-2</v>
      </c>
    </row>
    <row r="15" spans="7:11" x14ac:dyDescent="0.25">
      <c r="G15" s="1" t="s">
        <v>18</v>
      </c>
      <c r="H15">
        <f xml:space="preserve"> H13 * K4</f>
        <v>59.760089222349777</v>
      </c>
    </row>
    <row r="16" spans="7:11" x14ac:dyDescent="0.25">
      <c r="G16" s="1" t="s">
        <v>11</v>
      </c>
      <c r="H16">
        <f>K2 *24 /1000</f>
        <v>12</v>
      </c>
    </row>
    <row r="17" spans="7:11" x14ac:dyDescent="0.25">
      <c r="G17" s="1" t="s">
        <v>12</v>
      </c>
      <c r="H17">
        <f>K1*H16</f>
        <v>0.96</v>
      </c>
    </row>
    <row r="18" spans="7:11" x14ac:dyDescent="0.25">
      <c r="G18" s="1" t="s">
        <v>13</v>
      </c>
      <c r="H18">
        <f>H15-H17</f>
        <v>58.800089222349776</v>
      </c>
      <c r="J18">
        <f>K3 / H18</f>
        <v>8.5033884576139585</v>
      </c>
      <c r="K18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Juanpa Acosta</dc:creator>
  <cp:lastModifiedBy>Juanpa Acosta</cp:lastModifiedBy>
  <dcterms:created xsi:type="dcterms:W3CDTF">2015-06-05T18:17:20Z</dcterms:created>
  <dcterms:modified xsi:type="dcterms:W3CDTF">2021-09-25T20:46:14Z</dcterms:modified>
</cp:coreProperties>
</file>