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 wang\Desktop\474 project\"/>
    </mc:Choice>
  </mc:AlternateContent>
  <xr:revisionPtr revIDLastSave="0" documentId="13_ncr:1_{B0CE20CF-8018-4606-91E4-AC744CC507D7}" xr6:coauthVersionLast="45" xr6:coauthVersionMax="45" xr10:uidLastSave="{00000000-0000-0000-0000-000000000000}"/>
  <bookViews>
    <workbookView xWindow="726" yWindow="420" windowWidth="19986" windowHeight="11658" firstSheet="6" activeTab="8" xr2:uid="{F2BCB755-7C93-4E5F-A5DE-DF08DD36E7B6}"/>
  </bookViews>
  <sheets>
    <sheet name="Sheet1" sheetId="1" r:id="rId1"/>
    <sheet name="STDPartition" sheetId="3" r:id="rId2"/>
    <sheet name="LogReg_Output2" sheetId="16" r:id="rId3"/>
    <sheet name="LogReg_TrainingScore2" sheetId="15" r:id="rId4"/>
    <sheet name="LogReg_ValidationScore 0.4" sheetId="14" r:id="rId5"/>
    <sheet name="LogReg_Stored2" sheetId="13" r:id="rId6"/>
    <sheet name="LogReg_Output1" sheetId="12" r:id="rId7"/>
    <sheet name="LogReg_TrainingScore1" sheetId="11" r:id="rId8"/>
    <sheet name="LogReg_ValidationScore 0.5" sheetId="10" r:id="rId9"/>
    <sheet name="LogReg_Stored1" sheetId="9" r:id="rId10"/>
    <sheet name="LogReg_Output" sheetId="8" r:id="rId11"/>
    <sheet name="LogReg_FS" sheetId="7" r:id="rId12"/>
    <sheet name="LogReg_TrainingScore" sheetId="6" r:id="rId13"/>
    <sheet name="LogReg_ValidationScore" sheetId="5" r:id="rId14"/>
    <sheet name="LogReg_Stored" sheetId="4" r:id="rId15"/>
  </sheets>
  <definedNames>
    <definedName name="xlm_603_1" localSheetId="1" hidden="1">"'{""wkbk"":""Book1"",""wksheet"":""STDPartition"",""data_range"":"""",""has_header"":true,""firstRow"":-1,""rows"":466,""train_rows"":280,""validation_rows"":186,""test_rows"":0,""trainingDataRange"":""$C$37:$AC$316"",""validationDataRange"":""$C$317:$AC$502"",""allDataRange"":""$C$36:$AC$"</definedName>
    <definedName name="xlm_603_2" localSheetId="1" hidden="1">"'502"",""isPartitionSheet"":true,""partitionData"":false,""trainDetailRpt"":true,""trainSummaryRpt"":true,""trainLiftChart"":false,""trainROCCurve"":false,""validationDetailRpt"":true,""validationSummaryRpt"":true,""validationLiftChart"":false,""validROCCurve"":false,""newData"</definedName>
    <definedName name="xlm_603_3" localSheetId="1" hidden="1">"'Worksheet"":false,""newDataDatabase"":false,""priorClassProbabilityCode"":1,""numOutputClasses"":2,""successClass"":""1"",""successCutoffProb"":0.4,""rescalerParams"":{""technique"":null,""correction"":null,""normType"":null,""rescale"":false},""estimatorParams"":{""fitIntercept"""</definedName>
    <definedName name="xlm_603_4" localSheetId="1" hidden="1">"':true,""maxNumIterations"":50},""modelParams"":null,""displayParams"":{""showVarCovar"":false,""showMulticollinearity"":false,""showDetailedCoefficients"":true},""fsParams"":{""selectVariables"":false,""fsMethod"":null,""fIn"":null,""fOut"":null,""numSubsets"":null,""maxSubsetSi"</definedName>
    <definedName name="xlm_603_5" localSheetId="1" hidden="1">"'ze"":null},""varSelectionOnly"":false}"</definedName>
    <definedName name="xlm_90_1" localSheetId="0" hidden="1">"'{""wkbk"":""Book1"",""wksheet"":""Sheet1"",""data_range"":""$A$1:$Z$467"",""has_header"":true,""input_cols"":[{""varName"":""Nr. reviews""},{""varName"":""Nr. hotel reviews""},{""varName"":""Score""},{""varName"":""Nr. rooms""},{""varName"":""Member years""},{""varName"":""Period of stay_Dec-"</definedName>
    <definedName name="xlm_90_2" localSheetId="0" hidden="1">"'Feb""},{""varName"":""Period of stay_Jun-Aug""},{""varName"":""Period of stay_Mar-May""},{""varName"":""Period of stay_Sep-Nov""},{""varName"":""Traveler type Other""},{""varName"":""Traveler type Families""},{""varName"":""Traveler type Couples""},{""varName"":""Tennis court_YES""}"</definedName>
    <definedName name="xlm_90_3" localSheetId="0" hidden="1">"',{""varName"":""Hotel stars 3 and 3.5""},{""varName"":""Hotel stars 4 and 4.5""},{""varName"":""Hotel stars 5""},{""varName"":""User continent Other""},{""varName"":""User continent Europe""},{""varName"":""User continent North America""},{""varName"":""Review weekday_Friday""},{""v"</definedName>
    <definedName name="xlm_90_4" localSheetId="0" hidden="1">"'arName"":""Review weekday_Monday""},{""varName"":""Review weekday_Saturday""},{""varName"":""Review weekday_Sunday""},{""varName"":""Review weekday_Thursday""},{""varName"":""Review weekday_Tuesday""},{""varName"":""Review weekday_Wednesday""}],""cat_cols"":[],""firstRow"":1,""rows"</definedName>
    <definedName name="xlm_90_5" localSheetId="0" hidden="1">"'"":466,""isPartitionSheet"":false,""type"":1,""usePartitionVar"":false,""partitionVar"":null,""useRandomRows"":true,""partitionCode"":0,""setSeed"":true,""seedValue"":12345,""trainPct"":60,""validationPct"":40,""testPct"":0}"</definedName>
    <definedName name="xlm_clnc_1" localSheetId="1" hidden="1">"'{""input_cols"":[{""varName"":""Nr. reviews""},{""varName"":""Nr. hotel reviews""},{""varName"":""Nr. rooms""},{""varName"":""Member years""},{""varName"":""Period of stay_Jun-Aug""},{""varName"":""Period of stay_Mar-May""},{""varName"":""Period of stay_Sep-Nov""},{""varName"":""Travele"</definedName>
    <definedName name="xlm_clnc_2" localSheetId="1" hidden="1">"'r type Couples""},{""varName"":""Tennis court_YES""},{""varName"":""Hotel stars 3 and 3.5""},{""varName"":""Hotel stars 4 and 4.5""},{""varName"":""User continent Other""},{""varName"":""User continent North America""},{""varName"":""Review weekday_Friday""},{""varName"":""Review w"</definedName>
    <definedName name="xlm_clnc_3" localSheetId="1" hidden="1">"'eekday_Monday""},{""varName"":""Review weekday_Saturday""},{""varName"":""Review weekday_Sunday""},{""varName"":""Review weekday_Thursday""},{""varName"":""Review weekday_Tuesday""},{""varName"":""Review weekday_Wednesday""}],""cat_cols"":[],""output_var"":{""varName"":""Score""}}"</definedName>
    <definedName name="XLMPartitionAllData" localSheetId="1" hidden="1">"$C$36:$AC$502"</definedName>
    <definedName name="XLMPartitionTrainingData" localSheetId="1" hidden="1">"$C$37:$AC$316"</definedName>
    <definedName name="XLMPartitionType" localSheetId="1" hidden="1">0</definedName>
    <definedName name="XLMPartitionValidationData" localSheetId="1" hidden="1">"$C$317:$AC$502"</definedName>
    <definedName name="XLMPartitionVariableNames" localSheetId="1" hidden="1">"$C$36:$AC$36"</definedName>
    <definedName name="XLMPMMLModelRange" localSheetId="14" hidden="1">"$B$12:$B$117"</definedName>
    <definedName name="XLMPMMLModelRange" localSheetId="9" hidden="1">"$B$12:$B$102"</definedName>
    <definedName name="XLMPMMLModelRange" localSheetId="5" hidden="1">"$B$12:$B$102"</definedName>
    <definedName name="XLMRasonModelRange" localSheetId="10" hidden="1">"CV1:CV1"</definedName>
    <definedName name="XLMRasonModelRange" localSheetId="6" hidden="1">"CV1:CV1"</definedName>
    <definedName name="XLMRasonModelRange" localSheetId="2" hidden="1">"CV1:CV1"</definedName>
    <definedName name="XLMRasonModelRange" localSheetId="1" hidden="1">"CV1:CV1"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0" i="15" l="1"/>
  <c r="D20" i="15"/>
  <c r="F20" i="15" s="1"/>
  <c r="E19" i="15"/>
  <c r="E21" i="15" s="1"/>
  <c r="D19" i="15"/>
  <c r="D21" i="15" s="1"/>
  <c r="F21" i="15" s="1"/>
  <c r="E20" i="14"/>
  <c r="D20" i="14"/>
  <c r="F20" i="14" s="1"/>
  <c r="F19" i="14"/>
  <c r="E19" i="14"/>
  <c r="E21" i="14" s="1"/>
  <c r="D19" i="14"/>
  <c r="D21" i="14" s="1"/>
  <c r="E21" i="11"/>
  <c r="D21" i="11"/>
  <c r="F21" i="11" s="1"/>
  <c r="F20" i="11"/>
  <c r="E20" i="11"/>
  <c r="D20" i="11"/>
  <c r="E19" i="11"/>
  <c r="D19" i="11"/>
  <c r="F19" i="11" s="1"/>
  <c r="E21" i="10"/>
  <c r="E20" i="10"/>
  <c r="D20" i="10"/>
  <c r="F20" i="10" s="1"/>
  <c r="E19" i="10"/>
  <c r="D19" i="10"/>
  <c r="D21" i="10" s="1"/>
  <c r="F21" i="10" s="1"/>
  <c r="E20" i="6"/>
  <c r="F20" i="6" s="1"/>
  <c r="D20" i="6"/>
  <c r="E19" i="6"/>
  <c r="E21" i="6" s="1"/>
  <c r="D19" i="6"/>
  <c r="D21" i="6" s="1"/>
  <c r="F21" i="6" s="1"/>
  <c r="E20" i="5"/>
  <c r="D20" i="5"/>
  <c r="D21" i="5" s="1"/>
  <c r="F21" i="5" s="1"/>
  <c r="E19" i="5"/>
  <c r="E21" i="5" s="1"/>
  <c r="D19" i="5"/>
  <c r="F21" i="14" l="1"/>
  <c r="F19" i="15"/>
  <c r="F19" i="10"/>
  <c r="F19" i="5"/>
  <c r="F19" i="6"/>
  <c r="F20" i="5"/>
</calcChain>
</file>

<file path=xl/sharedStrings.xml><?xml version="1.0" encoding="utf-8"?>
<sst xmlns="http://schemas.openxmlformats.org/spreadsheetml/2006/main" count="2645" uniqueCount="788">
  <si>
    <t>Nr. reviews</t>
  </si>
  <si>
    <t>Nr. hotel reviews</t>
  </si>
  <si>
    <t>Score</t>
  </si>
  <si>
    <t>Nr. rooms</t>
  </si>
  <si>
    <t>Member years</t>
  </si>
  <si>
    <t>Period of stay_Dec-Feb</t>
  </si>
  <si>
    <t>Period of stay_Jun-Aug</t>
  </si>
  <si>
    <t>Period of stay_Mar-May</t>
  </si>
  <si>
    <t>Period of stay_Sep-Nov</t>
  </si>
  <si>
    <t>Traveler type Other</t>
  </si>
  <si>
    <t>Traveler type Families</t>
  </si>
  <si>
    <t>Traveler type Couples</t>
  </si>
  <si>
    <t>Tennis court_YES</t>
  </si>
  <si>
    <t>Hotel stars 3 and 3.5</t>
  </si>
  <si>
    <t>Hotel stars 4 and 4.5</t>
  </si>
  <si>
    <t>Hotel stars 5</t>
  </si>
  <si>
    <t>User continent Other</t>
  </si>
  <si>
    <t>User continent Europe</t>
  </si>
  <si>
    <t>User continent North America</t>
  </si>
  <si>
    <t>Review weekday_Friday</t>
  </si>
  <si>
    <t>Review weekday_Monday</t>
  </si>
  <si>
    <t>Review weekday_Saturday</t>
  </si>
  <si>
    <t>Review weekday_Sunday</t>
  </si>
  <si>
    <t>Review weekday_Thursday</t>
  </si>
  <si>
    <t>Review weekday_Tuesday</t>
  </si>
  <si>
    <t>Review weekday_Wednesday</t>
  </si>
  <si>
    <t>Data Mining: Standard Partitioner</t>
  </si>
  <si>
    <t>Output Navigator</t>
  </si>
  <si>
    <t>Elapsed Times in Milliseconds</t>
  </si>
  <si>
    <t>Data Reading Time</t>
  </si>
  <si>
    <t>Algorithm Time</t>
  </si>
  <si>
    <t>Report Time</t>
  </si>
  <si>
    <t>Total</t>
  </si>
  <si>
    <t>Inputs</t>
  </si>
  <si>
    <t>Data</t>
  </si>
  <si>
    <t>Workbook</t>
  </si>
  <si>
    <t>Book1</t>
  </si>
  <si>
    <t>Worksheet</t>
  </si>
  <si>
    <t>Sheet1</t>
  </si>
  <si>
    <t>Range</t>
  </si>
  <si>
    <t>$A$1:$Z$467</t>
  </si>
  <si>
    <t># Records in the input data</t>
  </si>
  <si>
    <t>Variables</t>
  </si>
  <si>
    <t># Selected Variables</t>
  </si>
  <si>
    <t>Selected Variables</t>
  </si>
  <si>
    <t>Partitioning Parameters</t>
  </si>
  <si>
    <t>Partitioning type</t>
  </si>
  <si>
    <t>RANDOM</t>
  </si>
  <si>
    <t>Random seed</t>
  </si>
  <si>
    <t>Ratio - Training</t>
  </si>
  <si>
    <t>Ratio - Validation</t>
  </si>
  <si>
    <t>Partition Summary</t>
  </si>
  <si>
    <t>Partition</t>
  </si>
  <si>
    <t># Records</t>
  </si>
  <si>
    <t>Training</t>
  </si>
  <si>
    <t>Validation</t>
  </si>
  <si>
    <t>{"comment":"this RASON template was auto-generated by Analytic Solver Data Mining","datasources":{},"datasets":{},"transformer":{"partitioner":{"type":"transformation","algorithm":"partitioning","parameters":{"partitionMethod":"RANDOM","ratios":[["Training",0.59999999999999998],["Validation",0.40000000000000002]],"seed":12345}}},"actions":{}}</t>
  </si>
  <si>
    <t>Partitioned Data</t>
  </si>
  <si>
    <t>Record ID</t>
  </si>
  <si>
    <t>Record 1</t>
  </si>
  <si>
    <t>Record 5</t>
  </si>
  <si>
    <t>Record 8</t>
  </si>
  <si>
    <t>Record 12</t>
  </si>
  <si>
    <t>Record 15</t>
  </si>
  <si>
    <t>Record 16</t>
  </si>
  <si>
    <t>Record 18</t>
  </si>
  <si>
    <t>Record 20</t>
  </si>
  <si>
    <t>Record 21</t>
  </si>
  <si>
    <t>Record 22</t>
  </si>
  <si>
    <t>Record 23</t>
  </si>
  <si>
    <t>Record 25</t>
  </si>
  <si>
    <t>Record 26</t>
  </si>
  <si>
    <t>Record 28</t>
  </si>
  <si>
    <t>Record 29</t>
  </si>
  <si>
    <t>Record 32</t>
  </si>
  <si>
    <t>Record 33</t>
  </si>
  <si>
    <t>Record 35</t>
  </si>
  <si>
    <t>Record 37</t>
  </si>
  <si>
    <t>Record 42</t>
  </si>
  <si>
    <t>Record 45</t>
  </si>
  <si>
    <t>Record 47</t>
  </si>
  <si>
    <t>Record 48</t>
  </si>
  <si>
    <t>Record 49</t>
  </si>
  <si>
    <t>Record 54</t>
  </si>
  <si>
    <t>Record 56</t>
  </si>
  <si>
    <t>Record 57</t>
  </si>
  <si>
    <t>Record 59</t>
  </si>
  <si>
    <t>Record 60</t>
  </si>
  <si>
    <t>Record 61</t>
  </si>
  <si>
    <t>Record 62</t>
  </si>
  <si>
    <t>Record 65</t>
  </si>
  <si>
    <t>Record 66</t>
  </si>
  <si>
    <t>Record 68</t>
  </si>
  <si>
    <t>Record 73</t>
  </si>
  <si>
    <t>Record 76</t>
  </si>
  <si>
    <t>Record 78</t>
  </si>
  <si>
    <t>Record 80</t>
  </si>
  <si>
    <t>Record 81</t>
  </si>
  <si>
    <t>Record 82</t>
  </si>
  <si>
    <t>Record 83</t>
  </si>
  <si>
    <t>Record 84</t>
  </si>
  <si>
    <t>Record 88</t>
  </si>
  <si>
    <t>Record 89</t>
  </si>
  <si>
    <t>Record 91</t>
  </si>
  <si>
    <t>Record 92</t>
  </si>
  <si>
    <t>Record 95</t>
  </si>
  <si>
    <t>Record 97</t>
  </si>
  <si>
    <t>Record 98</t>
  </si>
  <si>
    <t>Record 100</t>
  </si>
  <si>
    <t>Record 106</t>
  </si>
  <si>
    <t>Record 108</t>
  </si>
  <si>
    <t>Record 109</t>
  </si>
  <si>
    <t>Record 110</t>
  </si>
  <si>
    <t>Record 112</t>
  </si>
  <si>
    <t>Record 113</t>
  </si>
  <si>
    <t>Record 114</t>
  </si>
  <si>
    <t>Record 115</t>
  </si>
  <si>
    <t>Record 118</t>
  </si>
  <si>
    <t>Record 119</t>
  </si>
  <si>
    <t>Record 120</t>
  </si>
  <si>
    <t>Record 122</t>
  </si>
  <si>
    <t>Record 123</t>
  </si>
  <si>
    <t>Record 128</t>
  </si>
  <si>
    <t>Record 129</t>
  </si>
  <si>
    <t>Record 132</t>
  </si>
  <si>
    <t>Record 133</t>
  </si>
  <si>
    <t>Record 134</t>
  </si>
  <si>
    <t>Record 136</t>
  </si>
  <si>
    <t>Record 141</t>
  </si>
  <si>
    <t>Record 142</t>
  </si>
  <si>
    <t>Record 143</t>
  </si>
  <si>
    <t>Record 146</t>
  </si>
  <si>
    <t>Record 148</t>
  </si>
  <si>
    <t>Record 150</t>
  </si>
  <si>
    <t>Record 153</t>
  </si>
  <si>
    <t>Record 156</t>
  </si>
  <si>
    <t>Record 157</t>
  </si>
  <si>
    <t>Record 159</t>
  </si>
  <si>
    <t>Record 161</t>
  </si>
  <si>
    <t>Record 164</t>
  </si>
  <si>
    <t>Record 166</t>
  </si>
  <si>
    <t>Record 167</t>
  </si>
  <si>
    <t>Record 169</t>
  </si>
  <si>
    <t>Record 171</t>
  </si>
  <si>
    <t>Record 174</t>
  </si>
  <si>
    <t>Record 179</t>
  </si>
  <si>
    <t>Record 181</t>
  </si>
  <si>
    <t>Record 182</t>
  </si>
  <si>
    <t>Record 185</t>
  </si>
  <si>
    <t>Record 186</t>
  </si>
  <si>
    <t>Record 187</t>
  </si>
  <si>
    <t>Record 188</t>
  </si>
  <si>
    <t>Record 189</t>
  </si>
  <si>
    <t>Record 190</t>
  </si>
  <si>
    <t>Record 192</t>
  </si>
  <si>
    <t>Record 193</t>
  </si>
  <si>
    <t>Record 196</t>
  </si>
  <si>
    <t>Record 200</t>
  </si>
  <si>
    <t>Record 201</t>
  </si>
  <si>
    <t>Record 202</t>
  </si>
  <si>
    <t>Record 205</t>
  </si>
  <si>
    <t>Record 209</t>
  </si>
  <si>
    <t>Record 210</t>
  </si>
  <si>
    <t>Record 211</t>
  </si>
  <si>
    <t>Record 212</t>
  </si>
  <si>
    <t>Record 215</t>
  </si>
  <si>
    <t>Record 217</t>
  </si>
  <si>
    <t>Record 219</t>
  </si>
  <si>
    <t>Record 220</t>
  </si>
  <si>
    <t>Record 230</t>
  </si>
  <si>
    <t>Record 232</t>
  </si>
  <si>
    <t>Record 234</t>
  </si>
  <si>
    <t>Record 239</t>
  </si>
  <si>
    <t>Record 240</t>
  </si>
  <si>
    <t>Record 241</t>
  </si>
  <si>
    <t>Record 242</t>
  </si>
  <si>
    <t>Record 244</t>
  </si>
  <si>
    <t>Record 246</t>
  </si>
  <si>
    <t>Record 249</t>
  </si>
  <si>
    <t>Record 250</t>
  </si>
  <si>
    <t>Record 254</t>
  </si>
  <si>
    <t>Record 256</t>
  </si>
  <si>
    <t>Record 261</t>
  </si>
  <si>
    <t>Record 262</t>
  </si>
  <si>
    <t>Record 263</t>
  </si>
  <si>
    <t>Record 264</t>
  </si>
  <si>
    <t>Record 266</t>
  </si>
  <si>
    <t>Record 267</t>
  </si>
  <si>
    <t>Record 269</t>
  </si>
  <si>
    <t>Record 270</t>
  </si>
  <si>
    <t>Record 272</t>
  </si>
  <si>
    <t>Record 274</t>
  </si>
  <si>
    <t>Record 277</t>
  </si>
  <si>
    <t>Record 278</t>
  </si>
  <si>
    <t>Record 280</t>
  </si>
  <si>
    <t>Record 282</t>
  </si>
  <si>
    <t>Record 287</t>
  </si>
  <si>
    <t>Record 289</t>
  </si>
  <si>
    <t>Record 292</t>
  </si>
  <si>
    <t>Record 294</t>
  </si>
  <si>
    <t>Record 297</t>
  </si>
  <si>
    <t>Record 298</t>
  </si>
  <si>
    <t>Record 300</t>
  </si>
  <si>
    <t>Record 302</t>
  </si>
  <si>
    <t>Record 303</t>
  </si>
  <si>
    <t>Record 308</t>
  </si>
  <si>
    <t>Record 311</t>
  </si>
  <si>
    <t>Record 315</t>
  </si>
  <si>
    <t>Record 316</t>
  </si>
  <si>
    <t>Record 317</t>
  </si>
  <si>
    <t>Record 320</t>
  </si>
  <si>
    <t>Record 321</t>
  </si>
  <si>
    <t>Record 322</t>
  </si>
  <si>
    <t>Record 323</t>
  </si>
  <si>
    <t>Record 324</t>
  </si>
  <si>
    <t>Record 325</t>
  </si>
  <si>
    <t>Record 327</t>
  </si>
  <si>
    <t>Record 329</t>
  </si>
  <si>
    <t>Record 332</t>
  </si>
  <si>
    <t>Record 334</t>
  </si>
  <si>
    <t>Record 336</t>
  </si>
  <si>
    <t>Record 338</t>
  </si>
  <si>
    <t>Record 340</t>
  </si>
  <si>
    <t>Record 342</t>
  </si>
  <si>
    <t>Record 343</t>
  </si>
  <si>
    <t>Record 346</t>
  </si>
  <si>
    <t>Record 348</t>
  </si>
  <si>
    <t>Record 349</t>
  </si>
  <si>
    <t>Record 351</t>
  </si>
  <si>
    <t>Record 355</t>
  </si>
  <si>
    <t>Record 356</t>
  </si>
  <si>
    <t>Record 357</t>
  </si>
  <si>
    <t>Record 363</t>
  </si>
  <si>
    <t>Record 366</t>
  </si>
  <si>
    <t>Record 369</t>
  </si>
  <si>
    <t>Record 371</t>
  </si>
  <si>
    <t>Record 372</t>
  </si>
  <si>
    <t>Record 373</t>
  </si>
  <si>
    <t>Record 375</t>
  </si>
  <si>
    <t>Record 376</t>
  </si>
  <si>
    <t>Record 377</t>
  </si>
  <si>
    <t>Record 380</t>
  </si>
  <si>
    <t>Record 381</t>
  </si>
  <si>
    <t>Record 384</t>
  </si>
  <si>
    <t>Record 386</t>
  </si>
  <si>
    <t>Record 387</t>
  </si>
  <si>
    <t>Record 390</t>
  </si>
  <si>
    <t>Record 393</t>
  </si>
  <si>
    <t>Record 396</t>
  </si>
  <si>
    <t>Record 397</t>
  </si>
  <si>
    <t>Record 398</t>
  </si>
  <si>
    <t>Record 399</t>
  </si>
  <si>
    <t>Record 400</t>
  </si>
  <si>
    <t>Record 402</t>
  </si>
  <si>
    <t>Record 404</t>
  </si>
  <si>
    <t>Record 408</t>
  </si>
  <si>
    <t>Record 409</t>
  </si>
  <si>
    <t>Record 412</t>
  </si>
  <si>
    <t>Record 413</t>
  </si>
  <si>
    <t>Record 414</t>
  </si>
  <si>
    <t>Record 415</t>
  </si>
  <si>
    <t>Record 416</t>
  </si>
  <si>
    <t>Record 418</t>
  </si>
  <si>
    <t>Record 420</t>
  </si>
  <si>
    <t>Record 427</t>
  </si>
  <si>
    <t>Record 429</t>
  </si>
  <si>
    <t>Record 431</t>
  </si>
  <si>
    <t>Record 432</t>
  </si>
  <si>
    <t>Record 433</t>
  </si>
  <si>
    <t>Record 434</t>
  </si>
  <si>
    <t>Record 436</t>
  </si>
  <si>
    <t>Record 437</t>
  </si>
  <si>
    <t>Record 441</t>
  </si>
  <si>
    <t>Record 443</t>
  </si>
  <si>
    <t>Record 444</t>
  </si>
  <si>
    <t>Record 445</t>
  </si>
  <si>
    <t>Record 446</t>
  </si>
  <si>
    <t>Record 448</t>
  </si>
  <si>
    <t>Record 449</t>
  </si>
  <si>
    <t>Record 451</t>
  </si>
  <si>
    <t>Record 452</t>
  </si>
  <si>
    <t>Record 453</t>
  </si>
  <si>
    <t>Record 454</t>
  </si>
  <si>
    <t>Record 455</t>
  </si>
  <si>
    <t>Record 462</t>
  </si>
  <si>
    <t>Record 464</t>
  </si>
  <si>
    <t>Record 465</t>
  </si>
  <si>
    <t>Record 466</t>
  </si>
  <si>
    <t>Record 11</t>
  </si>
  <si>
    <t>Record 41</t>
  </si>
  <si>
    <t>Record 71</t>
  </si>
  <si>
    <t>Record 24</t>
  </si>
  <si>
    <t>Record 145</t>
  </si>
  <si>
    <t>Record 391</t>
  </si>
  <si>
    <t>Record 39</t>
  </si>
  <si>
    <t>Record 425</t>
  </si>
  <si>
    <t>Record 304</t>
  </si>
  <si>
    <t>Record 168</t>
  </si>
  <si>
    <t>Record 221</t>
  </si>
  <si>
    <t>Record 130</t>
  </si>
  <si>
    <t>Record 245</t>
  </si>
  <si>
    <t>Record 195</t>
  </si>
  <si>
    <t>Record 107</t>
  </si>
  <si>
    <t>Record 435</t>
  </si>
  <si>
    <t>Record 214</t>
  </si>
  <si>
    <t>Record 218</t>
  </si>
  <si>
    <t>Record 158</t>
  </si>
  <si>
    <t>Record 330</t>
  </si>
  <si>
    <t>Record 370</t>
  </si>
  <si>
    <t>Record 105</t>
  </si>
  <si>
    <t>Record 438</t>
  </si>
  <si>
    <t>Record 337</t>
  </si>
  <si>
    <t>Record 447</t>
  </si>
  <si>
    <t>Record 360</t>
  </si>
  <si>
    <t>Record 388</t>
  </si>
  <si>
    <t>Record 403</t>
  </si>
  <si>
    <t>Record 70</t>
  </si>
  <si>
    <t>Record 295</t>
  </si>
  <si>
    <t>Record 224</t>
  </si>
  <si>
    <t>Record 392</t>
  </si>
  <si>
    <t>Record 50</t>
  </si>
  <si>
    <t>Record 252</t>
  </si>
  <si>
    <t>Record 286</t>
  </si>
  <si>
    <t>Record 117</t>
  </si>
  <si>
    <t>Record 55</t>
  </si>
  <si>
    <t>Record 257</t>
  </si>
  <si>
    <t>Record 260</t>
  </si>
  <si>
    <t>Record 442</t>
  </si>
  <si>
    <t>Record 421</t>
  </si>
  <si>
    <t>Record 77</t>
  </si>
  <si>
    <t>Record 53</t>
  </si>
  <si>
    <t>Record 125</t>
  </si>
  <si>
    <t>Record 208</t>
  </si>
  <si>
    <t>Record 154</t>
  </si>
  <si>
    <t>Record 222</t>
  </si>
  <si>
    <t>Record 426</t>
  </si>
  <si>
    <t>Record 2</t>
  </si>
  <si>
    <t>Record 184</t>
  </si>
  <si>
    <t>Record 236</t>
  </si>
  <si>
    <t>Record 229</t>
  </si>
  <si>
    <t>Record 104</t>
  </si>
  <si>
    <t>Record 163</t>
  </si>
  <si>
    <t>Record 411</t>
  </si>
  <si>
    <t>Record 460</t>
  </si>
  <si>
    <t>Record 290</t>
  </si>
  <si>
    <t>Record 207</t>
  </si>
  <si>
    <t>Record 328</t>
  </si>
  <si>
    <t>Record 350</t>
  </si>
  <si>
    <t>Record 457</t>
  </si>
  <si>
    <t>Record 126</t>
  </si>
  <si>
    <t>Record 385</t>
  </si>
  <si>
    <t>Record 228</t>
  </si>
  <si>
    <t>Record 347</t>
  </si>
  <si>
    <t>Record 204</t>
  </si>
  <si>
    <t>Record 235</t>
  </si>
  <si>
    <t>Record 170</t>
  </si>
  <si>
    <t>Record 422</t>
  </si>
  <si>
    <t>Record 13</t>
  </si>
  <si>
    <t>Record 223</t>
  </si>
  <si>
    <t>Record 243</t>
  </si>
  <si>
    <t>Record 285</t>
  </si>
  <si>
    <t>Record 318</t>
  </si>
  <si>
    <t>Record 314</t>
  </si>
  <si>
    <t>Record 335</t>
  </si>
  <si>
    <t>Record 463</t>
  </si>
  <si>
    <t>Record 38</t>
  </si>
  <si>
    <t>Record 99</t>
  </si>
  <si>
    <t>Record 248</t>
  </si>
  <si>
    <t>Record 440</t>
  </si>
  <si>
    <t>Record 138</t>
  </si>
  <si>
    <t>Record 144</t>
  </si>
  <si>
    <t>Record 251</t>
  </si>
  <si>
    <t>Record 333</t>
  </si>
  <si>
    <t>Record 31</t>
  </si>
  <si>
    <t>Record 27</t>
  </si>
  <si>
    <t>Record 354</t>
  </si>
  <si>
    <t>Record 94</t>
  </si>
  <si>
    <t>Record 194</t>
  </si>
  <si>
    <t>Record 14</t>
  </si>
  <si>
    <t>Record 394</t>
  </si>
  <si>
    <t>Record 361</t>
  </si>
  <si>
    <t>Record 17</t>
  </si>
  <si>
    <t>Record 72</t>
  </si>
  <si>
    <t>Record 4</t>
  </si>
  <si>
    <t>Record 165</t>
  </si>
  <si>
    <t>Record 309</t>
  </si>
  <si>
    <t>Record 43</t>
  </si>
  <si>
    <t>Record 237</t>
  </si>
  <si>
    <t>Record 36</t>
  </si>
  <si>
    <t>Record 458</t>
  </si>
  <si>
    <t>Record 439</t>
  </si>
  <si>
    <t>Record 275</t>
  </si>
  <si>
    <t>Record 116</t>
  </si>
  <si>
    <t>Record 279</t>
  </si>
  <si>
    <t>Record 10</t>
  </si>
  <si>
    <t>Record 6</t>
  </si>
  <si>
    <t>Record 368</t>
  </si>
  <si>
    <t>Record 456</t>
  </si>
  <si>
    <t>Record 64</t>
  </si>
  <si>
    <t>Record 183</t>
  </si>
  <si>
    <t>Record 139</t>
  </si>
  <si>
    <t>Record 407</t>
  </si>
  <si>
    <t>Record 405</t>
  </si>
  <si>
    <t>Record 281</t>
  </si>
  <si>
    <t>Record 378</t>
  </si>
  <si>
    <t>Record 233</t>
  </si>
  <si>
    <t>Record 247</t>
  </si>
  <si>
    <t>Record 162</t>
  </si>
  <si>
    <t>Record 51</t>
  </si>
  <si>
    <t>Record 268</t>
  </si>
  <si>
    <t>Record 69</t>
  </si>
  <si>
    <t>Record 147</t>
  </si>
  <si>
    <t>Record 140</t>
  </si>
  <si>
    <t>Record 419</t>
  </si>
  <si>
    <t>Record 87</t>
  </si>
  <si>
    <t>Record 410</t>
  </si>
  <si>
    <t>Record 191</t>
  </si>
  <si>
    <t>Record 307</t>
  </si>
  <si>
    <t>Record 313</t>
  </si>
  <si>
    <t>Record 362</t>
  </si>
  <si>
    <t>Record 44</t>
  </si>
  <si>
    <t>Record 259</t>
  </si>
  <si>
    <t>Record 176</t>
  </si>
  <si>
    <t>Record 258</t>
  </si>
  <si>
    <t>Record 344</t>
  </si>
  <si>
    <t>Record 3</t>
  </si>
  <si>
    <t>Record 293</t>
  </si>
  <si>
    <t>Record 319</t>
  </si>
  <si>
    <t>Record 19</t>
  </si>
  <si>
    <t>Record 283</t>
  </si>
  <si>
    <t>Record 74</t>
  </si>
  <si>
    <t>Record 379</t>
  </si>
  <si>
    <t>Record 101</t>
  </si>
  <si>
    <t>Record 364</t>
  </si>
  <si>
    <t>Record 299</t>
  </si>
  <si>
    <t>Record 58</t>
  </si>
  <si>
    <t>Record 102</t>
  </si>
  <si>
    <t>Record 225</t>
  </si>
  <si>
    <t>Record 359</t>
  </si>
  <si>
    <t>Record 63</t>
  </si>
  <si>
    <t>Record 253</t>
  </si>
  <si>
    <t>Record 430</t>
  </si>
  <si>
    <t>Record 401</t>
  </si>
  <si>
    <t>Record 326</t>
  </si>
  <si>
    <t>Record 284</t>
  </si>
  <si>
    <t>Record 358</t>
  </si>
  <si>
    <t>Record 265</t>
  </si>
  <si>
    <t>Record 175</t>
  </si>
  <si>
    <t>Record 177</t>
  </si>
  <si>
    <t>Record 173</t>
  </si>
  <si>
    <t>Record 199</t>
  </si>
  <si>
    <t>Record 7</t>
  </si>
  <si>
    <t>Record 86</t>
  </si>
  <si>
    <t>Record 291</t>
  </si>
  <si>
    <t>Record 428</t>
  </si>
  <si>
    <t>Record 30</t>
  </si>
  <si>
    <t>Record 67</t>
  </si>
  <si>
    <t>Record 353</t>
  </si>
  <si>
    <t>Record 85</t>
  </si>
  <si>
    <t>Record 271</t>
  </si>
  <si>
    <t>Record 137</t>
  </si>
  <si>
    <t>Record 352</t>
  </si>
  <si>
    <t>Record 75</t>
  </si>
  <si>
    <t>Record 111</t>
  </si>
  <si>
    <t>Record 52</t>
  </si>
  <si>
    <t>Record 40</t>
  </si>
  <si>
    <t>Record 312</t>
  </si>
  <si>
    <t>Record 389</t>
  </si>
  <si>
    <t>Record 226</t>
  </si>
  <si>
    <t>Record 93</t>
  </si>
  <si>
    <t>Record 216</t>
  </si>
  <si>
    <t>Record 103</t>
  </si>
  <si>
    <t>Record 341</t>
  </si>
  <si>
    <t>Record 131</t>
  </si>
  <si>
    <t>Record 301</t>
  </si>
  <si>
    <t>Record 345</t>
  </si>
  <si>
    <t>Record 227</t>
  </si>
  <si>
    <t>Record 206</t>
  </si>
  <si>
    <t>Record 152</t>
  </si>
  <si>
    <t>Record 213</t>
  </si>
  <si>
    <t>Record 395</t>
  </si>
  <si>
    <t>Record 46</t>
  </si>
  <si>
    <t>Record 417</t>
  </si>
  <si>
    <t>Record 9</t>
  </si>
  <si>
    <t>Record 231</t>
  </si>
  <si>
    <t>Record 331</t>
  </si>
  <si>
    <t>Record 90</t>
  </si>
  <si>
    <t>Record 79</t>
  </si>
  <si>
    <t>Record 124</t>
  </si>
  <si>
    <t>Record 383</t>
  </si>
  <si>
    <t>Record 450</t>
  </si>
  <si>
    <t>Record 461</t>
  </si>
  <si>
    <t>Record 305</t>
  </si>
  <si>
    <t>Record 374</t>
  </si>
  <si>
    <t>Record 367</t>
  </si>
  <si>
    <t>Record 160</t>
  </si>
  <si>
    <t>Record 273</t>
  </si>
  <si>
    <t>Record 198</t>
  </si>
  <si>
    <t>Record 155</t>
  </si>
  <si>
    <t>Record 127</t>
  </si>
  <si>
    <t>Record 382</t>
  </si>
  <si>
    <t>Record 197</t>
  </si>
  <si>
    <t>Record 135</t>
  </si>
  <si>
    <t>Record 339</t>
  </si>
  <si>
    <t>Record 180</t>
  </si>
  <si>
    <t>Record 459</t>
  </si>
  <si>
    <t>Record 151</t>
  </si>
  <si>
    <t>Record 172</t>
  </si>
  <si>
    <t>Record 423</t>
  </si>
  <si>
    <t>Record 121</t>
  </si>
  <si>
    <t>Record 178</t>
  </si>
  <si>
    <t>Record 276</t>
  </si>
  <si>
    <t>Record 34</t>
  </si>
  <si>
    <t>Record 365</t>
  </si>
  <si>
    <t>Record 96</t>
  </si>
  <si>
    <t>Record 288</t>
  </si>
  <si>
    <t>Record 255</t>
  </si>
  <si>
    <t>Record 238</t>
  </si>
  <si>
    <t>Record 203</t>
  </si>
  <si>
    <t>Record 306</t>
  </si>
  <si>
    <t>Record 296</t>
  </si>
  <si>
    <t>Record 424</t>
  </si>
  <si>
    <t>Record 149</t>
  </si>
  <si>
    <t>Record 406</t>
  </si>
  <si>
    <t>Record 310</t>
  </si>
  <si>
    <t>Date: 21-Nov-2020 18:43:56</t>
  </si>
  <si>
    <t>Data Mining: Logistic Regression - Stored Model</t>
  </si>
  <si>
    <t>Date: 21-Nov-2020 18:45:50</t>
  </si>
  <si>
    <t>PMML Model</t>
  </si>
  <si>
    <t>&lt;?xml version="1.0" encoding="utf-8"?&gt;</t>
  </si>
  <si>
    <t>&lt;PMML version="4.2" xsi:schemaLocation="http://www.dmg.org/PMML-4_2 http://www.dmg.org/v4-2/pmml-4-2.xsd" xmlns:xsi="http://www.w3.org/2001/XMLSchema-instance" xmlns="http://www.dmg.org/PMML-4_2"&gt;</t>
  </si>
  <si>
    <t>&lt;Header copyright="Copyright (c) 2020 Frontline Systems Inc." description="RegressionModel"&gt;</t>
  </si>
  <si>
    <t>&lt;Application name="XLMinerSDK" version="20.5.1.0"/&gt;</t>
  </si>
  <si>
    <t>&lt;Timestamp&gt;2020-11-21 18:45:50&lt;/Timestamp&gt;</t>
  </si>
  <si>
    <t>&lt;ModelName/&gt;</t>
  </si>
  <si>
    <t>&lt;/Header&gt;</t>
  </si>
  <si>
    <t>&lt;DataDictionary numberOfFields="26"&gt;</t>
  </si>
  <si>
    <t>&lt;DataField optype="continuous" dataType="double" name="Nr. reviews"/&gt;</t>
  </si>
  <si>
    <t>&lt;DataField optype="continuous" dataType="double" name="Nr. hotel reviews"/&gt;</t>
  </si>
  <si>
    <t>&lt;DataField optype="continuous" dataType="double" name="Nr. rooms"/&gt;</t>
  </si>
  <si>
    <t>&lt;DataField optype="continuous" dataType="double" name="Member years"/&gt;</t>
  </si>
  <si>
    <t>&lt;DataField optype="continuous" dataType="double" name="Period of stay_Dec-Feb"/&gt;</t>
  </si>
  <si>
    <t>&lt;DataField optype="continuous" dataType="double" name="Period of stay_Jun-Aug"/&gt;</t>
  </si>
  <si>
    <t>&lt;DataField optype="continuous" dataType="double" name="Period of stay_Mar-May"/&gt;</t>
  </si>
  <si>
    <t>&lt;DataField optype="continuous" dataType="double" name="Period of stay_Sep-Nov"/&gt;</t>
  </si>
  <si>
    <t>&lt;DataField optype="continuous" dataType="double" name="Traveler type Other"/&gt;</t>
  </si>
  <si>
    <t>&lt;DataField optype="continuous" dataType="double" name="Traveler type Families"/&gt;</t>
  </si>
  <si>
    <t>&lt;DataField optype="continuous" dataType="double" name="Traveler type Couples"/&gt;</t>
  </si>
  <si>
    <t>&lt;DataField optype="continuous" dataType="double" name="Tennis court_YES"/&gt;</t>
  </si>
  <si>
    <t>&lt;DataField optype="continuous" dataType="double" name="Hotel stars 3 and 3.5"/&gt;</t>
  </si>
  <si>
    <t>&lt;DataField optype="continuous" dataType="double" name="Hotel stars 4 and 4.5"/&gt;</t>
  </si>
  <si>
    <t>&lt;DataField optype="continuous" dataType="double" name="Hotel stars 5"/&gt;</t>
  </si>
  <si>
    <t>&lt;DataField optype="continuous" dataType="double" name="User continent Other"/&gt;</t>
  </si>
  <si>
    <t>&lt;DataField optype="continuous" dataType="double" name="User continent Europe"/&gt;</t>
  </si>
  <si>
    <t>&lt;DataField optype="continuous" dataType="double" name="User continent North America"/&gt;</t>
  </si>
  <si>
    <t>&lt;DataField optype="continuous" dataType="double" name="Review weekday_Friday"/&gt;</t>
  </si>
  <si>
    <t>&lt;DataField optype="continuous" dataType="double" name="Review weekday_Monday"/&gt;</t>
  </si>
  <si>
    <t>&lt;DataField optype="continuous" dataType="double" name="Review weekday_Saturday"/&gt;</t>
  </si>
  <si>
    <t>&lt;DataField optype="continuous" dataType="double" name="Review weekday_Sunday"/&gt;</t>
  </si>
  <si>
    <t>&lt;DataField optype="continuous" dataType="double" name="Review weekday_Thursday"/&gt;</t>
  </si>
  <si>
    <t>&lt;DataField optype="continuous" dataType="double" name="Review weekday_Tuesday"/&gt;</t>
  </si>
  <si>
    <t>&lt;DataField optype="continuous" dataType="double" name="Review weekday_Wednesday"/&gt;</t>
  </si>
  <si>
    <t>&lt;DataField optype="categorical" dataType="string" name="Score"&gt;</t>
  </si>
  <si>
    <t>&lt;Value value="0"/&gt;</t>
  </si>
  <si>
    <t>&lt;Value value="1"/&gt;</t>
  </si>
  <si>
    <t>&lt;/DataField&gt;</t>
  </si>
  <si>
    <t>&lt;/DataDictionary&gt;</t>
  </si>
  <si>
    <t>&lt;RegressionModel modelName="RegressionModel" functionName="classification" algorithmName="LogisticRegression"&gt;</t>
  </si>
  <si>
    <t>&lt;MiningSchema&gt;</t>
  </si>
  <si>
    <t>&lt;MiningField name="Score" usageType="predicted"/&gt;</t>
  </si>
  <si>
    <t>&lt;MiningField name="Nr. reviews" usageType="active"/&gt;</t>
  </si>
  <si>
    <t>&lt;MiningField name="Nr. hotel reviews" usageType="active"/&gt;</t>
  </si>
  <si>
    <t>&lt;MiningField name="Nr. rooms" usageType="active"/&gt;</t>
  </si>
  <si>
    <t>&lt;MiningField name="Member years" usageType="active"/&gt;</t>
  </si>
  <si>
    <t>&lt;MiningField name="Period of stay_Dec-Feb" usageType="active"/&gt;</t>
  </si>
  <si>
    <t>&lt;MiningField name="Period of stay_Jun-Aug" usageType="active"/&gt;</t>
  </si>
  <si>
    <t>&lt;MiningField name="Period of stay_Mar-May" usageType="active"/&gt;</t>
  </si>
  <si>
    <t>&lt;MiningField name="Period of stay_Sep-Nov" usageType="active"/&gt;</t>
  </si>
  <si>
    <t>&lt;MiningField name="Traveler type Other" usageType="active"/&gt;</t>
  </si>
  <si>
    <t>&lt;MiningField name="Traveler type Families" usageType="active"/&gt;</t>
  </si>
  <si>
    <t>&lt;MiningField name="Traveler type Couples" usageType="active"/&gt;</t>
  </si>
  <si>
    <t>&lt;MiningField name="Tennis court_YES" usageType="active"/&gt;</t>
  </si>
  <si>
    <t>&lt;MiningField name="Hotel stars 3 and 3.5" usageType="active"/&gt;</t>
  </si>
  <si>
    <t>&lt;MiningField name="Hotel stars 4 and 4.5" usageType="active"/&gt;</t>
  </si>
  <si>
    <t>&lt;MiningField name="Hotel stars 5" usageType="active"/&gt;</t>
  </si>
  <si>
    <t>&lt;MiningField name="User continent Other" usageType="active"/&gt;</t>
  </si>
  <si>
    <t>&lt;MiningField name="User continent Europe" usageType="active"/&gt;</t>
  </si>
  <si>
    <t>&lt;MiningField name="User continent North America" usageType="active"/&gt;</t>
  </si>
  <si>
    <t>&lt;MiningField name="Review weekday_Friday" usageType="active"/&gt;</t>
  </si>
  <si>
    <t>&lt;MiningField name="Review weekday_Monday" usageType="active"/&gt;</t>
  </si>
  <si>
    <t>&lt;MiningField name="Review weekday_Saturday" usageType="active"/&gt;</t>
  </si>
  <si>
    <t>&lt;MiningField name="Review weekday_Sunday" usageType="active"/&gt;</t>
  </si>
  <si>
    <t>&lt;MiningField name="Review weekday_Thursday" usageType="active"/&gt;</t>
  </si>
  <si>
    <t>&lt;MiningField name="Review weekday_Tuesday" usageType="active"/&gt;</t>
  </si>
  <si>
    <t>&lt;MiningField name="Review weekday_Wednesday" usageType="active"/&gt;</t>
  </si>
  <si>
    <t>&lt;/MiningSchema&gt;</t>
  </si>
  <si>
    <t>&lt;Output&gt;</t>
  </si>
  <si>
    <t>&lt;OutputField optype="categorical" dataType="string" name="Predicted_Score" feature="predictedValue"/&gt;</t>
  </si>
  <si>
    <t>&lt;/Output&gt;</t>
  </si>
  <si>
    <t>&lt;Targets&gt;</t>
  </si>
  <si>
    <t>&lt;Target field="Score" optype="categorical" successClass="1"&gt;</t>
  </si>
  <si>
    <t>&lt;TargetValue value="0" priorProbability="0.55000000000000004"/&gt;</t>
  </si>
  <si>
    <t>&lt;TargetValue value="1" priorProbability="0.45000000000000001"/&gt;</t>
  </si>
  <si>
    <t>&lt;/Target&gt;</t>
  </si>
  <si>
    <t>&lt;/Targets&gt;</t>
  </si>
  <si>
    <t>&lt;LocalTransformations/&gt;</t>
  </si>
  <si>
    <t>&lt;RegressionTable intercept="0"&gt;</t>
  </si>
  <si>
    <t>&lt;NumericPredictor name="Nr. reviews" exponent="1" coefficient="-0.0013590520194011583"/&gt;</t>
  </si>
  <si>
    <t>&lt;NumericPredictor name="Nr. hotel reviews" exponent="1" coefficient="-0.0090360944083664949"/&gt;</t>
  </si>
  <si>
    <t>&lt;NumericPredictor name="Nr. rooms" exponent="1" coefficient="-0.00043229570531487337"/&gt;</t>
  </si>
  <si>
    <t>&lt;NumericPredictor name="Member years" exponent="1" coefficient="-0.028236064057909446"/&gt;</t>
  </si>
  <si>
    <t>&lt;NumericPredictor name="Period of stay_Dec-Feb" exponent="1" coefficient="0"/&gt;</t>
  </si>
  <si>
    <t>&lt;NumericPredictor name="Period of stay_Jun-Aug" exponent="1" coefficient="0.24365747819941821"/&gt;</t>
  </si>
  <si>
    <t>&lt;NumericPredictor name="Period of stay_Mar-May" exponent="1" coefficient="0.36721668921203071"/&gt;</t>
  </si>
  <si>
    <t>&lt;NumericPredictor name="Period of stay_Sep-Nov" exponent="1" coefficient="0.47738447753107671"/&gt;</t>
  </si>
  <si>
    <t>&lt;NumericPredictor name="Traveler type Other" exponent="1" coefficient="0.023581784188389434"/&gt;</t>
  </si>
  <si>
    <t>&lt;NumericPredictor name="Traveler type Families" exponent="1" coefficient="0"/&gt;</t>
  </si>
  <si>
    <t>&lt;NumericPredictor name="Traveler type Couples" exponent="1" coefficient="0.7966423381327179"/&gt;</t>
  </si>
  <si>
    <t>&lt;NumericPredictor name="Tennis court_YES" exponent="1" coefficient="0.28672953948144492"/&gt;</t>
  </si>
  <si>
    <t>&lt;NumericPredictor name="Hotel stars 3 and 3.5" exponent="1" coefficient="-1.1301838862328242"/&gt;</t>
  </si>
  <si>
    <t>&lt;NumericPredictor name="Hotel stars 4 and 4.5" exponent="1" coefficient="-1.5268505561628518"/&gt;</t>
  </si>
  <si>
    <t>&lt;NumericPredictor name="Hotel stars 5" exponent="1" coefficient="0"/&gt;</t>
  </si>
  <si>
    <t>&lt;NumericPredictor name="User continent Other" exponent="1" coefficient="-0.42345123529787959"/&gt;</t>
  </si>
  <si>
    <t>&lt;NumericPredictor name="User continent Europe" exponent="1" coefficient="0"/&gt;</t>
  </si>
  <si>
    <t>&lt;NumericPredictor name="User continent North America" exponent="1" coefficient="0.3740496955143508"/&gt;</t>
  </si>
  <si>
    <t>&lt;NumericPredictor name="Review weekday_Friday" exponent="1" coefficient="1.4854557447368535"/&gt;</t>
  </si>
  <si>
    <t>&lt;NumericPredictor name="Review weekday_Monday" exponent="1" coefficient="0.58923962569638921"/&gt;</t>
  </si>
  <si>
    <t>&lt;NumericPredictor name="Review weekday_Saturday" exponent="1" coefficient="1.4112586405351912"/&gt;</t>
  </si>
  <si>
    <t>&lt;NumericPredictor name="Review weekday_Sunday" exponent="1" coefficient="1.0388408245707264"/&gt;</t>
  </si>
  <si>
    <t>&lt;NumericPredictor name="Review weekday_Thursday" exponent="1" coefficient="1.3715219485747392"/&gt;</t>
  </si>
  <si>
    <t>&lt;NumericPredictor name="Review weekday_Tuesday" exponent="1" coefficient="0.57856505883877252"/&gt;</t>
  </si>
  <si>
    <t>&lt;NumericPredictor name="Review weekday_Wednesday" exponent="1" coefficient="0.93865771771981132"/&gt;</t>
  </si>
  <si>
    <t>&lt;/RegressionTable&gt;</t>
  </si>
  <si>
    <t>&lt;/RegressionModel&gt;</t>
  </si>
  <si>
    <t>&lt;/PMML&gt;</t>
  </si>
  <si>
    <t>Feature Selection</t>
  </si>
  <si>
    <t>Regression Summary</t>
  </si>
  <si>
    <t>Predictor Screening</t>
  </si>
  <si>
    <t>Coefficients</t>
  </si>
  <si>
    <t>Training: Classification Summary</t>
  </si>
  <si>
    <t>Validation: Classification Summary</t>
  </si>
  <si>
    <t>Data Mining: Logistic Regression - Prediction of Validation Data</t>
  </si>
  <si>
    <t>Confusion Matrix</t>
  </si>
  <si>
    <t>Actual\Predicted</t>
  </si>
  <si>
    <t>0</t>
  </si>
  <si>
    <t>1</t>
  </si>
  <si>
    <t>Error Report</t>
  </si>
  <si>
    <t>Class</t>
  </si>
  <si>
    <t># Cases</t>
  </si>
  <si>
    <t># Errors</t>
  </si>
  <si>
    <t>% Error</t>
  </si>
  <si>
    <t>Overall</t>
  </si>
  <si>
    <t>Metrics</t>
  </si>
  <si>
    <t>Metric</t>
  </si>
  <si>
    <t>Value</t>
  </si>
  <si>
    <t>Accuracy (#correct)</t>
  </si>
  <si>
    <t>Accuracy (%correct)</t>
  </si>
  <si>
    <t>Specificity</t>
  </si>
  <si>
    <t>Sensitivity (Recall)</t>
  </si>
  <si>
    <t>Precision</t>
  </si>
  <si>
    <t>F1 score</t>
  </si>
  <si>
    <t>Success Class</t>
  </si>
  <si>
    <t>Success Probability</t>
  </si>
  <si>
    <t>Data Mining: Logistic Regression - Prediction of Training Data</t>
  </si>
  <si>
    <t>Data Mining: Logistic Regression - Feature Selection</t>
  </si>
  <si>
    <t>Best Subsets</t>
  </si>
  <si>
    <t>Subset ID</t>
  </si>
  <si>
    <t>Intercept</t>
  </si>
  <si>
    <t>{"wkbk":"Book1","wksheet":"STDPartition","data_range":"","has_header":true,"firstRow":-1,"rows":466,"train_rows":280,"validation_rows":186,"test_rows":0,"trainingDataRange":"$C$37:$AC$316","validationDataRange":"$C$317:$AC$502","allDataRange":"$C$36:$AC$502","isPartitionSheet":true,"output_var":{"varId":3,"varName":"Score"},"partitionData":false,"trainDetailRpt":false,"trainSummaryRpt":true,"trainLiftChart":false,"trainROCCurve":false,"validationDetailRpt":false,"validationSummaryRpt":true,"validationLiftChart":false,"validROCCurve":false,"newDataWorksheet":false,"newDataDatabase":false,"priorClassProbabilityCode":1,"numOutputClasses":2,"successClass":"1","successCutoffProb":0.5,"rescalerParams":{"technique":null,"correction":null,"normType":null,"rescale":false},"estimatorParams":{"fitIntercept":true,"maxNumIterations":50},"modelParams":null,"displayParams":{"showVarCovar":false,"showMulticollinearity":false,"showDetailedCoefficients":false},"fsParams":{"selectVariables":true,"fsMethod":1,"fIn":null,"fOut":2.71,"numSubsets":null,"maxSubsetSize":25},"varSelectionOnly":false,"weight_var":null,"input_cols":[{"varName":"Nr. reviews"},{"varName":"Nr. hotel reviews"},{"varName":"Nr. rooms"},{"varName":"Member years"},{"varName":"Period of stay_Jun-Aug"},{"varName":"Period of stay_Mar-May"},{"varName":"Period of stay_Sep-Nov"},{"varName":"Traveler type Other"},{"varName":"Traveler type Couples"},{"varName":"Tennis court_YES"},{"varName":"Hotel stars 3 and 3.5"},{"varName":"Hotel stars 4 and 4.5"},{"varName":"User continent Other"},{"varName":"User continent North America"},{"varName":"Review weekday_Friday"},{"varName":"Review weekday_Monday"},{"varName":"Review weekday_Saturday"},{"varName":"Review weekday_Sunday"},{"varName":"Review weekday_Thursday"},{"varName":"Review weekday_Tuesday"},{"varName":"Review weekday_Wednesday"}],"cat_cols":[]}</t>
  </si>
  <si>
    <t>Subset 1</t>
  </si>
  <si>
    <t>{"wkbk":"Book1","wksheet":"STDPartition","data_range":"","has_header":true,"firstRow":-1,"rows":466,"train_rows":280,"validation_rows":186,"test_rows":0,"trainingDataRange":"$C$37:$AC$316","validationDataRange":"$C$317:$AC$502","allDataRange":"$C$36:$AC$502","isPartitionSheet":true,"output_var":{"varId":3,"varName":"Score"},"partitionData":false,"trainDetailRpt":false,"trainSummaryRpt":true,"trainLiftChart":false,"trainROCCurve":false,"validationDetailRpt":false,"validationSummaryRpt":true,"validationLiftChart":false,"validROCCurve":false,"newDataWorksheet":false,"newDataDatabase":false,"priorClassProbabilityCode":1,"numOutputClasses":2,"successClass":"1","successCutoffProb":0.5,"rescalerParams":{"technique":null,"correction":null,"normType":null,"rescale":false},"estimatorParams":{"fitIntercept":true,"maxNumIterations":50},"modelParams":null,"displayParams":{"showVarCovar":false,"showMulticollinearity":false,"showDetailedCoefficients":false},"fsParams":{"selectVariables":true,"fsMethod":1,"fIn":null,"fOut":2.71,"numSubsets":null,"maxSubsetSize":25},"varSelectionOnly":false,"weight_var":null,"input_cols":[{"varName":"Nr. reviews"},{"varName":"Nr. hotel reviews"},{"varName":"Nr. rooms"},{"varName":"Member years"},{"varName":"Period of stay_Jun-Aug"},{"varName":"Period of stay_Mar-May"},{"varName":"Period of stay_Sep-Nov"},{"varName":"Traveler type Couples"},{"varName":"Tennis court_YES"},{"varName":"Hotel stars 3 and 3.5"},{"varName":"Hotel stars 4 and 4.5"},{"varName":"User continent Other"},{"varName":"User continent North America"},{"varName":"Review weekday_Friday"},{"varName":"Review weekday_Monday"},{"varName":"Review weekday_Saturday"},{"varName":"Review weekday_Sunday"},{"varName":"Review weekday_Thursday"},{"varName":"Review weekday_Tuesday"},{"varName":"Review weekday_Wednesday"}],"cat_cols":[]}</t>
  </si>
  <si>
    <t>Subset 2</t>
  </si>
  <si>
    <t>{"wkbk":"Book1","wksheet":"STDPartition","data_range":"","has_header":true,"firstRow":-1,"rows":466,"train_rows":280,"validation_rows":186,"test_rows":0,"trainingDataRange":"$C$37:$AC$316","validationDataRange":"$C$317:$AC$502","allDataRange":"$C$36:$AC$502","isPartitionSheet":true,"output_var":{"varId":3,"varName":"Score"},"partitionData":false,"trainDetailRpt":false,"trainSummaryRpt":true,"trainLiftChart":false,"trainROCCurve":false,"validationDetailRpt":false,"validationSummaryRpt":true,"validationLiftChart":false,"validROCCurve":false,"newDataWorksheet":false,"newDataDatabase":false,"priorClassProbabilityCode":1,"numOutputClasses":2,"successClass":"1","successCutoffProb":0.5,"rescalerParams":{"technique":null,"correction":null,"normType":null,"rescale":false},"estimatorParams":{"fitIntercept":true,"maxNumIterations":50},"modelParams":null,"displayParams":{"showVarCovar":false,"showMulticollinearity":false,"showDetailedCoefficients":false},"fsParams":{"selectVariables":true,"fsMethod":1,"fIn":null,"fOut":2.71,"numSubsets":null,"maxSubsetSize":25},"varSelectionOnly":false,"weight_var":null,"input_cols":[{"varName":"Nr. reviews"},{"varName":"Nr. rooms"},{"varName":"Member years"},{"varName":"Period of stay_Jun-Aug"},{"varName":"Period of stay_Mar-May"},{"varName":"Period of stay_Sep-Nov"},{"varName":"Traveler type Couples"},{"varName":"Tennis court_YES"},{"varName":"Hotel stars 3 and 3.5"},{"varName":"Hotel stars 4 and 4.5"},{"varName":"User continent Other"},{"varName":"User continent North America"},{"varName":"Review weekday_Friday"},{"varName":"Review weekday_Monday"},{"varName":"Review weekday_Saturday"},{"varName":"Review weekday_Sunday"},{"varName":"Review weekday_Thursday"},{"varName":"Review weekday_Tuesday"},{"varName":"Review weekday_Wednesday"}],"cat_cols":[]}</t>
  </si>
  <si>
    <t>Subset 3</t>
  </si>
  <si>
    <t>{"wkbk":"Book1","wksheet":"STDPartition","data_range":"","has_header":true,"firstRow":-1,"rows":466,"train_rows":280,"validation_rows":186,"test_rows":0,"trainingDataRange":"$C$37:$AC$316","validationDataRange":"$C$317:$AC$502","allDataRange":"$C$36:$AC$502","isPartitionSheet":true,"output_var":{"varId":3,"varName":"Score"},"partitionData":false,"trainDetailRpt":false,"trainSummaryRpt":true,"trainLiftChart":false,"trainROCCurve":false,"validationDetailRpt":false,"validationSummaryRpt":true,"validationLiftChart":false,"validROCCurve":false,"newDataWorksheet":false,"newDataDatabase":false,"priorClassProbabilityCode":1,"numOutputClasses":2,"successClass":"1","successCutoffProb":0.5,"rescalerParams":{"technique":null,"correction":null,"normType":null,"rescale":false},"estimatorParams":{"fitIntercept":true,"maxNumIterations":50},"modelParams":null,"displayParams":{"showVarCovar":false,"showMulticollinearity":false,"showDetailedCoefficients":false},"fsParams":{"selectVariables":true,"fsMethod":1,"fIn":null,"fOut":2.71,"numSubsets":null,"maxSubsetSize":25},"varSelectionOnly":false,"weight_var":null,"input_cols":[{"varName":"Nr. reviews"},{"varName":"Nr. rooms"},{"varName":"Member years"},{"varName":"Period of stay_Mar-May"},{"varName":"Period of stay_Sep-Nov"},{"varName":"Traveler type Couples"},{"varName":"Tennis court_YES"},{"varName":"Hotel stars 3 and 3.5"},{"varName":"Hotel stars 4 and 4.5"},{"varName":"User continent Other"},{"varName":"User continent North America"},{"varName":"Review weekday_Friday"},{"varName":"Review weekday_Monday"},{"varName":"Review weekday_Saturday"},{"varName":"Review weekday_Sunday"},{"varName":"Review weekday_Thursday"},{"varName":"Review weekday_Tuesday"},{"varName":"Review weekday_Wednesday"}],"cat_cols":[]}</t>
  </si>
  <si>
    <t>Subset 4</t>
  </si>
  <si>
    <t>{"wkbk":"Book1","wksheet":"STDPartition","data_range":"","has_header":true,"firstRow":-1,"rows":466,"train_rows":280,"validation_rows":186,"test_rows":0,"trainingDataRange":"$C$37:$AC$316","validationDataRange":"$C$317:$AC$502","allDataRange":"$C$36:$AC$502","isPartitionSheet":true,"output_var":{"varId":3,"varName":"Score"},"partitionData":false,"trainDetailRpt":false,"trainSummaryRpt":true,"trainLiftChart":false,"trainROCCurve":false,"validationDetailRpt":false,"validationSummaryRpt":true,"validationLiftChart":false,"validROCCurve":false,"newDataWorksheet":false,"newDataDatabase":false,"priorClassProbabilityCode":1,"numOutputClasses":2,"successClass":"1","successCutoffProb":0.5,"rescalerParams":{"technique":null,"correction":null,"normType":null,"rescale":false},"estimatorParams":{"fitIntercept":true,"maxNumIterations":50},"modelParams":null,"displayParams":{"showVarCovar":false,"showMulticollinearity":false,"showDetailedCoefficients":false},"fsParams":{"selectVariables":true,"fsMethod":1,"fIn":null,"fOut":2.71,"numSubsets":null,"maxSubsetSize":25},"varSelectionOnly":false,"weight_var":null,"input_cols":[{"varName":"Nr. reviews"},{"varName":"Nr. rooms"},{"varName":"Period of stay_Mar-May"},{"varName":"Period of stay_Sep-Nov"},{"varName":"Traveler type Couples"},{"varName":"Tennis court_YES"},{"varName":"Hotel stars 3 and 3.5"},{"varName":"Hotel stars 4 and 4.5"},{"varName":"User continent Other"},{"varName":"User continent North America"},{"varName":"Review weekday_Friday"},{"varName":"Review weekday_Monday"},{"varName":"Review weekday_Saturday"},{"varName":"Review weekday_Sunday"},{"varName":"Review weekday_Thursday"},{"varName":"Review weekday_Tuesday"},{"varName":"Review weekday_Wednesday"}],"cat_cols":[]}</t>
  </si>
  <si>
    <t>Subset 5</t>
  </si>
  <si>
    <t>{"wkbk":"Book1","wksheet":"STDPartition","data_range":"","has_header":true,"firstRow":-1,"rows":466,"train_rows":280,"validation_rows":186,"test_rows":0,"trainingDataRange":"$C$37:$AC$316","validationDataRange":"$C$317:$AC$502","allDataRange":"$C$36:$AC$502","isPartitionSheet":true,"output_var":{"varId":3,"varName":"Score"},"partitionData":false,"trainDetailRpt":false,"trainSummaryRpt":true,"trainLiftChart":false,"trainROCCurve":false,"validationDetailRpt":false,"validationSummaryRpt":true,"validationLiftChart":false,"validROCCurve":false,"newDataWorksheet":false,"newDataDatabase":false,"priorClassProbabilityCode":1,"numOutputClasses":2,"successClass":"1","successCutoffProb":0.5,"rescalerParams":{"technique":null,"correction":null,"normType":null,"rescale":false},"estimatorParams":{"fitIntercept":true,"maxNumIterations":50},"modelParams":null,"displayParams":{"showVarCovar":false,"showMulticollinearity":false,"showDetailedCoefficients":false},"fsParams":{"selectVariables":true,"fsMethod":1,"fIn":null,"fOut":2.71,"numSubsets":null,"maxSubsetSize":25},"varSelectionOnly":false,"weight_var":null,"input_cols":[{"varName":"Nr. reviews"},{"varName":"Nr. rooms"},{"varName":"Period of stay_Sep-Nov"},{"varName":"Traveler type Couples"},{"varName":"Tennis court_YES"},{"varName":"Hotel stars 3 and 3.5"},{"varName":"Hotel stars 4 and 4.5"},{"varName":"User continent Other"},{"varName":"User continent North America"},{"varName":"Review weekday_Friday"},{"varName":"Review weekday_Monday"},{"varName":"Review weekday_Saturday"},{"varName":"Review weekday_Sunday"},{"varName":"Review weekday_Thursday"},{"varName":"Review weekday_Tuesday"},{"varName":"Review weekday_Wednesday"}],"cat_cols":[]}</t>
  </si>
  <si>
    <t>Subset 6</t>
  </si>
  <si>
    <t>{"wkbk":"Book1","wksheet":"STDPartition","data_range":"","has_header":true,"firstRow":-1,"rows":466,"train_rows":280,"validation_rows":186,"test_rows":0,"trainingDataRange":"$C$37:$AC$316","validationDataRange":"$C$317:$AC$502","allDataRange":"$C$36:$AC$502","isPartitionSheet":true,"output_var":{"varId":3,"varName":"Score"},"partitionData":false,"trainDetailRpt":false,"trainSummaryRpt":true,"trainLiftChart":false,"trainROCCurve":false,"validationDetailRpt":false,"validationSummaryRpt":true,"validationLiftChart":false,"validROCCurve":false,"newDataWorksheet":false,"newDataDatabase":false,"priorClassProbabilityCode":1,"numOutputClasses":2,"successClass":"1","successCutoffProb":0.5,"rescalerParams":{"technique":null,"correction":null,"normType":null,"rescale":false},"estimatorParams":{"fitIntercept":true,"maxNumIterations":50},"modelParams":null,"displayParams":{"showVarCovar":false,"showMulticollinearity":false,"showDetailedCoefficients":false},"fsParams":{"selectVariables":true,"fsMethod":1,"fIn":null,"fOut":2.71,"numSubsets":null,"maxSubsetSize":25},"varSelectionOnly":false,"weight_var":null,"input_cols":[{"varName":"Nr. reviews"},{"varName":"Nr. rooms"},{"varName":"Period of stay_Sep-Nov"},{"varName":"Traveler type Couples"},{"varName":"Tennis court_YES"},{"varName":"Hotel stars 3 and 3.5"},{"varName":"Hotel stars 4 and 4.5"},{"varName":"User continent Other"},{"varName":"User continent North America"},{"varName":"Review weekday_Friday"},{"varName":"Review weekday_Monday"},{"varName":"Review weekday_Saturday"},{"varName":"Review weekday_Sunday"},{"varName":"Review weekday_Thursday"},{"varName":"Review weekday_Wednesday"}],"cat_cols":[]}</t>
  </si>
  <si>
    <t>Subset 7</t>
  </si>
  <si>
    <t>{"wkbk":"Book1","wksheet":"STDPartition","data_range":"","has_header":true,"firstRow":-1,"rows":466,"train_rows":280,"validation_rows":186,"test_rows":0,"trainingDataRange":"$C$37:$AC$316","validationDataRange":"$C$317:$AC$502","allDataRange":"$C$36:$AC$502","isPartitionSheet":true,"output_var":{"varId":3,"varName":"Score"},"partitionData":false,"trainDetailRpt":false,"trainSummaryRpt":true,"trainLiftChart":false,"trainROCCurve":false,"validationDetailRpt":false,"validationSummaryRpt":true,"validationLiftChart":false,"validROCCurve":false,"newDataWorksheet":false,"newDataDatabase":false,"priorClassProbabilityCode":1,"numOutputClasses":2,"successClass":"1","successCutoffProb":0.5,"rescalerParams":{"technique":null,"correction":null,"normType":null,"rescale":false},"estimatorParams":{"fitIntercept":true,"maxNumIterations":50},"modelParams":null,"displayParams":{"showVarCovar":false,"showMulticollinearity":false,"showDetailedCoefficients":false},"fsParams":{"selectVariables":true,"fsMethod":1,"fIn":null,"fOut":2.71,"numSubsets":null,"maxSubsetSize":25},"varSelectionOnly":false,"weight_var":null,"input_cols":[{"varName":"Nr. reviews"},{"varName":"Nr. rooms"},{"varName":"Period of stay_Sep-Nov"},{"varName":"Traveler type Couples"},{"varName":"Tennis court_YES"},{"varName":"Hotel stars 3 and 3.5"},{"varName":"Hotel stars 4 and 4.5"},{"varName":"User continent Other"},{"varName":"User continent North America"},{"varName":"Review weekday_Friday"},{"varName":"Review weekday_Saturday"},{"varName":"Review weekday_Sunday"},{"varName":"Review weekday_Thursday"},{"varName":"Review weekday_Wednesday"}],"cat_cols":[]}</t>
  </si>
  <si>
    <t>Subset 8</t>
  </si>
  <si>
    <t>{"wkbk":"Book1","wksheet":"STDPartition","data_range":"","has_header":true,"firstRow":-1,"rows":466,"train_rows":280,"validation_rows":186,"test_rows":0,"trainingDataRange":"$C$37:$AC$316","validationDataRange":"$C$317:$AC$502","allDataRange":"$C$36:$AC$502","isPartitionSheet":true,"output_var":{"varId":3,"varName":"Score"},"partitionData":false,"trainDetailRpt":false,"trainSummaryRpt":true,"trainLiftChart":false,"trainROCCurve":false,"validationDetailRpt":false,"validationSummaryRpt":true,"validationLiftChart":false,"validROCCurve":false,"newDataWorksheet":false,"newDataDatabase":false,"priorClassProbabilityCode":1,"numOutputClasses":2,"successClass":"1","successCutoffProb":0.5,"rescalerParams":{"technique":null,"correction":null,"normType":null,"rescale":false},"estimatorParams":{"fitIntercept":true,"maxNumIterations":50},"modelParams":null,"displayParams":{"showVarCovar":false,"showMulticollinearity":false,"showDetailedCoefficients":false},"fsParams":{"selectVariables":true,"fsMethod":1,"fIn":null,"fOut":2.71,"numSubsets":null,"maxSubsetSize":25},"varSelectionOnly":false,"weight_var":null,"input_cols":[{"varName":"Nr. reviews"},{"varName":"Nr. rooms"},{"varName":"Period of stay_Sep-Nov"},{"varName":"Traveler type Couples"},{"varName":"Tennis court_YES"},{"varName":"Hotel stars 3 and 3.5"},{"varName":"Hotel stars 4 and 4.5"},{"varName":"User continent North America"},{"varName":"Review weekday_Friday"},{"varName":"Review weekday_Saturday"},{"varName":"Review weekday_Sunday"},{"varName":"Review weekday_Thursday"},{"varName":"Review weekday_Wednesday"}],"cat_cols":[]}</t>
  </si>
  <si>
    <t>Subset 9</t>
  </si>
  <si>
    <t>{"wkbk":"Book1","wksheet":"STDPartition","data_range":"","has_header":true,"firstRow":-1,"rows":466,"train_rows":280,"validation_rows":186,"test_rows":0,"trainingDataRange":"$C$37:$AC$316","validationDataRange":"$C$317:$AC$502","allDataRange":"$C$36:$AC$502","isPartitionSheet":true,"output_var":{"varId":3,"varName":"Score"},"partitionData":false,"trainDetailRpt":false,"trainSummaryRpt":true,"trainLiftChart":false,"trainROCCurve":false,"validationDetailRpt":false,"validationSummaryRpt":true,"validationLiftChart":false,"validROCCurve":false,"newDataWorksheet":false,"newDataDatabase":false,"priorClassProbabilityCode":1,"numOutputClasses":2,"successClass":"1","successCutoffProb":0.5,"rescalerParams":{"technique":null,"correction":null,"normType":null,"rescale":false},"estimatorParams":{"fitIntercept":true,"maxNumIterations":50},"modelParams":null,"displayParams":{"showVarCovar":false,"showMulticollinearity":false,"showDetailedCoefficients":false},"fsParams":{"selectVariables":true,"fsMethod":1,"fIn":null,"fOut":2.71,"numSubsets":null,"maxSubsetSize":25},"varSelectionOnly":false,"weight_var":null,"input_cols":[{"varName":"Nr. reviews"},{"varName":"Nr. rooms"},{"varName":"Period of stay_Sep-Nov"},{"varName":"Traveler type Couples"},{"varName":"Tennis court_YES"},{"varName":"Hotel stars 3 and 3.5"},{"varName":"Hotel stars 4 and 4.5"},{"varName":"User continent North America"},{"varName":"Review weekday_Friday"},{"varName":"Review weekday_Saturday"},{"varName":"Review weekday_Sunday"},{"varName":"Review weekday_Thursday"}],"cat_cols":[]}</t>
  </si>
  <si>
    <t>Subset 10</t>
  </si>
  <si>
    <t>{"wkbk":"Book1","wksheet":"STDPartition","data_range":"","has_header":true,"firstRow":-1,"rows":466,"train_rows":280,"validation_rows":186,"test_rows":0,"trainingDataRange":"$C$37:$AC$316","validationDataRange":"$C$317:$AC$502","allDataRange":"$C$36:$AC$502","isPartitionSheet":true,"output_var":{"varId":3,"varName":"Score"},"partitionData":false,"trainDetailRpt":false,"trainSummaryRpt":true,"trainLiftChart":false,"trainROCCurve":false,"validationDetailRpt":false,"validationSummaryRpt":true,"validationLiftChart":false,"validROCCurve":false,"newDataWorksheet":false,"newDataDatabase":false,"priorClassProbabilityCode":1,"numOutputClasses":2,"successClass":"1","successCutoffProb":0.5,"rescalerParams":{"technique":null,"correction":null,"normType":null,"rescale":false},"estimatorParams":{"fitIntercept":true,"maxNumIterations":50},"modelParams":null,"displayParams":{"showVarCovar":false,"showMulticollinearity":false,"showDetailedCoefficients":false},"fsParams":{"selectVariables":true,"fsMethod":1,"fIn":null,"fOut":2.71,"numSubsets":null,"maxSubsetSize":25},"varSelectionOnly":false,"weight_var":null,"input_cols":[{"varName":"Nr. reviews"},{"varName":"Nr. rooms"},{"varName":"Period of stay_Sep-Nov"},{"varName":"Traveler type Couples"},{"varName":"Tennis court_YES"},{"varName":"Hotel stars 3 and 3.5"},{"varName":"Hotel stars 4 and 4.5"},{"varName":"User continent North America"},{"varName":"Review weekday_Friday"},{"varName":"Review weekday_Saturday"},{"varName":"Review weekday_Thursday"}],"cat_cols":[]}</t>
  </si>
  <si>
    <t>Subset 11</t>
  </si>
  <si>
    <t>{"wkbk":"Book1","wksheet":"STDPartition","data_range":"","has_header":true,"firstRow":-1,"rows":466,"train_rows":280,"validation_rows":186,"test_rows":0,"trainingDataRange":"$C$37:$AC$316","validationDataRange":"$C$317:$AC$502","allDataRange":"$C$36:$AC$502","isPartitionSheet":true,"output_var":{"varId":3,"varName":"Score"},"partitionData":false,"trainDetailRpt":false,"trainSummaryRpt":true,"trainLiftChart":false,"trainROCCurve":false,"validationDetailRpt":false,"validationSummaryRpt":true,"validationLiftChart":false,"validROCCurve":false,"newDataWorksheet":false,"newDataDatabase":false,"priorClassProbabilityCode":1,"numOutputClasses":2,"successClass":"1","successCutoffProb":0.5,"rescalerParams":{"technique":null,"correction":null,"normType":null,"rescale":false},"estimatorParams":{"fitIntercept":true,"maxNumIterations":50},"modelParams":null,"displayParams":{"showVarCovar":false,"showMulticollinearity":false,"showDetailedCoefficients":false},"fsParams":{"selectVariables":true,"fsMethod":1,"fIn":null,"fOut":2.71,"numSubsets":null,"maxSubsetSize":25},"varSelectionOnly":false,"weight_var":null,"input_cols":[{"varName":"Nr. reviews"},{"varName":"Nr. rooms"},{"varName":"Period of stay_Sep-Nov"},{"varName":"Traveler type Couples"},{"varName":"Hotel stars 3 and 3.5"},{"varName":"Hotel stars 4 and 4.5"},{"varName":"User continent North America"},{"varName":"Review weekday_Friday"},{"varName":"Review weekday_Saturday"},{"varName":"Review weekday_Thursday"}],"cat_cols":[]}</t>
  </si>
  <si>
    <t>Subset 12</t>
  </si>
  <si>
    <t>{"wkbk":"Book1","wksheet":"STDPartition","data_range":"","has_header":true,"firstRow":-1,"rows":466,"train_rows":280,"validation_rows":186,"test_rows":0,"trainingDataRange":"$C$37:$AC$316","validationDataRange":"$C$317:$AC$502","allDataRange":"$C$36:$AC$502","isPartitionSheet":true,"output_var":{"varId":3,"varName":"Score"},"partitionData":false,"trainDetailRpt":false,"trainSummaryRpt":true,"trainLiftChart":false,"trainROCCurve":false,"validationDetailRpt":false,"validationSummaryRpt":true,"validationLiftChart":false,"validROCCurve":false,"newDataWorksheet":false,"newDataDatabase":false,"priorClassProbabilityCode":1,"numOutputClasses":2,"successClass":"1","successCutoffProb":0.5,"rescalerParams":{"technique":null,"correction":null,"normType":null,"rescale":false},"estimatorParams":{"fitIntercept":true,"maxNumIterations":50},"modelParams":null,"displayParams":{"showVarCovar":false,"showMulticollinearity":false,"showDetailedCoefficients":false},"fsParams":{"selectVariables":true,"fsMethod":1,"fIn":null,"fOut":2.71,"numSubsets":null,"maxSubsetSize":25},"varSelectionOnly":false,"weight_var":null,"input_cols":[{"varName":"Nr. reviews"},{"varName":"Nr. rooms"},{"varName":"Period of stay_Sep-Nov"},{"varName":"Traveler type Couples"},{"varName":"Hotel stars 3 and 3.5"},{"varName":"Hotel stars 4 and 4.5"},{"varName":"User continent North America"},{"varName":"Review weekday_Friday"},{"varName":"Review weekday_Thursday"}],"cat_cols":[]}</t>
  </si>
  <si>
    <t>Subset 13</t>
  </si>
  <si>
    <t>{"wkbk":"Book1","wksheet":"STDPartition","data_range":"","has_header":true,"firstRow":-1,"rows":466,"train_rows":280,"validation_rows":186,"test_rows":0,"trainingDataRange":"$C$37:$AC$316","validationDataRange":"$C$317:$AC$502","allDataRange":"$C$36:$AC$502","isPartitionSheet":true,"output_var":{"varId":3,"varName":"Score"},"partitionData":false,"trainDetailRpt":false,"trainSummaryRpt":true,"trainLiftChart":false,"trainROCCurve":false,"validationDetailRpt":false,"validationSummaryRpt":true,"validationLiftChart":false,"validROCCurve":false,"newDataWorksheet":false,"newDataDatabase":false,"priorClassProbabilityCode":1,"numOutputClasses":2,"successClass":"1","successCutoffProb":0.5,"rescalerParams":{"technique":null,"correction":null,"normType":null,"rescale":false},"estimatorParams":{"fitIntercept":true,"maxNumIterations":50},"modelParams":null,"displayParams":{"showVarCovar":false,"showMulticollinearity":false,"showDetailedCoefficients":false},"fsParams":{"selectVariables":true,"fsMethod":1,"fIn":null,"fOut":2.71,"numSubsets":null,"maxSubsetSize":25},"varSelectionOnly":false,"weight_var":null,"input_cols":[{"varName":"Nr. reviews"},{"varName":"Nr. rooms"},{"varName":"Period of stay_Sep-Nov"},{"varName":"Traveler type Couples"},{"varName":"Hotel stars 3 and 3.5"},{"varName":"Hotel stars 4 and 4.5"},{"varName":"User continent North America"},{"varName":"Review weekday_Friday"}],"cat_cols":[]}</t>
  </si>
  <si>
    <t>Subset 14</t>
  </si>
  <si>
    <t>{"wkbk":"Book1","wksheet":"STDPartition","data_range":"","has_header":true,"firstRow":-1,"rows":466,"train_rows":280,"validation_rows":186,"test_rows":0,"trainingDataRange":"$C$37:$AC$316","validationDataRange":"$C$317:$AC$502","allDataRange":"$C$36:$AC$502","isPartitionSheet":true,"output_var":{"varId":3,"varName":"Score"},"partitionData":false,"trainDetailRpt":false,"trainSummaryRpt":true,"trainLiftChart":false,"trainROCCurve":false,"validationDetailRpt":false,"validationSummaryRpt":true,"validationLiftChart":false,"validROCCurve":false,"newDataWorksheet":false,"newDataDatabase":false,"priorClassProbabilityCode":1,"numOutputClasses":2,"successClass":"1","successCutoffProb":0.5,"rescalerParams":{"technique":null,"correction":null,"normType":null,"rescale":false},"estimatorParams":{"fitIntercept":true,"maxNumIterations":50},"modelParams":null,"displayParams":{"showVarCovar":false,"showMulticollinearity":false,"showDetailedCoefficients":false},"fsParams":{"selectVariables":true,"fsMethod":1,"fIn":null,"fOut":2.71,"numSubsets":null,"maxSubsetSize":25},"varSelectionOnly":false,"weight_var":null,"input_cols":[{"varName":"Nr. reviews"},{"varName":"Nr. rooms"},{"varName":"Period of stay_Sep-Nov"},{"varName":"Traveler type Couples"},{"varName":"Hotel stars 3 and 3.5"},{"varName":"Hotel stars 4 and 4.5"},{"varName":"User continent North America"}],"cat_cols":[]}</t>
  </si>
  <si>
    <t>Subset 15</t>
  </si>
  <si>
    <t>{"wkbk":"Book1","wksheet":"STDPartition","data_range":"","has_header":true,"firstRow":-1,"rows":466,"train_rows":280,"validation_rows":186,"test_rows":0,"trainingDataRange":"$C$37:$AC$316","validationDataRange":"$C$317:$AC$502","allDataRange":"$C$36:$AC$502","isPartitionSheet":true,"output_var":{"varId":3,"varName":"Score"},"partitionData":false,"trainDetailRpt":false,"trainSummaryRpt":true,"trainLiftChart":false,"trainROCCurve":false,"validationDetailRpt":false,"validationSummaryRpt":true,"validationLiftChart":false,"validROCCurve":false,"newDataWorksheet":false,"newDataDatabase":false,"priorClassProbabilityCode":1,"numOutputClasses":2,"successClass":"1","successCutoffProb":0.5,"rescalerParams":{"technique":null,"correction":null,"normType":null,"rescale":false},"estimatorParams":{"fitIntercept":true,"maxNumIterations":50},"modelParams":null,"displayParams":{"showVarCovar":false,"showMulticollinearity":false,"showDetailedCoefficients":false},"fsParams":{"selectVariables":true,"fsMethod":1,"fIn":null,"fOut":2.71,"numSubsets":null,"maxSubsetSize":25},"varSelectionOnly":false,"weight_var":null,"input_cols":[{"varName":"Nr. reviews"},{"varName":"Nr. rooms"},{"varName":"Traveler type Couples"},{"varName":"Hotel stars 3 and 3.5"},{"varName":"Hotel stars 4 and 4.5"},{"varName":"User continent North America"}],"cat_cols":[]}</t>
  </si>
  <si>
    <t>Subset 16</t>
  </si>
  <si>
    <t>Best Subsets Details</t>
  </si>
  <si>
    <t>#Coefficients</t>
  </si>
  <si>
    <t>RSS</t>
  </si>
  <si>
    <t>Mallows's Cp</t>
  </si>
  <si>
    <t>Probability</t>
  </si>
  <si>
    <t>N/A</t>
  </si>
  <si>
    <t>Data Mining: Logistic Regression</t>
  </si>
  <si>
    <t>STDPartition</t>
  </si>
  <si>
    <t>Training data used for building the model</t>
  </si>
  <si>
    <t>$C$37:$AC$316</t>
  </si>
  <si>
    <t># Records in the training data</t>
  </si>
  <si>
    <t>Validation data</t>
  </si>
  <si>
    <t>$C$317:$AC$502</t>
  </si>
  <si>
    <t># Records in the validation data</t>
  </si>
  <si>
    <t># Variables</t>
  </si>
  <si>
    <t>Scale Variables</t>
  </si>
  <si>
    <t>Categorical Variables</t>
  </si>
  <si>
    <t>Output Variable</t>
  </si>
  <si>
    <t>Rescaling: Fitting Parameters</t>
  </si>
  <si>
    <t>Rescale Data?</t>
  </si>
  <si>
    <t>Regression Model: Fitting Parameters</t>
  </si>
  <si>
    <t>Fit Intercept</t>
  </si>
  <si>
    <t>Logistic Regression: Fitting Parameters</t>
  </si>
  <si>
    <t>{"comment":"this RASON template was auto-generated by Analytic Solver Data Mining","datasources":{},"datasets":{},"estimator":{"logisticRegressionEstimator":{"type":"classification","algorithm":"logisticRegression","parameters":{"categoricalFeaturesNames":[],"fitIntercept":true,"maxIterations":50,"priorProbMethod":"EMPIRICAL","successClass":"1"}}},"actions":{}}</t>
  </si>
  <si>
    <t>Maximum Number of Iterations</t>
  </si>
  <si>
    <t>Prior Probability Calculation</t>
  </si>
  <si>
    <t>EMPIRICAL</t>
  </si>
  <si>
    <t>Logistic Regression: Model Parameters</t>
  </si>
  <si>
    <t># Classes</t>
  </si>
  <si>
    <t>Regression Model: Reporting Parameters</t>
  </si>
  <si>
    <t>Variance-Covariance Matrix</t>
  </si>
  <si>
    <t>Multicollinearity Diagnostic</t>
  </si>
  <si>
    <t>Analysis of Coefficients</t>
  </si>
  <si>
    <t>Feature Selection Parameters</t>
  </si>
  <si>
    <t>Method</t>
  </si>
  <si>
    <t>Backward Elimination</t>
  </si>
  <si>
    <t>F-Statistic (Out)</t>
  </si>
  <si>
    <t>Maximum Size of Subset</t>
  </si>
  <si>
    <t>Output Options</t>
  </si>
  <si>
    <t>Summary report of scoring on training data</t>
  </si>
  <si>
    <t>Summary report of scoring on validation data</t>
  </si>
  <si>
    <t># Iterations Used</t>
  </si>
  <si>
    <t>Residual DF</t>
  </si>
  <si>
    <t>Residual Deviance</t>
  </si>
  <si>
    <t>Multiple R2</t>
  </si>
  <si>
    <t>Predictor</t>
  </si>
  <si>
    <t>Criteria</t>
  </si>
  <si>
    <t>Included</t>
  </si>
  <si>
    <t>Tolerance for entering the model</t>
  </si>
  <si>
    <t>Estimate</t>
  </si>
  <si>
    <t>Date: 21-Nov-2020 18:46:57</t>
  </si>
  <si>
    <t>&lt;Timestamp&gt;2020-11-21 18:46:57&lt;/Timestamp&gt;</t>
  </si>
  <si>
    <t>&lt;DataDictionary numberOfFields="21"&gt;</t>
  </si>
  <si>
    <t>&lt;NumericPredictor name="Nr. reviews" exponent="1" coefficient="-0.001332843951680893"/&gt;</t>
  </si>
  <si>
    <t>&lt;NumericPredictor name="Nr. hotel reviews" exponent="1" coefficient="-0.0090903125441681772"/&gt;</t>
  </si>
  <si>
    <t>&lt;NumericPredictor name="Nr. rooms" exponent="1" coefficient="-0.00043217068580671367"/&gt;</t>
  </si>
  <si>
    <t>&lt;NumericPredictor name="Member years" exponent="1" coefficient="-0.028303502238007143"/&gt;</t>
  </si>
  <si>
    <t>&lt;NumericPredictor name="Period of stay_Jun-Aug" exponent="1" coefficient="0.24384440899078758"/&gt;</t>
  </si>
  <si>
    <t>&lt;NumericPredictor name="Period of stay_Mar-May" exponent="1" coefficient="0.37083656379222391"/&gt;</t>
  </si>
  <si>
    <t>&lt;NumericPredictor name="Period of stay_Sep-Nov" exponent="1" coefficient="0.47958741287939227"/&gt;</t>
  </si>
  <si>
    <t>&lt;NumericPredictor name="Traveler type Couples" exponent="1" coefficient="0.78121393076480239"/&gt;</t>
  </si>
  <si>
    <t>&lt;NumericPredictor name="Tennis court_YES" exponent="1" coefficient="0.28854119184227212"/&gt;</t>
  </si>
  <si>
    <t>&lt;NumericPredictor name="Hotel stars 3 and 3.5" exponent="1" coefficient="-1.1307344675431812"/&gt;</t>
  </si>
  <si>
    <t>&lt;NumericPredictor name="Hotel stars 4 and 4.5" exponent="1" coefficient="-1.5262792278355444"/&gt;</t>
  </si>
  <si>
    <t>&lt;NumericPredictor name="User continent Other" exponent="1" coefficient="-0.42522758708211889"/&gt;</t>
  </si>
  <si>
    <t>&lt;NumericPredictor name="User continent North America" exponent="1" coefficient="0.37465591705003898"/&gt;</t>
  </si>
  <si>
    <t>&lt;NumericPredictor name="Review weekday_Friday" exponent="1" coefficient="1.4954783203292512"/&gt;</t>
  </si>
  <si>
    <t>&lt;NumericPredictor name="Review weekday_Monday" exponent="1" coefficient="0.60316112602173022"/&gt;</t>
  </si>
  <si>
    <t>&lt;NumericPredictor name="Review weekday_Saturday" exponent="1" coefficient="1.4250404017483025"/&gt;</t>
  </si>
  <si>
    <t>&lt;NumericPredictor name="Review weekday_Sunday" exponent="1" coefficient="1.0515563077122039"/&gt;</t>
  </si>
  <si>
    <t>&lt;NumericPredictor name="Review weekday_Thursday" exponent="1" coefficient="1.3835836296618413"/&gt;</t>
  </si>
  <si>
    <t>&lt;NumericPredictor name="Review weekday_Tuesday" exponent="1" coefficient="0.59245305358745382"/&gt;</t>
  </si>
  <si>
    <t>&lt;NumericPredictor name="Review weekday_Wednesday" exponent="1" coefficient="0.95233270586237639"/&gt;</t>
  </si>
  <si>
    <t>Training: Classification Details</t>
  </si>
  <si>
    <t>Validation: Classification Details</t>
  </si>
  <si>
    <t>Prediction: Score</t>
  </si>
  <si>
    <t>PostProb: 1</t>
  </si>
  <si>
    <t>PostProb: 0</t>
  </si>
  <si>
    <t>Detailed report of scoring on training data</t>
  </si>
  <si>
    <t>Detailed report of scoring on validation data</t>
  </si>
  <si>
    <t>Confidence Interval: Lower</t>
  </si>
  <si>
    <t>Confidence Interval: Upper</t>
  </si>
  <si>
    <t>Odds</t>
  </si>
  <si>
    <t>Standard Error</t>
  </si>
  <si>
    <t>Chi2-Statistic</t>
  </si>
  <si>
    <t>P-Value</t>
  </si>
  <si>
    <t>Date: 21-Nov-2020 18:48:05</t>
  </si>
  <si>
    <t>&lt;Timestamp&gt;2020-11-21 18:48:5&lt;/Timestamp&gt;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</si>
</sst>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8" x14ac:knownFonts="1">
    <font>
      <sz val="12"/>
      <color theme="1"/>
      <name val="Arial"/>
      <family val="2"/>
    </font>
    <font>
      <sz val="12"/>
      <color rgb="FFFF0000"/>
      <name val="Arial"/>
      <family val="2"/>
    </font>
    <font>
      <b/>
      <sz val="12"/>
      <name val="Calibri"/>
      <family val="2"/>
    </font>
    <font>
      <sz val="12"/>
      <color theme="1"/>
      <name val="Calibri"/>
      <family val="2"/>
    </font>
    <font>
      <b/>
      <sz val="14"/>
      <color rgb="FF4169E1"/>
      <name val="Calibri"/>
      <family val="2"/>
    </font>
    <font>
      <b/>
      <sz val="14"/>
      <name val="Calibri"/>
      <family val="2"/>
    </font>
    <font>
      <b/>
      <sz val="10"/>
      <color rgb="FF4169E1"/>
      <name val="Calibri"/>
      <family val="2"/>
    </font>
    <font>
      <u/>
      <sz val="12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EBEBFA"/>
        <bgColor indexed="64"/>
      </patternFill>
    </fill>
  </fills>
  <borders count="8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quotePrefix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3" fillId="0" borderId="1" xfId="0" applyFont="1" applyFill="1" applyBorder="1"/>
    <xf numFmtId="0" fontId="6" fillId="3" borderId="1" xfId="0" applyFont="1" applyFill="1" applyBorder="1" applyAlignment="1">
      <alignment horizontal="center"/>
    </xf>
    <xf numFmtId="164" fontId="0" fillId="0" borderId="0" xfId="0" applyNumberFormat="1"/>
    <xf numFmtId="0" fontId="7" fillId="0" borderId="0" xfId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7" fillId="0" borderId="2" xfId="1" applyFill="1" applyBorder="1"/>
    <xf numFmtId="0" fontId="3" fillId="0" borderId="4" xfId="0" applyFont="1" applyFill="1" applyBorder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6" fillId="3" borderId="2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left"/>
    </xf>
    <xf numFmtId="0" fontId="6" fillId="3" borderId="4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3" fillId="0" borderId="4" xfId="0" applyFont="1" applyFill="1" applyBorder="1" applyAlignment="1">
      <alignment horizontal="left"/>
    </xf>
    <xf numFmtId="0" fontId="3" fillId="0" borderId="2" xfId="0" applyFont="1" applyFill="1" applyBorder="1"/>
    <xf numFmtId="0" fontId="3" fillId="0" borderId="3" xfId="0" applyFont="1" applyFill="1" applyBorder="1"/>
    <xf numFmtId="0" fontId="2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176"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font>
        <strike val="0"/>
        <outline val="0"/>
        <shadow val="0"/>
        <u val="none"/>
        <vertAlign val="baseline"/>
        <sz val="12"/>
        <color rgb="FFFF0000"/>
        <name val="Arial"/>
        <family val="2"/>
        <scheme val="none"/>
      </font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font>
        <strike val="0"/>
        <outline val="0"/>
        <shadow val="0"/>
        <u val="none"/>
        <vertAlign val="baseline"/>
        <sz val="12"/>
        <color rgb="FFFF0000"/>
        <name val="Arial"/>
        <family val="2"/>
        <scheme val="none"/>
      </font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325B022-144B-4217-BEF4-1F8D26BE9064}" name="Partition Summary" displayName="Partition_Summary" ref="C30:D32" totalsRowShown="0">
  <autoFilter ref="C30:D32" xr:uid="{FD1F0D51-F4CD-499E-AF67-F63BED990B15}"/>
  <tableColumns count="2">
    <tableColumn id="1" xr3:uid="{6EE4B3A5-BEA2-4C8E-8C21-17F537C9916A}" name="Partition" dataDxfId="175"/>
    <tableColumn id="2" xr3:uid="{248190E4-6BEE-48B5-9BCA-4E00F88633BE}" name="# Records" dataDxfId="174"/>
  </tableColumns>
  <tableStyleInfo name="TableStyleMedium9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C4FA6D-EBF6-429F-906A-7A7137AA0D3D}" name="Partitioned Data" displayName="Partitioned_Data" ref="C36:AC502" totalsRowShown="0" dataDxfId="173">
  <autoFilter ref="C36:AC502" xr:uid="{E9FA8A0A-B3A7-4AA1-91E7-AF7E22396377}"/>
  <tableColumns count="27">
    <tableColumn id="1" xr3:uid="{2048578C-A7B6-4712-9B75-0CC3BACFA091}" name="Record ID" dataDxfId="172"/>
    <tableColumn id="2" xr3:uid="{3DE64954-DB71-454D-8801-6D129CDE018B}" name="Nr. reviews" dataDxfId="171"/>
    <tableColumn id="3" xr3:uid="{DA910200-9252-4B67-9F51-527CB5BE86CD}" name="Nr. hotel reviews" dataDxfId="170"/>
    <tableColumn id="4" xr3:uid="{193D5DD0-3E15-4E27-AF7C-92E5464B828F}" name="Score" dataDxfId="169"/>
    <tableColumn id="5" xr3:uid="{2FE8B11E-558D-4579-89F6-A0D3D90163C5}" name="Nr. rooms" dataDxfId="168"/>
    <tableColumn id="6" xr3:uid="{262E67D8-B9B0-42DC-9D24-3C954CF5BD4D}" name="Member years" dataDxfId="167"/>
    <tableColumn id="7" xr3:uid="{5824EA74-B16B-4B7A-91DE-A10FD2A2F077}" name="Period of stay_Dec-Feb" dataDxfId="166"/>
    <tableColumn id="8" xr3:uid="{8573E71D-6EA9-4245-B817-3D4A550F43B4}" name="Period of stay_Jun-Aug" dataDxfId="165"/>
    <tableColumn id="9" xr3:uid="{49A32BB9-97AA-4192-AEF7-484EDA587AEA}" name="Period of stay_Mar-May" dataDxfId="164"/>
    <tableColumn id="10" xr3:uid="{185556A4-254C-4B7D-9178-9B3777256CFC}" name="Period of stay_Sep-Nov" dataDxfId="163"/>
    <tableColumn id="11" xr3:uid="{C7BD305E-D3D5-48BC-8842-D159CEFB2446}" name="Traveler type Other" dataDxfId="162"/>
    <tableColumn id="12" xr3:uid="{974C75A0-5751-429A-88A5-BCC7D3122F4C}" name="Traveler type Families" dataDxfId="161"/>
    <tableColumn id="13" xr3:uid="{D31324BF-7E98-409A-B211-93A8CC4166C4}" name="Traveler type Couples" dataDxfId="160"/>
    <tableColumn id="14" xr3:uid="{C8B28C62-3002-4571-85D8-4906E2C3D50D}" name="Tennis court_YES" dataDxfId="159"/>
    <tableColumn id="15" xr3:uid="{28C09386-BA5B-45E6-8BB2-83141242EA50}" name="Hotel stars 3 and 3.5" dataDxfId="158"/>
    <tableColumn id="16" xr3:uid="{9BB32948-F86B-4D72-8E53-697D9CA65B54}" name="Hotel stars 4 and 4.5" dataDxfId="157"/>
    <tableColumn id="17" xr3:uid="{05811F6A-0A31-42E4-B1CC-2FF9891C7905}" name="Hotel stars 5" dataDxfId="156"/>
    <tableColumn id="18" xr3:uid="{D8E00703-8E79-44AE-8DF0-D7A794DE1DF7}" name="User continent Other" dataDxfId="155"/>
    <tableColumn id="19" xr3:uid="{136E33FA-DB9F-4D0D-9E70-4D229346346B}" name="User continent Europe" dataDxfId="154"/>
    <tableColumn id="20" xr3:uid="{77E24AB7-653A-4D93-B462-C78CF1DA7242}" name="User continent North America" dataDxfId="153"/>
    <tableColumn id="21" xr3:uid="{F176B309-ACAA-49FE-A78F-CF51731BCD75}" name="Review weekday_Friday" dataDxfId="152"/>
    <tableColumn id="22" xr3:uid="{CE682244-4218-46B2-BB32-D11D80188EEE}" name="Review weekday_Monday" dataDxfId="151"/>
    <tableColumn id="23" xr3:uid="{40DD45CB-2630-4BBE-B010-00049D5C02B7}" name="Review weekday_Saturday" dataDxfId="150"/>
    <tableColumn id="24" xr3:uid="{ED80112F-DF6F-4B57-9A3F-B32F8DB408C2}" name="Review weekday_Sunday" dataDxfId="149"/>
    <tableColumn id="25" xr3:uid="{2A3387C0-0833-4EC3-B30F-64FE80FECBE5}" name="Review weekday_Thursday" dataDxfId="148"/>
    <tableColumn id="26" xr3:uid="{93E42E7C-0D95-4C49-BA1C-7528BA397175}" name="Review weekday_Tuesday" dataDxfId="147"/>
    <tableColumn id="27" xr3:uid="{F0E9A92F-2533-43A6-A32E-50D0BFC5427B}" name="Review weekday_Wednesday" dataDxfId="146"/>
  </tableColumns>
  <tableStyleInfo name="TableStyleMedium9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81EBC989-F7A4-4430-BBCA-E2F4B3BFA4C1}" name="Regression Summary" displayName="_Regression_Summary" ref="C55:D59" totalsRowShown="0">
  <autoFilter ref="C55:D59" xr:uid="{3F6B2D44-37B5-436E-9356-D084BC3DAD5C}"/>
  <tableColumns count="2">
    <tableColumn id="1" xr3:uid="{955DEF99-EBA6-4410-85F6-AA5D7E60EBA2}" name="Metric" dataDxfId="145"/>
    <tableColumn id="2" xr3:uid="{155B5A34-00FC-4138-B731-3EEF522BCA15}" name="Value" dataDxfId="144"/>
  </tableColumns>
  <tableStyleInfo name="TableStyleMedium9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B0F92268-B30D-4304-9299-6E2CDB2D8791}" name="Predictor Screening" displayName="Predictor_Screening_2" ref="C63:E84" totalsRowShown="0">
  <autoFilter ref="C63:E84" xr:uid="{DC649802-1B64-44A2-924F-7C124F420F3C}"/>
  <tableColumns count="3">
    <tableColumn id="1" xr3:uid="{A0B9B427-EA83-4B18-B407-B17497DCD944}" name="Predictor" dataDxfId="143"/>
    <tableColumn id="2" xr3:uid="{CDC480B9-A3E4-4A72-92BD-8470E87702E5}" name="Criteria" dataDxfId="142"/>
    <tableColumn id="3" xr3:uid="{242D8A98-8055-42E9-A8A2-2B85FE701C2F}" name="Included" dataDxfId="141"/>
  </tableColumns>
  <tableStyleInfo name="TableStyleMedium9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4B994C5E-2CA3-4F06-BA1C-C20F4DB05AEB}" name="Data Frame" displayName="Data_Frame_2" ref="C87:D87" headerRowCount="0" totalsRowShown="0">
  <tableColumns count="2">
    <tableColumn id="1" xr3:uid="{AB2275BE-A2A6-400F-AFFC-2267CC61F455}" name="Row ID" headerRowDxfId="140" dataDxfId="139"/>
    <tableColumn id="2" xr3:uid="{89C0E4C9-9BF3-43D9-9B59-D4326489F37B}" name="Feature 1" dataDxfId="138"/>
  </tableColumns>
  <tableStyleInfo name="TableStyleMedium9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58BD30FB-11CA-41AB-BC21-AE4DE2BA7808}" name="Coefficients" displayName="_Coefficients" ref="C91:J112" totalsRowShown="0" dataDxfId="137">
  <autoFilter ref="C91:J112" xr:uid="{981743DD-06A5-4F7B-AB15-096D69EFFE62}"/>
  <tableColumns count="8">
    <tableColumn id="1" xr3:uid="{B7BD8905-BF20-490D-B705-A60F1E24CCBD}" name="Predictor" dataDxfId="136"/>
    <tableColumn id="2" xr3:uid="{210149A8-5C69-40F9-A37E-9F4A8A9941C3}" name="Estimate" dataDxfId="135"/>
    <tableColumn id="3" xr3:uid="{9007B55E-63D2-47F3-A666-92EC98AAAD04}" name="Confidence Interval: Lower" dataDxfId="134"/>
    <tableColumn id="4" xr3:uid="{EDE21038-0724-4F9B-86AA-11690ADA8EFC}" name="Confidence Interval: Upper" dataDxfId="133"/>
    <tableColumn id="5" xr3:uid="{913CF207-3FA5-40A7-8B0F-BA4C9D0D090E}" name="Odds" dataDxfId="132"/>
    <tableColumn id="6" xr3:uid="{C7DD6265-41E6-461A-88B1-4344112BE859}" name="Standard Error" dataDxfId="131"/>
    <tableColumn id="7" xr3:uid="{37B8A3FA-CD9B-4E50-B0D6-0072D20208DC}" name="Chi2-Statistic" dataDxfId="130"/>
    <tableColumn id="8" xr3:uid="{AE099537-864D-4915-96C8-4DBADD922439}" name="P-Value" dataDxfId="129"/>
  </tableColumns>
  <tableStyleInfo name="TableStyleMedium9" showFirstColumn="1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BE054F50-A68F-48D5-9E3C-93D706002587}" name="Confusion Matrix" displayName="_Confusion_Matrix_3" ref="C13:E15" totalsRowShown="0" tableBorderDxfId="128">
  <autoFilter ref="C13:E15" xr:uid="{22877BBC-F542-4F31-A2BF-F661094CBFAC}"/>
  <tableColumns count="3">
    <tableColumn id="1" xr3:uid="{D10DC809-329B-481A-898A-E8FE6A8AB24F}" name="Actual\Predicted" dataDxfId="127"/>
    <tableColumn id="2" xr3:uid="{5560CF61-8785-47D0-A229-5401E6554BD7}" name="0" dataDxfId="126"/>
    <tableColumn id="3" xr3:uid="{7B25D4ED-7F98-4865-A863-4BE905E6D439}" name="1" dataDxfId="125"/>
  </tableColumns>
  <tableStyleInfo name="TableStyleMedium9" showFirstColumn="1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B042A736-EB87-41E6-AFAB-19B1DDBF411A}" name="Error Report" displayName="Error_Report_5" ref="C18:F21" totalsRowShown="0" tableBorderDxfId="124">
  <autoFilter ref="C18:F21" xr:uid="{67487DA6-DA5B-4C12-93E1-7B658912E9EE}"/>
  <tableColumns count="4">
    <tableColumn id="1" xr3:uid="{E01877B2-0BD3-48DA-82D6-809372135A21}" name="Class" dataDxfId="123"/>
    <tableColumn id="2" xr3:uid="{6B967D8B-FFA4-4A5C-9408-DA46F1B16C1E}" name="# Cases"/>
    <tableColumn id="3" xr3:uid="{5B7919D7-6B2C-49D9-AC21-E05D83DE6F76}" name="# Errors"/>
    <tableColumn id="4" xr3:uid="{68207174-FA81-448B-947C-A044AA258187}" name="% Error"/>
  </tableColumns>
  <tableStyleInfo name="TableStyleMedium9" showFirstColumn="1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45D93F8C-42D2-4D49-8D34-BB4D3F7AAE1F}" name="Training: Classification Summary" displayName="Training__Classification_Summary_2" ref="C24:D32" totalsRowShown="0" tableBorderDxfId="122">
  <autoFilter ref="C24:D32" xr:uid="{BA26B4A7-EC90-4513-87CB-6C6B5A154361}"/>
  <tableColumns count="2">
    <tableColumn id="1" xr3:uid="{4C191283-C56F-46A2-84BC-2B402FFC22AE}" name="Metric"/>
    <tableColumn id="2" xr3:uid="{0823D8EA-5C55-42B9-8C2A-31A63A8EBA35}" name="Value"/>
  </tableColumns>
  <tableStyleInfo name="TableStyleMedium9" showFirstColumn="1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2A1852C-EB1D-4D7C-BDA6-1B9DF6E32547}" name="Training: Classification Details" displayName="Training__Classification_Details_1" ref="C36:G316" totalsRowShown="0" dataDxfId="121">
  <autoFilter ref="C36:G316" xr:uid="{5E89DF40-11EF-42AE-ADD8-0CB556833550}"/>
  <tableColumns count="5">
    <tableColumn id="1" xr3:uid="{9E8C6438-71A4-4A0B-8D19-C57C138D5F4F}" name="Record ID" dataDxfId="120"/>
    <tableColumn id="2" xr3:uid="{5DD5E5E0-CFD2-4CF7-B6E7-CEA520151C78}" name="Score" dataDxfId="119"/>
    <tableColumn id="3" xr3:uid="{2FA7E478-9CF7-462A-8CA3-CC2EAFE6A2A8}" name="Prediction: Score" dataDxfId="118"/>
    <tableColumn id="4" xr3:uid="{FEA5244C-DA3B-44F1-AB31-40D915E5D219}" name="PostProb: 1" dataDxfId="117"/>
    <tableColumn id="5" xr3:uid="{EF9E48BE-F247-4BAE-9325-308B32A0AEB2}" name="PostProb: 0" dataDxfId="116"/>
  </tableColumns>
  <tableStyleInfo name="TableStyleMedium9" showFirstColumn="1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2DDF06A8-465C-4313-9F62-3447711EA5AC}" name="Confusion Matrix" displayName="_Confusion_Matrix_2" ref="C13:E15" totalsRowShown="0" tableBorderDxfId="115">
  <autoFilter ref="C13:E15" xr:uid="{DCE7E8C7-94F3-4C71-BA16-1428DD5E0654}"/>
  <tableColumns count="3">
    <tableColumn id="1" xr3:uid="{A7C8B989-753A-43F0-8D76-4C2D8E7A3D0F}" name="Actual\Predicted" dataDxfId="114"/>
    <tableColumn id="2" xr3:uid="{92C88062-2ED6-4E89-8700-0E5F6D5EB958}" name="0" dataDxfId="113"/>
    <tableColumn id="3" xr3:uid="{0AFF606C-50D7-4EAD-96E2-2BB7BC2AACE9}" name="1" dataDxfId="112"/>
  </tableColumns>
  <tableStyleInfo name="TableStyleMedium9" showFirstColumn="1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E0D957E8-1FB2-49CD-A888-8FE1AA805B7F}" name="Error Report" displayName="Error_Report_4" ref="C18:F21" totalsRowShown="0" tableBorderDxfId="111">
  <autoFilter ref="C18:F21" xr:uid="{72CA742F-D6A1-4416-90D3-16E267C3EBF0}"/>
  <tableColumns count="4">
    <tableColumn id="1" xr3:uid="{EDAE9E65-6644-4748-8598-4A5696AD4117}" name="Class" dataDxfId="110"/>
    <tableColumn id="2" xr3:uid="{A0025E34-8CA2-4428-9492-2F6F94413AF2}" name="# Cases"/>
    <tableColumn id="3" xr3:uid="{1BC59D9B-CBF8-4EB0-96B2-C27A80B04D68}" name="# Errors"/>
    <tableColumn id="4" xr3:uid="{E5B83ED8-216F-44C6-9F1A-1BFB65758F54}" name="% Error"/>
  </tableColumns>
  <tableStyleInfo name="TableStyleMedium9" showFirstColumn="1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17400885-DBBA-4C76-B6B6-B57ACB40F277}" name="Validation: Classification Summary" displayName="Validation__Classification_Summary_2" ref="C24:D32" totalsRowShown="0" tableBorderDxfId="109">
  <autoFilter ref="C24:D32" xr:uid="{7AF96618-C565-42EA-87C5-376D848D1983}"/>
  <tableColumns count="2">
    <tableColumn id="1" xr3:uid="{E38C9F01-C80A-4BA9-AF42-338AAD892DBC}" name="Metric"/>
    <tableColumn id="2" xr3:uid="{8B367867-ABD6-4767-98A2-899B64D9E073}" name="Value"/>
  </tableColumns>
  <tableStyleInfo name="TableStyleMedium9" showFirstColumn="1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4CA4E89E-C336-47F8-A17B-B7CFE8C59F95}" name="Validation: Classification Details" displayName="Validation__Classification_Details_1" ref="C36:G222" totalsRowShown="0" dataDxfId="108">
  <autoFilter ref="C36:G222" xr:uid="{3B8C58AD-7AC5-452D-9D0E-8CF1555660B2}"/>
  <tableColumns count="5">
    <tableColumn id="1" xr3:uid="{CBBCAF60-0692-4FB5-ADB7-675163A8E93D}" name="Record ID" dataDxfId="107"/>
    <tableColumn id="2" xr3:uid="{4BCD261F-457B-4F3C-998D-52F3A20A4AB6}" name="Score" dataDxfId="106"/>
    <tableColumn id="3" xr3:uid="{3E870467-B400-4392-9BD7-25895AFD70FB}" name="Prediction: Score" dataDxfId="105"/>
    <tableColumn id="4" xr3:uid="{D0BC0600-8C01-40DB-99D0-887A250FE7D0}" name="PostProb: 1" dataDxfId="104"/>
    <tableColumn id="5" xr3:uid="{ECD35C78-945C-40AC-8BC8-62D8A0C8DFD4}" name="PostProb: 0" dataDxfId="103"/>
  </tableColumns>
  <tableStyleInfo name="TableStyleMedium9" showFirstColumn="1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73FAFEDB-6CFA-4A4E-B6E0-3C653FE36B0B}" name="Regression Summary" displayName="Regression_Summary_" ref="C55:D59" totalsRowShown="0">
  <autoFilter ref="C55:D59" xr:uid="{21903ACD-6473-4518-865A-A024B2B9BCC3}"/>
  <tableColumns count="2">
    <tableColumn id="1" xr3:uid="{50D5893A-D25F-456E-9649-DF78F011C8E8}" name="Metric" dataDxfId="102"/>
    <tableColumn id="2" xr3:uid="{A6F5D6D6-EEF1-46D7-9B35-E39560B49069}" name="Value" dataDxfId="101"/>
  </tableColumns>
  <tableStyleInfo name="TableStyleMedium9" showFirstColumn="1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D818A904-123B-42D2-9AE7-85682DD8DCBD}" name="Predictor Screening" displayName="Predictor_Screening_1" ref="C63:E84" totalsRowShown="0">
  <autoFilter ref="C63:E84" xr:uid="{C9DD2B3F-258B-49AE-95F0-19A9AEB25229}"/>
  <tableColumns count="3">
    <tableColumn id="1" xr3:uid="{A9665AFC-3A04-4C56-B059-B70AD6308C5E}" name="Predictor" dataDxfId="100"/>
    <tableColumn id="2" xr3:uid="{DF071A58-B136-40F2-B880-4F46FEE95F86}" name="Criteria" dataDxfId="99"/>
    <tableColumn id="3" xr3:uid="{037F335C-D344-4B7C-9B9C-9D6C731306CB}" name="Included" dataDxfId="98"/>
  </tableColumns>
  <tableStyleInfo name="TableStyleMedium9" showFirstColumn="1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D7266FA8-91DF-4CFF-B243-05837688BA17}" name="Data Frame" displayName="Data_Frame_1" ref="C87:D87" headerRowCount="0" totalsRowShown="0">
  <tableColumns count="2">
    <tableColumn id="1" xr3:uid="{4F0692AE-5E03-4141-949D-1239E91CE027}" name="Row ID" headerRowDxfId="97" dataDxfId="96"/>
    <tableColumn id="2" xr3:uid="{12DCAA53-D58E-48C1-901B-C8F157D9167C}" name="Feature 1" dataDxfId="95"/>
  </tableColumns>
  <tableStyleInfo name="TableStyleMedium9" showFirstColumn="1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5B64C129-B443-48AB-98C8-9A4CDEB13A12}" name="Coefficients" displayName="Coefficients_" ref="C91:J112" totalsRowShown="0" dataDxfId="94">
  <autoFilter ref="C91:J112" xr:uid="{58F9A65D-DE77-4EDF-BF01-57336ECC2799}"/>
  <tableColumns count="8">
    <tableColumn id="1" xr3:uid="{ED6D2091-48E8-4C2F-9721-B62998365664}" name="Predictor" dataDxfId="93"/>
    <tableColumn id="2" xr3:uid="{447F4BE7-3AC6-409B-86E1-09351C1A9500}" name="Estimate" dataDxfId="92"/>
    <tableColumn id="3" xr3:uid="{C29C99D6-D4CB-4DEC-8C28-4ED0A16BA1A3}" name="Confidence Interval: Lower" dataDxfId="91"/>
    <tableColumn id="4" xr3:uid="{C7EB80B5-03D7-47C5-A7E3-2E8DA76E02C7}" name="Confidence Interval: Upper" dataDxfId="90"/>
    <tableColumn id="5" xr3:uid="{07D6DF66-98B9-41CA-A0F3-6A2728CA7827}" name="Odds" dataDxfId="89"/>
    <tableColumn id="6" xr3:uid="{3C35E394-27DD-42B0-B330-DE7AC6A6FD7C}" name="Standard Error" dataDxfId="88"/>
    <tableColumn id="7" xr3:uid="{ED2D4935-EE09-4501-AEAA-5967A4121DF2}" name="Chi2-Statistic" dataDxfId="87"/>
    <tableColumn id="8" xr3:uid="{E0BF7075-8474-4F07-99CD-F4733C4CB782}" name="P-Value" dataDxfId="86"/>
  </tableColumns>
  <tableStyleInfo name="TableStyleMedium9" showFirstColumn="1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23C4F35C-E102-4F74-AE7B-66E69A7FB389}" name="Confusion Matrix" displayName="_Confusion_Matrix_1" ref="C13:E15" totalsRowShown="0" tableBorderDxfId="85">
  <autoFilter ref="C13:E15" xr:uid="{EDE053DA-6A38-4AA6-BF34-559C41F6A90C}"/>
  <tableColumns count="3">
    <tableColumn id="1" xr3:uid="{4C09F6B6-F00E-498E-BAB6-A8B2C5108BFF}" name="Actual\Predicted" dataDxfId="84"/>
    <tableColumn id="2" xr3:uid="{4F662B7C-3106-4E88-8B09-3081BB86F517}" name="0" dataDxfId="83"/>
    <tableColumn id="3" xr3:uid="{F5A55263-67CE-40E6-9BBD-F916EBDD4D89}" name="1" dataDxfId="82"/>
  </tableColumns>
  <tableStyleInfo name="TableStyleMedium9" showFirstColumn="1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F7B1E5C-ABB5-4357-8A76-66B9FF6FE28D}" name="Error Report" displayName="Error_Report_3" ref="C18:F21" totalsRowShown="0" tableBorderDxfId="81">
  <autoFilter ref="C18:F21" xr:uid="{3A956596-7A5D-4684-91E0-D2066FCE6E8E}"/>
  <tableColumns count="4">
    <tableColumn id="1" xr3:uid="{AD1011A8-8126-4C99-863F-CFF1252B7A14}" name="Class" dataDxfId="80"/>
    <tableColumn id="2" xr3:uid="{84F0EE17-0C27-4A53-9697-C2BB82603608}" name="# Cases"/>
    <tableColumn id="3" xr3:uid="{0AFE5903-A2E1-4BAB-B031-56950BA0E894}" name="# Errors"/>
    <tableColumn id="4" xr3:uid="{9A09A032-46A2-4CAE-B506-2A077F66B87B}" name="% Error"/>
  </tableColumns>
  <tableStyleInfo name="TableStyleMedium9" showFirstColumn="1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1F0933C0-3650-4A31-BD3E-7428646D7DBE}" name="Training: Classification Summary" displayName="Training__Classification_Summary_1" ref="C24:D32" totalsRowShown="0" tableBorderDxfId="79">
  <autoFilter ref="C24:D32" xr:uid="{88C2C5C8-742D-4A9E-BC99-889435F7B2B3}"/>
  <tableColumns count="2">
    <tableColumn id="1" xr3:uid="{76325E7F-66AE-429D-B228-5F63D5948319}" name="Metric"/>
    <tableColumn id="2" xr3:uid="{4EE5C60F-DB19-4738-B8C3-59D5AF8CF606}" name="Value"/>
  </tableColumns>
  <tableStyleInfo name="TableStyleMedium9" showFirstColumn="1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78E90AA-0E63-46CC-B968-9E44F781AACC}" name="Training: Classification Details" displayName="Training__Classification_Details" ref="C36:G316" totalsRowShown="0" dataDxfId="78">
  <autoFilter ref="C36:G316" xr:uid="{709C196F-066E-4EF5-9D02-0160A1ED6CAF}"/>
  <tableColumns count="5">
    <tableColumn id="1" xr3:uid="{ED6EF3AB-F0EB-4E50-B29D-7B233DB7EDF3}" name="Record ID" dataDxfId="77"/>
    <tableColumn id="2" xr3:uid="{374F554A-E789-4F29-9D2C-E30EB653065D}" name="Score" dataDxfId="76"/>
    <tableColumn id="3" xr3:uid="{8301A29E-7EB7-4A32-9BCF-F0D97A214F9F}" name="Prediction: Score" dataDxfId="75"/>
    <tableColumn id="4" xr3:uid="{29FE0F9E-83DE-4D4E-BCA6-9CFD992B1881}" name="PostProb: 1" dataDxfId="74"/>
    <tableColumn id="5" xr3:uid="{E793B3E3-A0BE-4BCC-900F-23D0FF8FA758}" name="PostProb: 0" dataDxfId="73"/>
  </tableColumns>
  <tableStyleInfo name="TableStyleMedium9" showFirstColumn="1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8A2BF272-023B-4168-939A-2B005C513BD0}" name="Confusion Matrix" displayName="_Confusion_Matrix" ref="C13:E15" totalsRowShown="0" tableBorderDxfId="72">
  <autoFilter ref="C13:E15" xr:uid="{0B15722E-338D-4233-8951-7676227E3768}"/>
  <tableColumns count="3">
    <tableColumn id="1" xr3:uid="{1EDFAE08-5FDF-40BD-9BB5-7950D7046588}" name="Actual\Predicted" dataDxfId="71"/>
    <tableColumn id="2" xr3:uid="{BD0A4F0B-BDB4-4A4E-9542-EB7F96F0CEA4}" name="0" dataDxfId="70"/>
    <tableColumn id="3" xr3:uid="{B30A27D0-D6A1-466A-83EB-46E27CE64F6D}" name="1" dataDxfId="69"/>
  </tableColumns>
  <tableStyleInfo name="TableStyleMedium9" showFirstColumn="1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E634D94B-5C37-4649-B641-51A42CA7B17D}" name="Error Report" displayName="Error_Report_2" ref="C18:F21" totalsRowShown="0" tableBorderDxfId="68">
  <autoFilter ref="C18:F21" xr:uid="{A33CA439-EDF0-400E-ADFD-B4588925707F}"/>
  <tableColumns count="4">
    <tableColumn id="1" xr3:uid="{E59293B3-5CAA-4199-9F6A-BC5BC159B34E}" name="Class" dataDxfId="67"/>
    <tableColumn id="2" xr3:uid="{9EDBA799-F575-470A-9833-37AC7342453B}" name="# Cases"/>
    <tableColumn id="3" xr3:uid="{56681C27-8FFB-482E-A924-ACBAB01B5E29}" name="# Errors"/>
    <tableColumn id="4" xr3:uid="{0C129FF3-E23E-4114-A075-1D91B1259579}" name="% Error"/>
  </tableColumns>
  <tableStyleInfo name="TableStyleMedium9" showFirstColumn="1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883C62D-7C77-4831-9DBE-9431D8897F8B}" name="Validation: Classification Summary" displayName="Validation__Classification_Summary_1" ref="C24:D32" totalsRowShown="0" tableBorderDxfId="66">
  <autoFilter ref="C24:D32" xr:uid="{62394552-1BEC-4EC9-8C31-4F91D50AB13A}"/>
  <tableColumns count="2">
    <tableColumn id="1" xr3:uid="{8927A4DB-19AA-4DA7-B80D-07429E5C0A3D}" name="Metric"/>
    <tableColumn id="2" xr3:uid="{3122F24C-2588-42FF-A1F7-820B0DA769DB}" name="Value"/>
  </tableColumns>
  <tableStyleInfo name="TableStyleMedium9" showFirstColumn="1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29A45B-D2FE-4833-9855-AEF11B941E1F}" name="Validation: Classification Details" displayName="Validation__Classification_Details" ref="C36:G222" totalsRowShown="0" dataDxfId="65">
  <autoFilter ref="C36:G222" xr:uid="{C17F8CEC-106F-42B0-BA16-C6FEDC94D9CC}"/>
  <tableColumns count="5">
    <tableColumn id="1" xr3:uid="{BBD21CA2-2D3C-40F0-8F23-8ABDD24A0DA2}" name="Record ID" dataDxfId="64"/>
    <tableColumn id="2" xr3:uid="{ACEFAC4D-CE1A-4712-9159-AF2A3B97944D}" name="Score" dataDxfId="63"/>
    <tableColumn id="3" xr3:uid="{A04AE648-C5C7-4865-B31D-22B24294305B}" name="Prediction: Score" dataDxfId="62"/>
    <tableColumn id="4" xr3:uid="{31F5364B-FE62-49A6-A9A0-AA4F47E5440C}" name="PostProb: 1" dataDxfId="61"/>
    <tableColumn id="5" xr3:uid="{BCC7B03C-1792-4ACF-9195-2622F201D20B}" name="PostProb: 0" dataDxfId="60"/>
  </tableColumns>
  <tableStyleInfo name="TableStyleMedium9" showFirstColumn="1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CCBF721-A9F0-48DA-90D1-F62132BF688C}" name="Regression Summary" displayName="Regression_Summary" ref="C58:D62" totalsRowShown="0">
  <autoFilter ref="C58:D62" xr:uid="{14DA3C08-AEF5-4BE0-A0EA-0730B2380C9B}"/>
  <tableColumns count="2">
    <tableColumn id="1" xr3:uid="{5D6EF171-E440-4F0E-9258-06503EA8BD02}" name="Metric" dataDxfId="59"/>
    <tableColumn id="2" xr3:uid="{3A4936EF-673B-474A-9876-E130B28C9176}" name="Value" dataDxfId="58"/>
  </tableColumns>
  <tableStyleInfo name="TableStyleMedium9" showFirstColumn="1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3F8EA26-62F0-4C00-AFD2-84D168714296}" name="Predictor Screening" displayName="Predictor_Screening" ref="C66:E92" totalsRowShown="0">
  <autoFilter ref="C66:E92" xr:uid="{B78FB7D7-73F6-4210-AE1C-DFBE24533AFD}"/>
  <tableColumns count="3">
    <tableColumn id="1" xr3:uid="{AB936CC9-4111-4B92-9EAA-4F7031D3C0FB}" name="Predictor" dataDxfId="57"/>
    <tableColumn id="2" xr3:uid="{D518B0A3-204B-40E0-B013-D3B49D75489B}" name="Criteria" dataDxfId="56"/>
    <tableColumn id="3" xr3:uid="{5C8FD8B9-8A2B-464D-91B4-78B359DD1075}" name="Included" dataDxfId="55"/>
  </tableColumns>
  <tableStyleInfo name="TableStyleMedium9" showFirstColumn="1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C49B59E-B113-40E0-A8EE-4B5F4612BD8F}" name="Data Frame" displayName="Data_Frame" ref="C95:D95" headerRowCount="0" totalsRowShown="0">
  <tableColumns count="2">
    <tableColumn id="1" xr3:uid="{ACC090E6-8DB4-4FF6-BD69-9710E0D61130}" name="Row ID" headerRowDxfId="54" dataDxfId="53"/>
    <tableColumn id="2" xr3:uid="{2B5E58A8-86DF-4C42-A718-F243889B68D8}" name="Feature 1" dataDxfId="52"/>
  </tableColumns>
  <tableStyleInfo name="TableStyleMedium9" showFirstColumn="1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69CCC180-A555-4158-A705-A2BB953DF456}" name="Coefficients" displayName="Coefficients" ref="C99:D125" totalsRowShown="0">
  <autoFilter ref="C99:D125" xr:uid="{49180ED4-54AC-40AB-B574-E4E96CA10A33}"/>
  <tableColumns count="2">
    <tableColumn id="1" xr3:uid="{72A3E36A-5019-4DB1-B88C-CFFA287AEFE1}" name="Predictor" dataDxfId="51"/>
    <tableColumn id="2" xr3:uid="{418CFF8E-3ADF-49E6-B7FC-264E0AB3307F}" name="Estimate" dataDxfId="50"/>
  </tableColumns>
  <tableStyleInfo name="TableStyleMedium9" showFirstColumn="1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8F48E3F-2630-4331-A89E-3350751D67E0}" name="Best Subsets" displayName="Best_Subsets" ref="C13:AC29" totalsRowShown="0" dataDxfId="49" tableBorderDxfId="48">
  <autoFilter ref="C13:AC29" xr:uid="{06556C5B-8BC1-4320-9C31-B740F97952D3}"/>
  <tableColumns count="27">
    <tableColumn id="1" xr3:uid="{D6A6F93B-CC9E-47E2-88A5-EE6640FB69A2}" name="Subset ID" dataDxfId="47" dataCellStyle="Hyperlink"/>
    <tableColumn id="2" xr3:uid="{D2D7EDD0-FCAD-4717-AC11-CA13BAE00D2D}" name="Intercept" dataDxfId="46"/>
    <tableColumn id="3" xr3:uid="{317F35D5-228D-4847-B8D8-7609D8277EDB}" name="Nr. reviews" dataDxfId="45"/>
    <tableColumn id="4" xr3:uid="{71D788F3-3B47-424E-930F-84D2A7BC9992}" name="Nr. hotel reviews" dataDxfId="44"/>
    <tableColumn id="5" xr3:uid="{E609FA31-0003-4E8B-A564-6F227459A6EF}" name="Nr. rooms" dataDxfId="43"/>
    <tableColumn id="6" xr3:uid="{63EBF4A7-C9C4-41AD-A168-712B1F297273}" name="Member years" dataDxfId="42"/>
    <tableColumn id="7" xr3:uid="{7596C6E4-4834-4A9E-B8CC-F0ED248ECA87}" name="Period of stay_Dec-Feb" dataDxfId="41"/>
    <tableColumn id="8" xr3:uid="{F15D6047-8445-4349-BC1E-5E2339035479}" name="Period of stay_Jun-Aug" dataDxfId="40"/>
    <tableColumn id="9" xr3:uid="{6B16AF3B-E804-4F25-BBAA-380CBB1D5559}" name="Period of stay_Mar-May" dataDxfId="39"/>
    <tableColumn id="10" xr3:uid="{9B267C27-7486-4825-94A8-5EE7578EB50E}" name="Period of stay_Sep-Nov" dataDxfId="38"/>
    <tableColumn id="11" xr3:uid="{3642E2E8-6A56-4EF5-BA0F-C7004A97F1A6}" name="Traveler type Other" dataDxfId="37"/>
    <tableColumn id="12" xr3:uid="{01A1996C-B311-42D5-A24E-D5797FE45C1D}" name="Traveler type Families" dataDxfId="36"/>
    <tableColumn id="13" xr3:uid="{87292295-F8C6-4ED5-BC81-3FBFAD835105}" name="Traveler type Couples" dataDxfId="35"/>
    <tableColumn id="14" xr3:uid="{0A4E1C28-2A76-4556-B635-78C7E18ABFC9}" name="Tennis court_YES" dataDxfId="34"/>
    <tableColumn id="15" xr3:uid="{798927F3-D8A8-49BE-95CD-0F134E20072F}" name="Hotel stars 3 and 3.5" dataDxfId="33"/>
    <tableColumn id="16" xr3:uid="{F6FC2828-5A1F-4646-B760-72EF0BC0EBA7}" name="Hotel stars 4 and 4.5" dataDxfId="32"/>
    <tableColumn id="17" xr3:uid="{E8AEE0E3-35B9-4F36-9779-E048958F2056}" name="Hotel stars 5" dataDxfId="31"/>
    <tableColumn id="18" xr3:uid="{96F0C145-448E-45D8-85C3-C6B6D704106C}" name="User continent Other" dataDxfId="30"/>
    <tableColumn id="19" xr3:uid="{2D05E3F2-74DD-47A7-ACCE-2721A2CEF886}" name="User continent Europe" dataDxfId="29"/>
    <tableColumn id="20" xr3:uid="{605A8F0D-4A44-4A6D-A17A-E1AFF194CF28}" name="User continent North America" dataDxfId="28"/>
    <tableColumn id="21" xr3:uid="{2708AD0C-DC16-473D-B720-5E1241232221}" name="Review weekday_Friday" dataDxfId="27"/>
    <tableColumn id="22" xr3:uid="{11B63D64-6350-4136-9F74-F31099CABF7B}" name="Review weekday_Monday" dataDxfId="26"/>
    <tableColumn id="23" xr3:uid="{063D34C3-5FE4-4067-A444-EBFCF464BC67}" name="Review weekday_Saturday" dataDxfId="25"/>
    <tableColumn id="24" xr3:uid="{6AD50AF7-9E9C-4940-BF25-AF43ACDB8C04}" name="Review weekday_Sunday" dataDxfId="24"/>
    <tableColumn id="25" xr3:uid="{B0726F04-BCB8-401C-8BCF-2C4F39BEDBB2}" name="Review weekday_Thursday" dataDxfId="23"/>
    <tableColumn id="26" xr3:uid="{E12785C0-FBBF-4866-A062-F9171F8E95E6}" name="Review weekday_Tuesday" dataDxfId="22"/>
    <tableColumn id="27" xr3:uid="{D1BF0A5A-D608-423F-AFCB-CAD441111517}" name="Review weekday_Wednesday" dataDxfId="21"/>
  </tableColumns>
  <tableStyleInfo name="TableStyleMedium9" showFirstColumn="1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246ACCD-FC0B-4708-95ED-EBAEA552277B}" name="Best Subsets Details" displayName="Best_Subsets_Details" ref="C32:G48" totalsRowShown="0" dataDxfId="20" tableBorderDxfId="19">
  <autoFilter ref="C32:G48" xr:uid="{7CF4654B-1F09-48F4-BDC3-18377BAACD74}"/>
  <tableColumns count="5">
    <tableColumn id="1" xr3:uid="{90BC3CFC-FAC9-4A51-AA1D-E661FC8CCD27}" name="Subset ID" dataDxfId="18"/>
    <tableColumn id="2" xr3:uid="{C3F869A3-9349-435B-BDA1-5EA74EBE814C}" name="#Coefficients" dataDxfId="17"/>
    <tableColumn id="3" xr3:uid="{24E20F43-1C4F-4C9E-A872-A23CA5010EC0}" name="RSS" dataDxfId="16"/>
    <tableColumn id="4" xr3:uid="{0B2976FA-AA28-4CF5-815B-9082A3FB24C7}" name="Mallows's Cp" dataDxfId="15"/>
    <tableColumn id="5" xr3:uid="{9CEE30F6-6B98-4737-A07B-D8F3DDCB8757}" name="Probability" dataDxfId="14"/>
  </tableColumns>
  <tableStyleInfo name="TableStyleMedium10" showFirstColumn="1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579548F-9686-40B8-8334-6040737AD446}" name="Confusion Matrix" displayName="Confusion_Matrix_" ref="C13:E15" totalsRowShown="0" tableBorderDxfId="13">
  <autoFilter ref="C13:E15" xr:uid="{29DDA284-9556-4D85-BEA5-0750A64AC8EC}"/>
  <tableColumns count="3">
    <tableColumn id="1" xr3:uid="{C61EA654-9F12-41D8-AB43-35C809B6B666}" name="Actual\Predicted" dataDxfId="12"/>
    <tableColumn id="2" xr3:uid="{C4B7ABFC-23C7-4C74-B1B2-98EE173CDC69}" name="0" dataDxfId="11"/>
    <tableColumn id="3" xr3:uid="{BE2B57D1-8216-45EF-A6A0-8CB4E28FE424}" name="1" dataDxfId="10"/>
  </tableColumns>
  <tableStyleInfo name="TableStyleMedium9" showFirstColumn="1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F6F1F6F-DA39-456F-A4DD-F6AF007A2309}" name="Error Report" displayName="Error_Report_1" ref="C18:F21" totalsRowShown="0" tableBorderDxfId="9">
  <autoFilter ref="C18:F21" xr:uid="{5C3E1E4F-6E7D-40A6-B540-3D96AFCE221E}"/>
  <tableColumns count="4">
    <tableColumn id="1" xr3:uid="{C28FC9D0-3625-4CEB-B539-973DDCA5DC87}" name="Class" dataDxfId="8"/>
    <tableColumn id="2" xr3:uid="{A98A4187-9997-462E-802E-1460F0AD4273}" name="# Cases"/>
    <tableColumn id="3" xr3:uid="{5BE8B58E-54F2-4048-B418-1BB166CDE5FE}" name="# Errors"/>
    <tableColumn id="4" xr3:uid="{CD243C18-0513-4DE5-8AA8-074E44BF2D94}" name="% Error"/>
  </tableColumns>
  <tableStyleInfo name="TableStyleMedium9" showFirstColumn="1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93D9E21-0816-4913-AACA-7BFCA3A890FF}" name="Training: Classification Summary" displayName="Training__Classification_Summary" ref="C24:D32" totalsRowShown="0" tableBorderDxfId="7">
  <autoFilter ref="C24:D32" xr:uid="{260D02A8-0276-495F-B471-754D350480AB}"/>
  <tableColumns count="2">
    <tableColumn id="1" xr3:uid="{79ACD1D4-F421-419A-820C-309B0A82E8FE}" name="Metric"/>
    <tableColumn id="2" xr3:uid="{515E0F22-8B79-4B12-9EBF-DF54AEE5CA1C}" name="Value"/>
  </tableColumns>
  <tableStyleInfo name="TableStyleMedium9" showFirstColumn="1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7E44C96-88C7-4B27-A3E5-3CB82B8F1508}" name="Confusion Matrix" displayName="Confusion_Matrix" ref="C13:E15" totalsRowShown="0" tableBorderDxfId="6">
  <autoFilter ref="C13:E15" xr:uid="{E073D2DB-DA80-4E0C-8FB5-940BF9DA86FD}"/>
  <tableColumns count="3">
    <tableColumn id="1" xr3:uid="{30A4D919-6243-4797-A16C-D042893E2525}" name="Actual\Predicted" dataDxfId="5"/>
    <tableColumn id="2" xr3:uid="{2D9508A3-5987-4A17-8ADE-81385DE6F32B}" name="0" dataDxfId="4"/>
    <tableColumn id="3" xr3:uid="{07AE2BD8-FA5A-44D7-BD88-8D7D754794B4}" name="1" dataDxfId="3"/>
  </tableColumns>
  <tableStyleInfo name="TableStyleMedium9" showFirstColumn="1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C5D17E0-250E-454A-9807-E2795528AD10}" name="Error Report" displayName="Error_Report" ref="C18:F21" totalsRowShown="0" tableBorderDxfId="2">
  <autoFilter ref="C18:F21" xr:uid="{EAB91584-A9FF-4A64-B849-9E73D3FE0BF1}"/>
  <tableColumns count="4">
    <tableColumn id="1" xr3:uid="{4A0DA01D-DAE4-40D5-ACCA-3F572FFE2D95}" name="Class" dataDxfId="1"/>
    <tableColumn id="2" xr3:uid="{74218CB3-BD97-4786-924D-B7601F5CB0AD}" name="# Cases"/>
    <tableColumn id="3" xr3:uid="{4F5F24FB-E20E-44AB-9637-C03F93F163BF}" name="# Errors"/>
    <tableColumn id="4" xr3:uid="{F30BBFDB-0F16-49ED-8599-5A4E07D51AE9}" name="% Error"/>
  </tableColumns>
  <tableStyleInfo name="TableStyleMedium9" showFirstColumn="1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BC00FDF-1824-4887-BCC0-6B2365768A4F}" name="Validation: Classification Summary" displayName="Validation__Classification_Summary" ref="C24:D32" totalsRowShown="0" tableBorderDxfId="0">
  <autoFilter ref="C24:D32" xr:uid="{4AD7DF94-49A5-4725-A5F7-7F185DD4FEFD}"/>
  <tableColumns count="2">
    <tableColumn id="1" xr3:uid="{EF759D2E-19A9-4FE2-AAF4-157A454042D8}" name="Metric"/>
    <tableColumn id="2" xr3:uid="{B9EA8A14-4829-4B06-BAFF-93F0C9FAE856}" name="Value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4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Relationship Id="rId4" Type="http://schemas.openxmlformats.org/officeDocument/2006/relationships/table" Target="../tables/table10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14.xml"/><Relationship Id="rId4" Type="http://schemas.openxmlformats.org/officeDocument/2006/relationships/table" Target="../tables/table1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table" Target="../tables/table15.xml"/><Relationship Id="rId4" Type="http://schemas.openxmlformats.org/officeDocument/2006/relationships/table" Target="../tables/table18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2" Type="http://schemas.openxmlformats.org/officeDocument/2006/relationships/table" Target="../tables/table20.xml"/><Relationship Id="rId1" Type="http://schemas.openxmlformats.org/officeDocument/2006/relationships/table" Target="../tables/table19.xml"/><Relationship Id="rId4" Type="http://schemas.openxmlformats.org/officeDocument/2006/relationships/table" Target="../tables/table2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.xml"/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26.xml"/><Relationship Id="rId4" Type="http://schemas.openxmlformats.org/officeDocument/2006/relationships/table" Target="../tables/table25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9.xml"/><Relationship Id="rId2" Type="http://schemas.openxmlformats.org/officeDocument/2006/relationships/table" Target="../tables/table28.xml"/><Relationship Id="rId1" Type="http://schemas.openxmlformats.org/officeDocument/2006/relationships/table" Target="../tables/table27.xml"/><Relationship Id="rId4" Type="http://schemas.openxmlformats.org/officeDocument/2006/relationships/table" Target="../tables/table3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2.xml"/><Relationship Id="rId1" Type="http://schemas.openxmlformats.org/officeDocument/2006/relationships/table" Target="../tables/table3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5.xml"/><Relationship Id="rId2" Type="http://schemas.openxmlformats.org/officeDocument/2006/relationships/table" Target="../tables/table34.xml"/><Relationship Id="rId1" Type="http://schemas.openxmlformats.org/officeDocument/2006/relationships/table" Target="../tables/table33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8.xml"/><Relationship Id="rId2" Type="http://schemas.openxmlformats.org/officeDocument/2006/relationships/table" Target="../tables/table37.xml"/><Relationship Id="rId1" Type="http://schemas.openxmlformats.org/officeDocument/2006/relationships/table" Target="../tables/table3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33CC6-6740-4941-B855-B8A23CE76D53}">
  <dimension ref="A1:Z467"/>
  <sheetViews>
    <sheetView workbookViewId="0">
      <selection sqref="A1:Z467"/>
    </sheetView>
  </sheetViews>
  <sheetFormatPr defaultRowHeight="15" x14ac:dyDescent="0.5"/>
  <cols>
    <col min="1" max="1" width="9.58984375" bestFit="1" customWidth="1"/>
  </cols>
  <sheetData>
    <row r="1" spans="1:26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5">
      <c r="A2">
        <v>131</v>
      </c>
      <c r="B2">
        <v>61</v>
      </c>
      <c r="C2">
        <v>0</v>
      </c>
      <c r="D2">
        <v>188</v>
      </c>
      <c r="E2">
        <v>8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</row>
    <row r="3" spans="1:26" x14ac:dyDescent="0.5">
      <c r="A3">
        <v>20</v>
      </c>
      <c r="B3">
        <v>19</v>
      </c>
      <c r="C3">
        <v>0</v>
      </c>
      <c r="D3">
        <v>826</v>
      </c>
      <c r="E3">
        <v>5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</row>
    <row r="4" spans="1:26" x14ac:dyDescent="0.5">
      <c r="A4">
        <v>41</v>
      </c>
      <c r="B4">
        <v>9</v>
      </c>
      <c r="C4">
        <v>1</v>
      </c>
      <c r="D4">
        <v>3933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5">
      <c r="A5">
        <v>88</v>
      </c>
      <c r="B5">
        <v>15</v>
      </c>
      <c r="C5">
        <v>0</v>
      </c>
      <c r="D5">
        <v>1467</v>
      </c>
      <c r="E5">
        <v>3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5">
      <c r="A6">
        <v>67</v>
      </c>
      <c r="B6">
        <v>46</v>
      </c>
      <c r="C6">
        <v>1</v>
      </c>
      <c r="D6">
        <v>2700</v>
      </c>
      <c r="E6">
        <v>6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</row>
    <row r="7" spans="1:26" x14ac:dyDescent="0.5">
      <c r="A7">
        <v>73</v>
      </c>
      <c r="B7">
        <v>32</v>
      </c>
      <c r="C7">
        <v>0</v>
      </c>
      <c r="D7">
        <v>2034</v>
      </c>
      <c r="E7">
        <v>10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</row>
    <row r="8" spans="1:26" x14ac:dyDescent="0.5">
      <c r="A8">
        <v>103</v>
      </c>
      <c r="B8">
        <v>5</v>
      </c>
      <c r="C8">
        <v>1</v>
      </c>
      <c r="D8">
        <v>2959</v>
      </c>
      <c r="E8">
        <v>7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5">
      <c r="A9">
        <v>75</v>
      </c>
      <c r="B9">
        <v>19</v>
      </c>
      <c r="C9">
        <v>0</v>
      </c>
      <c r="D9">
        <v>3025</v>
      </c>
      <c r="E9">
        <v>8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</row>
    <row r="10" spans="1:26" x14ac:dyDescent="0.5">
      <c r="A10">
        <v>160</v>
      </c>
      <c r="B10">
        <v>34</v>
      </c>
      <c r="C10">
        <v>0</v>
      </c>
      <c r="D10">
        <v>732</v>
      </c>
      <c r="E10">
        <v>6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</row>
    <row r="11" spans="1:26" x14ac:dyDescent="0.5">
      <c r="A11">
        <v>46</v>
      </c>
      <c r="B11">
        <v>12</v>
      </c>
      <c r="C11">
        <v>1</v>
      </c>
      <c r="D11">
        <v>2034</v>
      </c>
      <c r="E11">
        <v>3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</row>
    <row r="12" spans="1:26" x14ac:dyDescent="0.5">
      <c r="A12">
        <v>139</v>
      </c>
      <c r="B12">
        <v>20</v>
      </c>
      <c r="C12">
        <v>1</v>
      </c>
      <c r="D12">
        <v>2034</v>
      </c>
      <c r="E12">
        <v>5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1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5">
      <c r="A13">
        <v>161</v>
      </c>
      <c r="B13">
        <v>33</v>
      </c>
      <c r="C13">
        <v>0</v>
      </c>
      <c r="D13">
        <v>3348</v>
      </c>
      <c r="E13">
        <v>3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5">
      <c r="A14">
        <v>164</v>
      </c>
      <c r="B14">
        <v>48</v>
      </c>
      <c r="C14">
        <v>1</v>
      </c>
      <c r="D14">
        <v>2700</v>
      </c>
      <c r="E14">
        <v>4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</row>
    <row r="15" spans="1:26" x14ac:dyDescent="0.5">
      <c r="A15">
        <v>127</v>
      </c>
      <c r="B15">
        <v>40</v>
      </c>
      <c r="C15">
        <v>0</v>
      </c>
      <c r="D15">
        <v>2034</v>
      </c>
      <c r="E15">
        <v>8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</row>
    <row r="16" spans="1:26" x14ac:dyDescent="0.5">
      <c r="A16">
        <v>153</v>
      </c>
      <c r="B16">
        <v>38</v>
      </c>
      <c r="C16">
        <v>1</v>
      </c>
      <c r="D16">
        <v>3348</v>
      </c>
      <c r="E16">
        <v>10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</row>
    <row r="17" spans="1:26" x14ac:dyDescent="0.5">
      <c r="A17">
        <v>127</v>
      </c>
      <c r="B17">
        <v>40</v>
      </c>
      <c r="C17">
        <v>1</v>
      </c>
      <c r="D17">
        <v>2959</v>
      </c>
      <c r="E17">
        <v>8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</row>
    <row r="18" spans="1:26" x14ac:dyDescent="0.5">
      <c r="A18">
        <v>36</v>
      </c>
      <c r="B18">
        <v>30</v>
      </c>
      <c r="C18">
        <v>1</v>
      </c>
      <c r="D18">
        <v>3025</v>
      </c>
      <c r="E18">
        <v>8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5">
      <c r="A19">
        <v>52</v>
      </c>
      <c r="B19">
        <v>48</v>
      </c>
      <c r="C19">
        <v>0</v>
      </c>
      <c r="D19">
        <v>3025</v>
      </c>
      <c r="E19">
        <v>8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</row>
    <row r="20" spans="1:26" x14ac:dyDescent="0.5">
      <c r="A20">
        <v>159</v>
      </c>
      <c r="B20">
        <v>43</v>
      </c>
      <c r="C20">
        <v>1</v>
      </c>
      <c r="D20">
        <v>732</v>
      </c>
      <c r="E20">
        <v>4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</row>
    <row r="21" spans="1:26" x14ac:dyDescent="0.5">
      <c r="A21">
        <v>110</v>
      </c>
      <c r="B21">
        <v>19</v>
      </c>
      <c r="C21">
        <v>0</v>
      </c>
      <c r="D21">
        <v>1282</v>
      </c>
      <c r="E21">
        <v>2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</row>
    <row r="22" spans="1:26" x14ac:dyDescent="0.5">
      <c r="A22">
        <v>119</v>
      </c>
      <c r="B22">
        <v>21</v>
      </c>
      <c r="C22">
        <v>0</v>
      </c>
      <c r="D22">
        <v>3773</v>
      </c>
      <c r="E22">
        <v>3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5">
      <c r="A23">
        <v>17</v>
      </c>
      <c r="B23">
        <v>17</v>
      </c>
      <c r="C23">
        <v>1</v>
      </c>
      <c r="D23">
        <v>2959</v>
      </c>
      <c r="E23">
        <v>10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</row>
    <row r="24" spans="1:26" x14ac:dyDescent="0.5">
      <c r="A24">
        <v>65</v>
      </c>
      <c r="B24">
        <v>24</v>
      </c>
      <c r="C24">
        <v>0</v>
      </c>
      <c r="D24">
        <v>315</v>
      </c>
      <c r="E24">
        <v>6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5">
      <c r="A25">
        <v>57</v>
      </c>
      <c r="B25">
        <v>20</v>
      </c>
      <c r="C25">
        <v>1</v>
      </c>
      <c r="D25">
        <v>3025</v>
      </c>
      <c r="E25">
        <v>0</v>
      </c>
      <c r="F25">
        <v>0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1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5">
      <c r="A26">
        <v>184</v>
      </c>
      <c r="B26">
        <v>52</v>
      </c>
      <c r="C26">
        <v>1</v>
      </c>
      <c r="D26">
        <v>188</v>
      </c>
      <c r="E26">
        <v>3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1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</row>
    <row r="27" spans="1:26" x14ac:dyDescent="0.5">
      <c r="A27">
        <v>17</v>
      </c>
      <c r="B27">
        <v>14</v>
      </c>
      <c r="C27">
        <v>1</v>
      </c>
      <c r="D27">
        <v>188</v>
      </c>
      <c r="E27">
        <v>10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</row>
    <row r="28" spans="1:26" x14ac:dyDescent="0.5">
      <c r="A28">
        <v>85</v>
      </c>
      <c r="B28">
        <v>43</v>
      </c>
      <c r="C28">
        <v>1</v>
      </c>
      <c r="D28">
        <v>2034</v>
      </c>
      <c r="E28">
        <v>5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</row>
    <row r="29" spans="1:26" x14ac:dyDescent="0.5">
      <c r="A29">
        <v>85</v>
      </c>
      <c r="B29">
        <v>37</v>
      </c>
      <c r="C29">
        <v>1</v>
      </c>
      <c r="D29">
        <v>2916</v>
      </c>
      <c r="E29">
        <v>4</v>
      </c>
      <c r="F29">
        <v>0</v>
      </c>
      <c r="G29">
        <v>1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5">
      <c r="A30">
        <v>123</v>
      </c>
      <c r="B30">
        <v>26</v>
      </c>
      <c r="C30">
        <v>1</v>
      </c>
      <c r="D30">
        <v>2916</v>
      </c>
      <c r="E30">
        <v>4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</row>
    <row r="31" spans="1:26" x14ac:dyDescent="0.5">
      <c r="A31">
        <v>130</v>
      </c>
      <c r="B31">
        <v>41</v>
      </c>
      <c r="C31">
        <v>0</v>
      </c>
      <c r="D31">
        <v>1467</v>
      </c>
      <c r="E31">
        <v>3</v>
      </c>
      <c r="F31">
        <v>0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  <c r="M31">
        <v>1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</row>
    <row r="32" spans="1:26" x14ac:dyDescent="0.5">
      <c r="A32">
        <v>82</v>
      </c>
      <c r="B32">
        <v>14</v>
      </c>
      <c r="C32">
        <v>0</v>
      </c>
      <c r="D32">
        <v>315</v>
      </c>
      <c r="E32">
        <v>1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</row>
    <row r="33" spans="1:26" x14ac:dyDescent="0.5">
      <c r="A33">
        <v>66</v>
      </c>
      <c r="B33">
        <v>33</v>
      </c>
      <c r="C33">
        <v>1</v>
      </c>
      <c r="D33">
        <v>3025</v>
      </c>
      <c r="E33">
        <v>10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</row>
    <row r="34" spans="1:26" x14ac:dyDescent="0.5">
      <c r="A34">
        <v>121</v>
      </c>
      <c r="B34">
        <v>13</v>
      </c>
      <c r="C34">
        <v>0</v>
      </c>
      <c r="D34">
        <v>2916</v>
      </c>
      <c r="E34">
        <v>9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</row>
    <row r="35" spans="1:26" x14ac:dyDescent="0.5">
      <c r="A35">
        <v>20</v>
      </c>
      <c r="B35">
        <v>5</v>
      </c>
      <c r="C35">
        <v>0</v>
      </c>
      <c r="D35">
        <v>3981</v>
      </c>
      <c r="E35">
        <v>8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</row>
    <row r="36" spans="1:26" x14ac:dyDescent="0.5">
      <c r="A36">
        <v>106</v>
      </c>
      <c r="B36">
        <v>37</v>
      </c>
      <c r="C36">
        <v>0</v>
      </c>
      <c r="D36">
        <v>1228</v>
      </c>
      <c r="E36">
        <v>3</v>
      </c>
      <c r="F36">
        <v>0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</row>
    <row r="37" spans="1:26" x14ac:dyDescent="0.5">
      <c r="A37">
        <v>102</v>
      </c>
      <c r="B37">
        <v>24</v>
      </c>
      <c r="C37">
        <v>0</v>
      </c>
      <c r="D37">
        <v>3773</v>
      </c>
      <c r="E37">
        <v>9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5">
      <c r="A38">
        <v>88</v>
      </c>
      <c r="B38">
        <v>19</v>
      </c>
      <c r="C38">
        <v>1</v>
      </c>
      <c r="D38">
        <v>732</v>
      </c>
      <c r="E38">
        <v>1</v>
      </c>
      <c r="F38">
        <v>0</v>
      </c>
      <c r="G38">
        <v>0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</row>
    <row r="39" spans="1:26" x14ac:dyDescent="0.5">
      <c r="A39">
        <v>41</v>
      </c>
      <c r="B39">
        <v>10</v>
      </c>
      <c r="C39">
        <v>1</v>
      </c>
      <c r="D39">
        <v>2959</v>
      </c>
      <c r="E39">
        <v>4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</row>
    <row r="40" spans="1:26" x14ac:dyDescent="0.5">
      <c r="A40">
        <v>19</v>
      </c>
      <c r="B40">
        <v>8</v>
      </c>
      <c r="C40">
        <v>0</v>
      </c>
      <c r="D40">
        <v>2959</v>
      </c>
      <c r="E40">
        <v>10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</row>
    <row r="41" spans="1:26" x14ac:dyDescent="0.5">
      <c r="A41">
        <v>95</v>
      </c>
      <c r="B41">
        <v>37</v>
      </c>
      <c r="C41">
        <v>0</v>
      </c>
      <c r="D41">
        <v>732</v>
      </c>
      <c r="E41">
        <v>6</v>
      </c>
      <c r="F41">
        <v>0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</row>
    <row r="42" spans="1:26" x14ac:dyDescent="0.5">
      <c r="A42">
        <v>148</v>
      </c>
      <c r="B42">
        <v>33</v>
      </c>
      <c r="C42">
        <v>0</v>
      </c>
      <c r="D42">
        <v>188</v>
      </c>
      <c r="E42">
        <v>3</v>
      </c>
      <c r="F42">
        <v>0</v>
      </c>
      <c r="G42">
        <v>0</v>
      </c>
      <c r="H42">
        <v>0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</row>
    <row r="43" spans="1:26" x14ac:dyDescent="0.5">
      <c r="A43">
        <v>136</v>
      </c>
      <c r="B43">
        <v>20</v>
      </c>
      <c r="C43">
        <v>1</v>
      </c>
      <c r="D43">
        <v>1282</v>
      </c>
      <c r="E43">
        <v>3</v>
      </c>
      <c r="F43">
        <v>0</v>
      </c>
      <c r="G43">
        <v>1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</row>
    <row r="44" spans="1:26" x14ac:dyDescent="0.5">
      <c r="A44">
        <v>113</v>
      </c>
      <c r="B44">
        <v>15</v>
      </c>
      <c r="C44">
        <v>1</v>
      </c>
      <c r="D44">
        <v>2959</v>
      </c>
      <c r="E44">
        <v>8</v>
      </c>
      <c r="F44">
        <v>0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</row>
    <row r="45" spans="1:26" x14ac:dyDescent="0.5">
      <c r="A45">
        <v>16</v>
      </c>
      <c r="B45">
        <v>13</v>
      </c>
      <c r="C45">
        <v>1</v>
      </c>
      <c r="D45">
        <v>2700</v>
      </c>
      <c r="E45">
        <v>9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</row>
    <row r="46" spans="1:26" x14ac:dyDescent="0.5">
      <c r="A46">
        <v>74</v>
      </c>
      <c r="B46">
        <v>47</v>
      </c>
      <c r="C46">
        <v>0</v>
      </c>
      <c r="D46">
        <v>3981</v>
      </c>
      <c r="E46">
        <v>7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</row>
    <row r="47" spans="1:26" x14ac:dyDescent="0.5">
      <c r="A47">
        <v>56</v>
      </c>
      <c r="B47">
        <v>16</v>
      </c>
      <c r="C47">
        <v>0</v>
      </c>
      <c r="D47">
        <v>2916</v>
      </c>
      <c r="E47">
        <v>9</v>
      </c>
      <c r="F47">
        <v>0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</row>
    <row r="48" spans="1:26" x14ac:dyDescent="0.5">
      <c r="A48">
        <v>116</v>
      </c>
      <c r="B48">
        <v>44</v>
      </c>
      <c r="C48">
        <v>0</v>
      </c>
      <c r="D48">
        <v>315</v>
      </c>
      <c r="E48">
        <v>5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1</v>
      </c>
      <c r="M48">
        <v>0</v>
      </c>
      <c r="N48">
        <v>1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</row>
    <row r="49" spans="1:26" x14ac:dyDescent="0.5">
      <c r="A49">
        <v>44</v>
      </c>
      <c r="B49">
        <v>35</v>
      </c>
      <c r="C49">
        <v>1</v>
      </c>
      <c r="D49">
        <v>3933</v>
      </c>
      <c r="E49">
        <v>6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</row>
    <row r="50" spans="1:26" x14ac:dyDescent="0.5">
      <c r="A50">
        <v>49</v>
      </c>
      <c r="B50">
        <v>22</v>
      </c>
      <c r="C50">
        <v>0</v>
      </c>
      <c r="D50">
        <v>188</v>
      </c>
      <c r="E50">
        <v>5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</row>
    <row r="51" spans="1:26" x14ac:dyDescent="0.5">
      <c r="A51">
        <v>137</v>
      </c>
      <c r="B51">
        <v>42</v>
      </c>
      <c r="C51">
        <v>0</v>
      </c>
      <c r="D51">
        <v>2916</v>
      </c>
      <c r="E51">
        <v>5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</row>
    <row r="52" spans="1:26" x14ac:dyDescent="0.5">
      <c r="A52">
        <v>79</v>
      </c>
      <c r="B52">
        <v>39</v>
      </c>
      <c r="C52">
        <v>0</v>
      </c>
      <c r="D52">
        <v>1467</v>
      </c>
      <c r="E52">
        <v>5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0</v>
      </c>
      <c r="O52">
        <v>1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</row>
    <row r="53" spans="1:26" x14ac:dyDescent="0.5">
      <c r="A53">
        <v>27</v>
      </c>
      <c r="B53">
        <v>12</v>
      </c>
      <c r="C53">
        <v>1</v>
      </c>
      <c r="D53">
        <v>787</v>
      </c>
      <c r="E53">
        <v>4</v>
      </c>
      <c r="F53">
        <v>0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</row>
    <row r="54" spans="1:26" x14ac:dyDescent="0.5">
      <c r="A54">
        <v>130</v>
      </c>
      <c r="B54">
        <v>19</v>
      </c>
      <c r="C54">
        <v>0</v>
      </c>
      <c r="D54">
        <v>2916</v>
      </c>
      <c r="E54">
        <v>6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</row>
    <row r="55" spans="1:26" x14ac:dyDescent="0.5">
      <c r="A55">
        <v>50</v>
      </c>
      <c r="B55">
        <v>39</v>
      </c>
      <c r="C55">
        <v>0</v>
      </c>
      <c r="D55">
        <v>1228</v>
      </c>
      <c r="E55">
        <v>10</v>
      </c>
      <c r="F55">
        <v>1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</row>
    <row r="56" spans="1:26" x14ac:dyDescent="0.5">
      <c r="A56">
        <v>75</v>
      </c>
      <c r="B56">
        <v>37</v>
      </c>
      <c r="C56">
        <v>1</v>
      </c>
      <c r="D56">
        <v>732</v>
      </c>
      <c r="E56">
        <v>6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</row>
    <row r="57" spans="1:26" x14ac:dyDescent="0.5">
      <c r="A57">
        <v>125</v>
      </c>
      <c r="B57">
        <v>35</v>
      </c>
      <c r="C57">
        <v>1</v>
      </c>
      <c r="D57">
        <v>2700</v>
      </c>
      <c r="E57">
        <v>4</v>
      </c>
      <c r="F57">
        <v>0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  <c r="M57">
        <v>1</v>
      </c>
      <c r="N57">
        <v>0</v>
      </c>
      <c r="O57">
        <v>0</v>
      </c>
      <c r="P57">
        <v>1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</row>
    <row r="58" spans="1:26" x14ac:dyDescent="0.5">
      <c r="A58">
        <v>77</v>
      </c>
      <c r="B58">
        <v>18</v>
      </c>
      <c r="C58">
        <v>0</v>
      </c>
      <c r="D58">
        <v>3933</v>
      </c>
      <c r="E58">
        <v>10</v>
      </c>
      <c r="F58">
        <v>0</v>
      </c>
      <c r="G58">
        <v>1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</row>
    <row r="59" spans="1:26" x14ac:dyDescent="0.5">
      <c r="A59">
        <v>182</v>
      </c>
      <c r="B59">
        <v>24</v>
      </c>
      <c r="C59">
        <v>0</v>
      </c>
      <c r="D59">
        <v>787</v>
      </c>
      <c r="E59">
        <v>2</v>
      </c>
      <c r="F59">
        <v>0</v>
      </c>
      <c r="G59">
        <v>0</v>
      </c>
      <c r="H59">
        <v>0</v>
      </c>
      <c r="I59">
        <v>1</v>
      </c>
      <c r="J59">
        <v>0</v>
      </c>
      <c r="K59">
        <v>1</v>
      </c>
      <c r="L59">
        <v>0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</row>
    <row r="60" spans="1:26" x14ac:dyDescent="0.5">
      <c r="A60">
        <v>38</v>
      </c>
      <c r="B60">
        <v>22</v>
      </c>
      <c r="C60">
        <v>0</v>
      </c>
      <c r="D60">
        <v>826</v>
      </c>
      <c r="E60">
        <v>4</v>
      </c>
      <c r="F60">
        <v>0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5">
      <c r="A61">
        <v>101</v>
      </c>
      <c r="B61">
        <v>35</v>
      </c>
      <c r="C61">
        <v>1</v>
      </c>
      <c r="D61">
        <v>787</v>
      </c>
      <c r="E61">
        <v>5</v>
      </c>
      <c r="F61">
        <v>1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</row>
    <row r="62" spans="1:26" x14ac:dyDescent="0.5">
      <c r="A62">
        <v>95</v>
      </c>
      <c r="B62">
        <v>34</v>
      </c>
      <c r="C62">
        <v>1</v>
      </c>
      <c r="D62">
        <v>4027</v>
      </c>
      <c r="E62">
        <v>6</v>
      </c>
      <c r="F62">
        <v>0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</row>
    <row r="63" spans="1:26" x14ac:dyDescent="0.5">
      <c r="A63">
        <v>119</v>
      </c>
      <c r="B63">
        <v>20</v>
      </c>
      <c r="C63">
        <v>1</v>
      </c>
      <c r="D63">
        <v>716</v>
      </c>
      <c r="E63">
        <v>1</v>
      </c>
      <c r="F63">
        <v>0</v>
      </c>
      <c r="G63">
        <v>1</v>
      </c>
      <c r="H63">
        <v>0</v>
      </c>
      <c r="I63">
        <v>0</v>
      </c>
      <c r="J63">
        <v>1</v>
      </c>
      <c r="K63">
        <v>0</v>
      </c>
      <c r="L63">
        <v>0</v>
      </c>
      <c r="M63">
        <v>1</v>
      </c>
      <c r="N63">
        <v>1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</row>
    <row r="64" spans="1:26" x14ac:dyDescent="0.5">
      <c r="A64">
        <v>86</v>
      </c>
      <c r="B64">
        <v>12</v>
      </c>
      <c r="C64">
        <v>0</v>
      </c>
      <c r="D64">
        <v>732</v>
      </c>
      <c r="E64">
        <v>5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1</v>
      </c>
      <c r="M64">
        <v>0</v>
      </c>
      <c r="N64">
        <v>1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</row>
    <row r="65" spans="1:26" x14ac:dyDescent="0.5">
      <c r="A65">
        <v>45</v>
      </c>
      <c r="B65">
        <v>12</v>
      </c>
      <c r="C65">
        <v>0</v>
      </c>
      <c r="D65">
        <v>3773</v>
      </c>
      <c r="E65">
        <v>4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5">
      <c r="A66">
        <v>50</v>
      </c>
      <c r="B66">
        <v>19</v>
      </c>
      <c r="C66">
        <v>1</v>
      </c>
      <c r="D66">
        <v>2959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5">
      <c r="A67">
        <v>102</v>
      </c>
      <c r="B67">
        <v>17</v>
      </c>
      <c r="C67">
        <v>1</v>
      </c>
      <c r="D67">
        <v>2959</v>
      </c>
      <c r="E67">
        <v>2</v>
      </c>
      <c r="F67">
        <v>0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1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5">
      <c r="A68">
        <v>7</v>
      </c>
      <c r="B68">
        <v>5</v>
      </c>
      <c r="C68">
        <v>0</v>
      </c>
      <c r="D68">
        <v>1228</v>
      </c>
      <c r="E68">
        <v>10</v>
      </c>
      <c r="F68">
        <v>0</v>
      </c>
      <c r="G68">
        <v>0</v>
      </c>
      <c r="H68">
        <v>1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5">
      <c r="A69">
        <v>35</v>
      </c>
      <c r="B69">
        <v>24</v>
      </c>
      <c r="C69">
        <v>1</v>
      </c>
      <c r="D69">
        <v>3348</v>
      </c>
      <c r="E69">
        <v>4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</row>
    <row r="70" spans="1:26" x14ac:dyDescent="0.5">
      <c r="A70">
        <v>26</v>
      </c>
      <c r="B70">
        <v>18</v>
      </c>
      <c r="C70">
        <v>1</v>
      </c>
      <c r="D70">
        <v>3933</v>
      </c>
      <c r="E70">
        <v>4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1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5">
      <c r="A71">
        <v>116</v>
      </c>
      <c r="B71">
        <v>12</v>
      </c>
      <c r="C71">
        <v>0</v>
      </c>
      <c r="D71">
        <v>2916</v>
      </c>
      <c r="E71">
        <v>4</v>
      </c>
      <c r="F71">
        <v>1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</row>
    <row r="72" spans="1:26" x14ac:dyDescent="0.5">
      <c r="A72">
        <v>46</v>
      </c>
      <c r="B72">
        <v>39</v>
      </c>
      <c r="C72">
        <v>0</v>
      </c>
      <c r="D72">
        <v>732</v>
      </c>
      <c r="E72">
        <v>6</v>
      </c>
      <c r="F72">
        <v>0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</row>
    <row r="73" spans="1:26" x14ac:dyDescent="0.5">
      <c r="A73">
        <v>26</v>
      </c>
      <c r="B73">
        <v>22</v>
      </c>
      <c r="C73">
        <v>1</v>
      </c>
      <c r="D73">
        <v>3933</v>
      </c>
      <c r="E73">
        <v>5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</row>
    <row r="74" spans="1:26" x14ac:dyDescent="0.5">
      <c r="A74">
        <v>60</v>
      </c>
      <c r="B74">
        <v>7</v>
      </c>
      <c r="C74">
        <v>1</v>
      </c>
      <c r="D74">
        <v>1228</v>
      </c>
      <c r="E74">
        <v>8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</row>
    <row r="75" spans="1:26" x14ac:dyDescent="0.5">
      <c r="A75">
        <v>69</v>
      </c>
      <c r="B75">
        <v>58</v>
      </c>
      <c r="C75">
        <v>1</v>
      </c>
      <c r="D75">
        <v>1282</v>
      </c>
      <c r="E75">
        <v>5</v>
      </c>
      <c r="F75">
        <v>1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</row>
    <row r="76" spans="1:26" x14ac:dyDescent="0.5">
      <c r="A76">
        <v>112</v>
      </c>
      <c r="B76">
        <v>34</v>
      </c>
      <c r="C76">
        <v>1</v>
      </c>
      <c r="D76">
        <v>1228</v>
      </c>
      <c r="E76">
        <v>7</v>
      </c>
      <c r="F76">
        <v>0</v>
      </c>
      <c r="G76">
        <v>0</v>
      </c>
      <c r="H76">
        <v>0</v>
      </c>
      <c r="I76">
        <v>1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</row>
    <row r="77" spans="1:26" x14ac:dyDescent="0.5">
      <c r="A77">
        <v>169</v>
      </c>
      <c r="B77">
        <v>25</v>
      </c>
      <c r="C77">
        <v>1</v>
      </c>
      <c r="D77">
        <v>2034</v>
      </c>
      <c r="E77">
        <v>8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</row>
    <row r="78" spans="1:26" x14ac:dyDescent="0.5">
      <c r="A78">
        <v>17</v>
      </c>
      <c r="B78">
        <v>10</v>
      </c>
      <c r="C78">
        <v>1</v>
      </c>
      <c r="D78">
        <v>3933</v>
      </c>
      <c r="E78">
        <v>3</v>
      </c>
      <c r="F78">
        <v>0</v>
      </c>
      <c r="G78">
        <v>0</v>
      </c>
      <c r="H78">
        <v>0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1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</row>
    <row r="79" spans="1:26" x14ac:dyDescent="0.5">
      <c r="A79">
        <v>15</v>
      </c>
      <c r="B79">
        <v>6</v>
      </c>
      <c r="C79">
        <v>0</v>
      </c>
      <c r="D79">
        <v>3348</v>
      </c>
      <c r="E79">
        <v>4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1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</row>
    <row r="80" spans="1:26" x14ac:dyDescent="0.5">
      <c r="A80">
        <v>73</v>
      </c>
      <c r="B80">
        <v>4</v>
      </c>
      <c r="C80">
        <v>0</v>
      </c>
      <c r="D80">
        <v>2916</v>
      </c>
      <c r="E80">
        <v>3</v>
      </c>
      <c r="F80">
        <v>0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5">
      <c r="A81">
        <v>37</v>
      </c>
      <c r="B81">
        <v>31</v>
      </c>
      <c r="C81">
        <v>1</v>
      </c>
      <c r="D81">
        <v>1228</v>
      </c>
      <c r="E81">
        <v>9</v>
      </c>
      <c r="F81">
        <v>0</v>
      </c>
      <c r="G81">
        <v>0</v>
      </c>
      <c r="H81">
        <v>1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0</v>
      </c>
      <c r="Q81">
        <v>1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5">
      <c r="A82">
        <v>69</v>
      </c>
      <c r="B82">
        <v>22</v>
      </c>
      <c r="C82">
        <v>1</v>
      </c>
      <c r="D82">
        <v>787</v>
      </c>
      <c r="E82">
        <v>6</v>
      </c>
      <c r="F82">
        <v>0</v>
      </c>
      <c r="G82">
        <v>0</v>
      </c>
      <c r="H82">
        <v>1</v>
      </c>
      <c r="I82">
        <v>0</v>
      </c>
      <c r="J82">
        <v>0</v>
      </c>
      <c r="K82">
        <v>1</v>
      </c>
      <c r="L82">
        <v>0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</row>
    <row r="83" spans="1:26" x14ac:dyDescent="0.5">
      <c r="A83">
        <v>30</v>
      </c>
      <c r="B83">
        <v>12</v>
      </c>
      <c r="C83">
        <v>1</v>
      </c>
      <c r="D83">
        <v>2916</v>
      </c>
      <c r="E83">
        <v>4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</row>
    <row r="84" spans="1:26" x14ac:dyDescent="0.5">
      <c r="A84">
        <v>59</v>
      </c>
      <c r="B84">
        <v>56</v>
      </c>
      <c r="C84">
        <v>0</v>
      </c>
      <c r="D84">
        <v>3348</v>
      </c>
      <c r="E84">
        <v>6</v>
      </c>
      <c r="F84">
        <v>0</v>
      </c>
      <c r="G84">
        <v>1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</row>
    <row r="85" spans="1:26" x14ac:dyDescent="0.5">
      <c r="A85">
        <v>97</v>
      </c>
      <c r="B85">
        <v>31</v>
      </c>
      <c r="C85">
        <v>0</v>
      </c>
      <c r="D85">
        <v>2884</v>
      </c>
      <c r="E85">
        <v>8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1</v>
      </c>
      <c r="M85">
        <v>1</v>
      </c>
      <c r="N85">
        <v>0</v>
      </c>
      <c r="O85">
        <v>1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</row>
    <row r="86" spans="1:26" x14ac:dyDescent="0.5">
      <c r="A86">
        <v>102</v>
      </c>
      <c r="B86">
        <v>25</v>
      </c>
      <c r="C86">
        <v>1</v>
      </c>
      <c r="D86">
        <v>3933</v>
      </c>
      <c r="E86">
        <v>6</v>
      </c>
      <c r="F86">
        <v>0</v>
      </c>
      <c r="G86">
        <v>1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</row>
    <row r="87" spans="1:26" x14ac:dyDescent="0.5">
      <c r="A87">
        <v>25</v>
      </c>
      <c r="B87">
        <v>22</v>
      </c>
      <c r="C87">
        <v>0</v>
      </c>
      <c r="D87">
        <v>3348</v>
      </c>
      <c r="E87">
        <v>9</v>
      </c>
      <c r="F87">
        <v>0</v>
      </c>
      <c r="G87">
        <v>1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</row>
    <row r="88" spans="1:26" x14ac:dyDescent="0.5">
      <c r="A88">
        <v>36</v>
      </c>
      <c r="B88">
        <v>19</v>
      </c>
      <c r="C88">
        <v>0</v>
      </c>
      <c r="D88">
        <v>3003</v>
      </c>
      <c r="E88">
        <v>5</v>
      </c>
      <c r="F88">
        <v>0</v>
      </c>
      <c r="G88">
        <v>1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</row>
    <row r="89" spans="1:26" x14ac:dyDescent="0.5">
      <c r="A89">
        <v>87</v>
      </c>
      <c r="B89">
        <v>18</v>
      </c>
      <c r="C89">
        <v>0</v>
      </c>
      <c r="D89">
        <v>3981</v>
      </c>
      <c r="E89">
        <v>3</v>
      </c>
      <c r="F89">
        <v>1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</row>
    <row r="90" spans="1:26" x14ac:dyDescent="0.5">
      <c r="A90">
        <v>84</v>
      </c>
      <c r="B90">
        <v>18</v>
      </c>
      <c r="C90">
        <v>1</v>
      </c>
      <c r="D90">
        <v>732</v>
      </c>
      <c r="E90">
        <v>4</v>
      </c>
      <c r="F90">
        <v>1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</row>
    <row r="91" spans="1:26" x14ac:dyDescent="0.5">
      <c r="A91">
        <v>56</v>
      </c>
      <c r="B91">
        <v>14</v>
      </c>
      <c r="C91">
        <v>1</v>
      </c>
      <c r="D91">
        <v>3003</v>
      </c>
      <c r="E91">
        <v>3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5">
      <c r="A92">
        <v>42</v>
      </c>
      <c r="B92">
        <v>11</v>
      </c>
      <c r="C92">
        <v>1</v>
      </c>
      <c r="D92">
        <v>1228</v>
      </c>
      <c r="E92">
        <v>7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5">
      <c r="A93">
        <v>63</v>
      </c>
      <c r="B93">
        <v>27</v>
      </c>
      <c r="C93">
        <v>0</v>
      </c>
      <c r="D93">
        <v>3348</v>
      </c>
      <c r="E93">
        <v>5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</row>
    <row r="94" spans="1:26" x14ac:dyDescent="0.5">
      <c r="A94">
        <v>31</v>
      </c>
      <c r="B94">
        <v>25</v>
      </c>
      <c r="C94">
        <v>0</v>
      </c>
      <c r="D94">
        <v>3025</v>
      </c>
      <c r="E94">
        <v>7</v>
      </c>
      <c r="F94">
        <v>0</v>
      </c>
      <c r="G94">
        <v>0</v>
      </c>
      <c r="H94">
        <v>0</v>
      </c>
      <c r="I94">
        <v>1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</row>
    <row r="95" spans="1:26" x14ac:dyDescent="0.5">
      <c r="A95">
        <v>34</v>
      </c>
      <c r="B95">
        <v>12</v>
      </c>
      <c r="C95">
        <v>0</v>
      </c>
      <c r="D95">
        <v>787</v>
      </c>
      <c r="E95">
        <v>3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1</v>
      </c>
      <c r="M95">
        <v>1</v>
      </c>
      <c r="N95">
        <v>1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</row>
    <row r="96" spans="1:26" x14ac:dyDescent="0.5">
      <c r="A96">
        <v>26</v>
      </c>
      <c r="B96">
        <v>17</v>
      </c>
      <c r="C96">
        <v>1</v>
      </c>
      <c r="D96">
        <v>716</v>
      </c>
      <c r="E96">
        <v>7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1</v>
      </c>
      <c r="M96">
        <v>1</v>
      </c>
      <c r="N96">
        <v>1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</row>
    <row r="97" spans="1:26" x14ac:dyDescent="0.5">
      <c r="A97">
        <v>113</v>
      </c>
      <c r="B97">
        <v>48</v>
      </c>
      <c r="C97">
        <v>0</v>
      </c>
      <c r="D97">
        <v>315</v>
      </c>
      <c r="E97">
        <v>4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</row>
    <row r="98" spans="1:26" x14ac:dyDescent="0.5">
      <c r="A98">
        <v>146</v>
      </c>
      <c r="B98">
        <v>17</v>
      </c>
      <c r="C98">
        <v>0</v>
      </c>
      <c r="D98">
        <v>3773</v>
      </c>
      <c r="E98">
        <v>2</v>
      </c>
      <c r="F98">
        <v>0</v>
      </c>
      <c r="G98">
        <v>1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</row>
    <row r="99" spans="1:26" x14ac:dyDescent="0.5">
      <c r="A99">
        <v>60</v>
      </c>
      <c r="B99">
        <v>11</v>
      </c>
      <c r="C99">
        <v>1</v>
      </c>
      <c r="D99">
        <v>787</v>
      </c>
      <c r="E99">
        <v>3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</row>
    <row r="100" spans="1:26" x14ac:dyDescent="0.5">
      <c r="A100">
        <v>76</v>
      </c>
      <c r="B100">
        <v>27</v>
      </c>
      <c r="C100">
        <v>0</v>
      </c>
      <c r="D100">
        <v>787</v>
      </c>
      <c r="E100">
        <v>6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</row>
    <row r="101" spans="1:26" x14ac:dyDescent="0.5">
      <c r="A101">
        <v>30</v>
      </c>
      <c r="B101">
        <v>10</v>
      </c>
      <c r="C101">
        <v>0</v>
      </c>
      <c r="D101">
        <v>3003</v>
      </c>
      <c r="E101">
        <v>2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</row>
    <row r="102" spans="1:26" x14ac:dyDescent="0.5">
      <c r="A102">
        <v>154</v>
      </c>
      <c r="B102">
        <v>23</v>
      </c>
      <c r="C102">
        <v>0</v>
      </c>
      <c r="D102">
        <v>826</v>
      </c>
      <c r="E102">
        <v>4</v>
      </c>
      <c r="F102">
        <v>0</v>
      </c>
      <c r="G102">
        <v>0</v>
      </c>
      <c r="H102">
        <v>0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</row>
    <row r="103" spans="1:26" x14ac:dyDescent="0.5">
      <c r="A103">
        <v>28</v>
      </c>
      <c r="B103">
        <v>23</v>
      </c>
      <c r="C103">
        <v>0</v>
      </c>
      <c r="D103">
        <v>3025</v>
      </c>
      <c r="E103">
        <v>4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5">
      <c r="A104">
        <v>39</v>
      </c>
      <c r="B104">
        <v>20</v>
      </c>
      <c r="C104">
        <v>0</v>
      </c>
      <c r="D104">
        <v>4027</v>
      </c>
      <c r="E104">
        <v>8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</row>
    <row r="105" spans="1:26" x14ac:dyDescent="0.5">
      <c r="A105">
        <v>54</v>
      </c>
      <c r="B105">
        <v>18</v>
      </c>
      <c r="C105">
        <v>0</v>
      </c>
      <c r="D105">
        <v>3348</v>
      </c>
      <c r="E105">
        <v>5</v>
      </c>
      <c r="F105">
        <v>0</v>
      </c>
      <c r="G105">
        <v>1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</row>
    <row r="106" spans="1:26" x14ac:dyDescent="0.5">
      <c r="A106">
        <v>142</v>
      </c>
      <c r="B106">
        <v>17</v>
      </c>
      <c r="C106">
        <v>0</v>
      </c>
      <c r="D106">
        <v>2700</v>
      </c>
      <c r="E106">
        <v>3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5">
      <c r="A107">
        <v>39</v>
      </c>
      <c r="B107">
        <v>15</v>
      </c>
      <c r="C107">
        <v>0</v>
      </c>
      <c r="D107">
        <v>1467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1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</row>
    <row r="108" spans="1:26" x14ac:dyDescent="0.5">
      <c r="A108">
        <v>62</v>
      </c>
      <c r="B108">
        <v>13</v>
      </c>
      <c r="C108">
        <v>0</v>
      </c>
      <c r="D108">
        <v>3933</v>
      </c>
      <c r="E108">
        <v>2</v>
      </c>
      <c r="F108">
        <v>0</v>
      </c>
      <c r="G108">
        <v>0</v>
      </c>
      <c r="H108">
        <v>0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</row>
    <row r="109" spans="1:26" x14ac:dyDescent="0.5">
      <c r="A109">
        <v>60</v>
      </c>
      <c r="B109">
        <v>4</v>
      </c>
      <c r="C109">
        <v>0</v>
      </c>
      <c r="D109">
        <v>732</v>
      </c>
      <c r="E109">
        <v>2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</row>
    <row r="110" spans="1:26" x14ac:dyDescent="0.5">
      <c r="A110">
        <v>34</v>
      </c>
      <c r="B110">
        <v>17</v>
      </c>
      <c r="C110">
        <v>0</v>
      </c>
      <c r="D110">
        <v>1467</v>
      </c>
      <c r="E110">
        <v>8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1</v>
      </c>
      <c r="N110">
        <v>0</v>
      </c>
      <c r="O110">
        <v>1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</row>
    <row r="111" spans="1:26" x14ac:dyDescent="0.5">
      <c r="A111">
        <v>48</v>
      </c>
      <c r="B111">
        <v>14</v>
      </c>
      <c r="C111">
        <v>1</v>
      </c>
      <c r="D111">
        <v>1282</v>
      </c>
      <c r="E111">
        <v>9</v>
      </c>
      <c r="F111">
        <v>0</v>
      </c>
      <c r="G111">
        <v>1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</row>
    <row r="112" spans="1:26" x14ac:dyDescent="0.5">
      <c r="A112">
        <v>28</v>
      </c>
      <c r="B112">
        <v>12</v>
      </c>
      <c r="C112">
        <v>1</v>
      </c>
      <c r="D112">
        <v>2034</v>
      </c>
      <c r="E112">
        <v>2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</row>
    <row r="113" spans="1:26" x14ac:dyDescent="0.5">
      <c r="A113">
        <v>24</v>
      </c>
      <c r="B113">
        <v>12</v>
      </c>
      <c r="C113">
        <v>0</v>
      </c>
      <c r="D113">
        <v>787</v>
      </c>
      <c r="E113">
        <v>4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5">
      <c r="A114">
        <v>78</v>
      </c>
      <c r="B114">
        <v>11</v>
      </c>
      <c r="C114">
        <v>0</v>
      </c>
      <c r="D114">
        <v>2884</v>
      </c>
      <c r="E114">
        <v>2</v>
      </c>
      <c r="F114">
        <v>0</v>
      </c>
      <c r="G114">
        <v>0</v>
      </c>
      <c r="H114">
        <v>0</v>
      </c>
      <c r="I114">
        <v>1</v>
      </c>
      <c r="J114">
        <v>1</v>
      </c>
      <c r="K114">
        <v>0</v>
      </c>
      <c r="L114">
        <v>0</v>
      </c>
      <c r="M114">
        <v>1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</row>
    <row r="115" spans="1:26" x14ac:dyDescent="0.5">
      <c r="A115">
        <v>34</v>
      </c>
      <c r="B115">
        <v>8</v>
      </c>
      <c r="C115">
        <v>0</v>
      </c>
      <c r="D115">
        <v>3981</v>
      </c>
      <c r="E115">
        <v>4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</row>
    <row r="116" spans="1:26" x14ac:dyDescent="0.5">
      <c r="A116">
        <v>43</v>
      </c>
      <c r="B116">
        <v>38</v>
      </c>
      <c r="C116">
        <v>1</v>
      </c>
      <c r="D116">
        <v>4027</v>
      </c>
      <c r="E116">
        <v>4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</row>
    <row r="117" spans="1:26" x14ac:dyDescent="0.5">
      <c r="A117">
        <v>50</v>
      </c>
      <c r="B117">
        <v>13</v>
      </c>
      <c r="C117">
        <v>0</v>
      </c>
      <c r="D117">
        <v>826</v>
      </c>
      <c r="E117">
        <v>8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</row>
    <row r="118" spans="1:26" x14ac:dyDescent="0.5">
      <c r="A118">
        <v>15</v>
      </c>
      <c r="B118">
        <v>10</v>
      </c>
      <c r="C118">
        <v>0</v>
      </c>
      <c r="D118">
        <v>3348</v>
      </c>
      <c r="E118">
        <v>9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5">
      <c r="A119">
        <v>26</v>
      </c>
      <c r="B119">
        <v>10</v>
      </c>
      <c r="C119">
        <v>1</v>
      </c>
      <c r="D119">
        <v>3981</v>
      </c>
      <c r="E119">
        <v>1</v>
      </c>
      <c r="F119">
        <v>0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</row>
    <row r="120" spans="1:26" x14ac:dyDescent="0.5">
      <c r="A120">
        <v>19</v>
      </c>
      <c r="B120">
        <v>9</v>
      </c>
      <c r="C120">
        <v>1</v>
      </c>
      <c r="D120">
        <v>1467</v>
      </c>
      <c r="E120">
        <v>3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0</v>
      </c>
      <c r="O120">
        <v>1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5">
      <c r="A121">
        <v>113</v>
      </c>
      <c r="B121">
        <v>38</v>
      </c>
      <c r="C121">
        <v>0</v>
      </c>
      <c r="D121">
        <v>2034</v>
      </c>
      <c r="E121">
        <v>1</v>
      </c>
      <c r="F121">
        <v>0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</row>
    <row r="122" spans="1:26" x14ac:dyDescent="0.5">
      <c r="A122">
        <v>25</v>
      </c>
      <c r="B122">
        <v>19</v>
      </c>
      <c r="C122">
        <v>0</v>
      </c>
      <c r="D122">
        <v>826</v>
      </c>
      <c r="E122">
        <v>8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5">
      <c r="A123">
        <v>35</v>
      </c>
      <c r="B123">
        <v>17</v>
      </c>
      <c r="C123">
        <v>1</v>
      </c>
      <c r="D123">
        <v>787</v>
      </c>
      <c r="E123">
        <v>6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</row>
    <row r="124" spans="1:26" x14ac:dyDescent="0.5">
      <c r="A124">
        <v>43</v>
      </c>
      <c r="B124">
        <v>14</v>
      </c>
      <c r="C124">
        <v>0</v>
      </c>
      <c r="D124">
        <v>2884</v>
      </c>
      <c r="E124">
        <v>5</v>
      </c>
      <c r="F124">
        <v>0</v>
      </c>
      <c r="G124">
        <v>1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1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</row>
    <row r="125" spans="1:26" x14ac:dyDescent="0.5">
      <c r="A125">
        <v>92</v>
      </c>
      <c r="B125">
        <v>12</v>
      </c>
      <c r="C125">
        <v>0</v>
      </c>
      <c r="D125">
        <v>188</v>
      </c>
      <c r="E125">
        <v>2</v>
      </c>
      <c r="F125">
        <v>0</v>
      </c>
      <c r="G125">
        <v>0</v>
      </c>
      <c r="H125">
        <v>0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</row>
    <row r="126" spans="1:26" x14ac:dyDescent="0.5">
      <c r="A126">
        <v>20</v>
      </c>
      <c r="B126">
        <v>10</v>
      </c>
      <c r="C126">
        <v>0</v>
      </c>
      <c r="D126">
        <v>2916</v>
      </c>
      <c r="E126">
        <v>2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</row>
    <row r="127" spans="1:26" x14ac:dyDescent="0.5">
      <c r="A127">
        <v>31</v>
      </c>
      <c r="B127">
        <v>8</v>
      </c>
      <c r="C127">
        <v>0</v>
      </c>
      <c r="D127">
        <v>3773</v>
      </c>
      <c r="E127">
        <v>2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</row>
    <row r="128" spans="1:26" x14ac:dyDescent="0.5">
      <c r="A128">
        <v>47</v>
      </c>
      <c r="B128">
        <v>6</v>
      </c>
      <c r="C128">
        <v>0</v>
      </c>
      <c r="D128">
        <v>3981</v>
      </c>
      <c r="E128">
        <v>5</v>
      </c>
      <c r="F128">
        <v>0</v>
      </c>
      <c r="G128">
        <v>0</v>
      </c>
      <c r="H128">
        <v>0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5">
      <c r="A129">
        <v>91</v>
      </c>
      <c r="B129">
        <v>16</v>
      </c>
      <c r="C129">
        <v>0</v>
      </c>
      <c r="D129">
        <v>3025</v>
      </c>
      <c r="E129">
        <v>3</v>
      </c>
      <c r="F129">
        <v>0</v>
      </c>
      <c r="G129">
        <v>1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</row>
    <row r="130" spans="1:26" x14ac:dyDescent="0.5">
      <c r="A130">
        <v>61</v>
      </c>
      <c r="B130">
        <v>13</v>
      </c>
      <c r="C130">
        <v>0</v>
      </c>
      <c r="D130">
        <v>315</v>
      </c>
      <c r="E130">
        <v>4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</row>
    <row r="131" spans="1:26" x14ac:dyDescent="0.5">
      <c r="A131">
        <v>22</v>
      </c>
      <c r="B131">
        <v>13</v>
      </c>
      <c r="C131">
        <v>0</v>
      </c>
      <c r="D131">
        <v>4027</v>
      </c>
      <c r="E131">
        <v>2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5">
      <c r="A132">
        <v>40</v>
      </c>
      <c r="B132">
        <v>12</v>
      </c>
      <c r="C132">
        <v>1</v>
      </c>
      <c r="D132">
        <v>2700</v>
      </c>
      <c r="E132">
        <v>7</v>
      </c>
      <c r="F132">
        <v>0</v>
      </c>
      <c r="G132">
        <v>0</v>
      </c>
      <c r="H132">
        <v>0</v>
      </c>
      <c r="I132">
        <v>1</v>
      </c>
      <c r="J132">
        <v>1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</row>
    <row r="133" spans="1:26" x14ac:dyDescent="0.5">
      <c r="A133">
        <v>83</v>
      </c>
      <c r="B133">
        <v>10</v>
      </c>
      <c r="C133">
        <v>0</v>
      </c>
      <c r="D133">
        <v>4027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</row>
    <row r="134" spans="1:26" x14ac:dyDescent="0.5">
      <c r="A134">
        <v>34</v>
      </c>
      <c r="B134">
        <v>8</v>
      </c>
      <c r="C134">
        <v>0</v>
      </c>
      <c r="D134">
        <v>2034</v>
      </c>
      <c r="E134">
        <v>4</v>
      </c>
      <c r="F134">
        <v>0</v>
      </c>
      <c r="G134">
        <v>1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</row>
    <row r="135" spans="1:26" x14ac:dyDescent="0.5">
      <c r="A135">
        <v>73</v>
      </c>
      <c r="B135">
        <v>7</v>
      </c>
      <c r="C135">
        <v>1</v>
      </c>
      <c r="D135">
        <v>2916</v>
      </c>
      <c r="E135">
        <v>3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</row>
    <row r="136" spans="1:26" x14ac:dyDescent="0.5">
      <c r="A136">
        <v>8</v>
      </c>
      <c r="B136">
        <v>7</v>
      </c>
      <c r="C136">
        <v>0</v>
      </c>
      <c r="D136">
        <v>3773</v>
      </c>
      <c r="E136">
        <v>10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5">
      <c r="A137">
        <v>30</v>
      </c>
      <c r="B137">
        <v>6</v>
      </c>
      <c r="C137">
        <v>0</v>
      </c>
      <c r="D137">
        <v>3933</v>
      </c>
      <c r="E137">
        <v>3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</row>
    <row r="138" spans="1:26" x14ac:dyDescent="0.5">
      <c r="A138">
        <v>62</v>
      </c>
      <c r="B138">
        <v>40</v>
      </c>
      <c r="C138">
        <v>1</v>
      </c>
      <c r="D138">
        <v>732</v>
      </c>
      <c r="E138">
        <v>5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</row>
    <row r="139" spans="1:26" x14ac:dyDescent="0.5">
      <c r="A139">
        <v>22</v>
      </c>
      <c r="B139">
        <v>15</v>
      </c>
      <c r="C139">
        <v>0</v>
      </c>
      <c r="D139">
        <v>1228</v>
      </c>
      <c r="E139">
        <v>6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1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5">
      <c r="A140">
        <v>18</v>
      </c>
      <c r="B140">
        <v>13</v>
      </c>
      <c r="C140">
        <v>1</v>
      </c>
      <c r="D140">
        <v>2700</v>
      </c>
      <c r="E140">
        <v>9</v>
      </c>
      <c r="F140">
        <v>0</v>
      </c>
      <c r="G140">
        <v>1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1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</row>
    <row r="141" spans="1:26" x14ac:dyDescent="0.5">
      <c r="A141">
        <v>36</v>
      </c>
      <c r="B141">
        <v>9</v>
      </c>
      <c r="C141">
        <v>1</v>
      </c>
      <c r="D141">
        <v>3773</v>
      </c>
      <c r="E141">
        <v>2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</row>
    <row r="142" spans="1:26" x14ac:dyDescent="0.5">
      <c r="A142">
        <v>20</v>
      </c>
      <c r="B142">
        <v>9</v>
      </c>
      <c r="C142">
        <v>0</v>
      </c>
      <c r="D142">
        <v>315</v>
      </c>
      <c r="E142">
        <v>8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</row>
    <row r="143" spans="1:26" x14ac:dyDescent="0.5">
      <c r="A143">
        <v>48</v>
      </c>
      <c r="B143">
        <v>8</v>
      </c>
      <c r="C143">
        <v>0</v>
      </c>
      <c r="D143">
        <v>2916</v>
      </c>
      <c r="E143">
        <v>6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5">
      <c r="A144">
        <v>56</v>
      </c>
      <c r="B144">
        <v>7</v>
      </c>
      <c r="C144">
        <v>0</v>
      </c>
      <c r="D144">
        <v>315</v>
      </c>
      <c r="E144">
        <v>7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</row>
    <row r="145" spans="1:26" x14ac:dyDescent="0.5">
      <c r="A145">
        <v>12</v>
      </c>
      <c r="B145">
        <v>4</v>
      </c>
      <c r="C145">
        <v>0</v>
      </c>
      <c r="D145">
        <v>2884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1</v>
      </c>
      <c r="P145">
        <v>0</v>
      </c>
      <c r="Q145">
        <v>1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5">
      <c r="A146">
        <v>35</v>
      </c>
      <c r="B146">
        <v>3</v>
      </c>
      <c r="C146">
        <v>1</v>
      </c>
      <c r="D146">
        <v>826</v>
      </c>
      <c r="E146">
        <v>1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5">
      <c r="A147">
        <v>70</v>
      </c>
      <c r="B147">
        <v>27</v>
      </c>
      <c r="C147">
        <v>0</v>
      </c>
      <c r="D147">
        <v>3981</v>
      </c>
      <c r="E147">
        <v>6</v>
      </c>
      <c r="F147">
        <v>0</v>
      </c>
      <c r="G147">
        <v>1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5">
      <c r="A148">
        <v>53</v>
      </c>
      <c r="B148">
        <v>25</v>
      </c>
      <c r="C148">
        <v>1</v>
      </c>
      <c r="D148">
        <v>1282</v>
      </c>
      <c r="E148">
        <v>3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</row>
    <row r="149" spans="1:26" x14ac:dyDescent="0.5">
      <c r="A149">
        <v>24</v>
      </c>
      <c r="B149">
        <v>24</v>
      </c>
      <c r="C149">
        <v>0</v>
      </c>
      <c r="D149">
        <v>2959</v>
      </c>
      <c r="E149">
        <v>7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</row>
    <row r="150" spans="1:26" x14ac:dyDescent="0.5">
      <c r="A150">
        <v>56</v>
      </c>
      <c r="B150">
        <v>18</v>
      </c>
      <c r="C150">
        <v>1</v>
      </c>
      <c r="D150">
        <v>315</v>
      </c>
      <c r="E150">
        <v>4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</row>
    <row r="151" spans="1:26" x14ac:dyDescent="0.5">
      <c r="A151">
        <v>78</v>
      </c>
      <c r="B151">
        <v>17</v>
      </c>
      <c r="C151">
        <v>0</v>
      </c>
      <c r="D151">
        <v>1228</v>
      </c>
      <c r="E151">
        <v>5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5">
      <c r="A152">
        <v>78</v>
      </c>
      <c r="B152">
        <v>17</v>
      </c>
      <c r="C152">
        <v>1</v>
      </c>
      <c r="D152">
        <v>1282</v>
      </c>
      <c r="E152">
        <v>5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5">
      <c r="A153">
        <v>50</v>
      </c>
      <c r="B153">
        <v>14</v>
      </c>
      <c r="C153">
        <v>1</v>
      </c>
      <c r="D153">
        <v>3348</v>
      </c>
      <c r="E153">
        <v>7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</row>
    <row r="154" spans="1:26" x14ac:dyDescent="0.5">
      <c r="A154">
        <v>31</v>
      </c>
      <c r="B154">
        <v>11</v>
      </c>
      <c r="C154">
        <v>1</v>
      </c>
      <c r="D154">
        <v>315</v>
      </c>
      <c r="E154">
        <v>2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</row>
    <row r="155" spans="1:26" x14ac:dyDescent="0.5">
      <c r="A155">
        <v>20</v>
      </c>
      <c r="B155">
        <v>9</v>
      </c>
      <c r="C155">
        <v>0</v>
      </c>
      <c r="D155">
        <v>3773</v>
      </c>
      <c r="E155">
        <v>4</v>
      </c>
      <c r="F155">
        <v>0</v>
      </c>
      <c r="G155">
        <v>1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</row>
    <row r="156" spans="1:26" x14ac:dyDescent="0.5">
      <c r="A156">
        <v>19</v>
      </c>
      <c r="B156">
        <v>8</v>
      </c>
      <c r="C156">
        <v>1</v>
      </c>
      <c r="D156">
        <v>4027</v>
      </c>
      <c r="E156">
        <v>10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</row>
    <row r="157" spans="1:26" x14ac:dyDescent="0.5">
      <c r="A157">
        <v>41</v>
      </c>
      <c r="B157">
        <v>7</v>
      </c>
      <c r="C157">
        <v>0</v>
      </c>
      <c r="D157">
        <v>3003</v>
      </c>
      <c r="E157">
        <v>3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5">
      <c r="A158">
        <v>64</v>
      </c>
      <c r="B158">
        <v>33</v>
      </c>
      <c r="C158">
        <v>0</v>
      </c>
      <c r="D158">
        <v>732</v>
      </c>
      <c r="E158">
        <v>7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</row>
    <row r="159" spans="1:26" x14ac:dyDescent="0.5">
      <c r="A159">
        <v>50</v>
      </c>
      <c r="B159">
        <v>15</v>
      </c>
      <c r="C159">
        <v>0</v>
      </c>
      <c r="D159">
        <v>2916</v>
      </c>
      <c r="E159">
        <v>3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5">
      <c r="A160">
        <v>16</v>
      </c>
      <c r="B160">
        <v>14</v>
      </c>
      <c r="C160">
        <v>1</v>
      </c>
      <c r="D160">
        <v>2034</v>
      </c>
      <c r="E160">
        <v>7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5">
      <c r="A161">
        <v>23</v>
      </c>
      <c r="B161">
        <v>9</v>
      </c>
      <c r="C161">
        <v>0</v>
      </c>
      <c r="D161">
        <v>787</v>
      </c>
      <c r="E161">
        <v>4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1</v>
      </c>
      <c r="L161">
        <v>0</v>
      </c>
      <c r="M161">
        <v>1</v>
      </c>
      <c r="N161">
        <v>1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5">
      <c r="A162">
        <v>49</v>
      </c>
      <c r="B162">
        <v>8</v>
      </c>
      <c r="C162">
        <v>1</v>
      </c>
      <c r="D162">
        <v>1282</v>
      </c>
      <c r="E162">
        <v>5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5">
      <c r="A163">
        <v>28</v>
      </c>
      <c r="B163">
        <v>5</v>
      </c>
      <c r="C163">
        <v>1</v>
      </c>
      <c r="D163">
        <v>3933</v>
      </c>
      <c r="E163">
        <v>5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5">
      <c r="A164">
        <v>23</v>
      </c>
      <c r="B164">
        <v>21</v>
      </c>
      <c r="C164">
        <v>0</v>
      </c>
      <c r="D164">
        <v>826</v>
      </c>
      <c r="E164">
        <v>7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</row>
    <row r="165" spans="1:26" x14ac:dyDescent="0.5">
      <c r="A165">
        <v>108</v>
      </c>
      <c r="B165">
        <v>20</v>
      </c>
      <c r="C165">
        <v>0</v>
      </c>
      <c r="D165">
        <v>716</v>
      </c>
      <c r="E165">
        <v>5</v>
      </c>
      <c r="F165">
        <v>0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</row>
    <row r="166" spans="1:26" x14ac:dyDescent="0.5">
      <c r="A166">
        <v>73</v>
      </c>
      <c r="B166">
        <v>13</v>
      </c>
      <c r="C166">
        <v>0</v>
      </c>
      <c r="D166">
        <v>3003</v>
      </c>
      <c r="E166">
        <v>2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</row>
    <row r="167" spans="1:26" x14ac:dyDescent="0.5">
      <c r="A167">
        <v>32</v>
      </c>
      <c r="B167">
        <v>12</v>
      </c>
      <c r="C167">
        <v>0</v>
      </c>
      <c r="D167">
        <v>315</v>
      </c>
      <c r="E167">
        <v>5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</row>
    <row r="168" spans="1:26" x14ac:dyDescent="0.5">
      <c r="A168">
        <v>42</v>
      </c>
      <c r="B168">
        <v>8</v>
      </c>
      <c r="C168">
        <v>0</v>
      </c>
      <c r="D168">
        <v>3025</v>
      </c>
      <c r="E168">
        <v>6</v>
      </c>
      <c r="F168">
        <v>0</v>
      </c>
      <c r="G168">
        <v>1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5">
      <c r="A169">
        <v>26</v>
      </c>
      <c r="B169">
        <v>7</v>
      </c>
      <c r="C169">
        <v>0</v>
      </c>
      <c r="D169">
        <v>188</v>
      </c>
      <c r="E169">
        <v>4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</row>
    <row r="170" spans="1:26" x14ac:dyDescent="0.5">
      <c r="A170">
        <v>45</v>
      </c>
      <c r="B170">
        <v>6</v>
      </c>
      <c r="C170">
        <v>1</v>
      </c>
      <c r="D170">
        <v>315</v>
      </c>
      <c r="E170">
        <v>3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</row>
    <row r="171" spans="1:26" x14ac:dyDescent="0.5">
      <c r="A171">
        <v>20</v>
      </c>
      <c r="B171">
        <v>17</v>
      </c>
      <c r="C171">
        <v>0</v>
      </c>
      <c r="D171">
        <v>826</v>
      </c>
      <c r="E171">
        <v>4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</row>
    <row r="172" spans="1:26" x14ac:dyDescent="0.5">
      <c r="A172">
        <v>66</v>
      </c>
      <c r="B172">
        <v>13</v>
      </c>
      <c r="C172">
        <v>1</v>
      </c>
      <c r="D172">
        <v>315</v>
      </c>
      <c r="E172">
        <v>9</v>
      </c>
      <c r="F172">
        <v>0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5">
      <c r="A173">
        <v>20</v>
      </c>
      <c r="B173">
        <v>11</v>
      </c>
      <c r="C173">
        <v>1</v>
      </c>
      <c r="D173">
        <v>3025</v>
      </c>
      <c r="E173">
        <v>9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5">
      <c r="A174">
        <v>59</v>
      </c>
      <c r="B174">
        <v>9</v>
      </c>
      <c r="C174">
        <v>1</v>
      </c>
      <c r="D174">
        <v>188</v>
      </c>
      <c r="E174">
        <v>3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5">
      <c r="A175">
        <v>29</v>
      </c>
      <c r="B175">
        <v>8</v>
      </c>
      <c r="C175">
        <v>0</v>
      </c>
      <c r="D175">
        <v>3981</v>
      </c>
      <c r="E175">
        <v>2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</row>
    <row r="176" spans="1:26" x14ac:dyDescent="0.5">
      <c r="A176">
        <v>23</v>
      </c>
      <c r="B176">
        <v>7</v>
      </c>
      <c r="C176">
        <v>0</v>
      </c>
      <c r="D176">
        <v>2959</v>
      </c>
      <c r="E176">
        <v>7</v>
      </c>
      <c r="F176">
        <v>0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</row>
    <row r="177" spans="1:26" x14ac:dyDescent="0.5">
      <c r="A177">
        <v>46</v>
      </c>
      <c r="B177">
        <v>4</v>
      </c>
      <c r="C177">
        <v>0</v>
      </c>
      <c r="D177">
        <v>3348</v>
      </c>
      <c r="E177">
        <v>2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</row>
    <row r="178" spans="1:26" x14ac:dyDescent="0.5">
      <c r="A178">
        <v>47</v>
      </c>
      <c r="B178">
        <v>23</v>
      </c>
      <c r="C178">
        <v>0</v>
      </c>
      <c r="D178">
        <v>732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1</v>
      </c>
      <c r="M178">
        <v>0</v>
      </c>
      <c r="N178">
        <v>1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</row>
    <row r="179" spans="1:26" x14ac:dyDescent="0.5">
      <c r="A179">
        <v>21</v>
      </c>
      <c r="B179">
        <v>13</v>
      </c>
      <c r="C179">
        <v>1</v>
      </c>
      <c r="D179">
        <v>732</v>
      </c>
      <c r="E179">
        <v>5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</row>
    <row r="180" spans="1:26" x14ac:dyDescent="0.5">
      <c r="A180">
        <v>31</v>
      </c>
      <c r="B180">
        <v>11</v>
      </c>
      <c r="C180">
        <v>0</v>
      </c>
      <c r="D180">
        <v>4027</v>
      </c>
      <c r="E180">
        <v>2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1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5">
      <c r="A181">
        <v>43</v>
      </c>
      <c r="B181">
        <v>8</v>
      </c>
      <c r="C181">
        <v>0</v>
      </c>
      <c r="D181">
        <v>2884</v>
      </c>
      <c r="E181">
        <v>1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5">
      <c r="A182">
        <v>7</v>
      </c>
      <c r="B182">
        <v>5</v>
      </c>
      <c r="C182">
        <v>0</v>
      </c>
      <c r="D182">
        <v>2700</v>
      </c>
      <c r="E182">
        <v>3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</row>
    <row r="183" spans="1:26" x14ac:dyDescent="0.5">
      <c r="A183">
        <v>3</v>
      </c>
      <c r="B183">
        <v>3</v>
      </c>
      <c r="C183">
        <v>0</v>
      </c>
      <c r="D183">
        <v>2034</v>
      </c>
      <c r="E183">
        <v>5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</row>
    <row r="184" spans="1:26" x14ac:dyDescent="0.5">
      <c r="A184">
        <v>30</v>
      </c>
      <c r="B184">
        <v>27</v>
      </c>
      <c r="C184">
        <v>1</v>
      </c>
      <c r="D184">
        <v>826</v>
      </c>
      <c r="E184">
        <v>6</v>
      </c>
      <c r="F184">
        <v>0</v>
      </c>
      <c r="G184">
        <v>0</v>
      </c>
      <c r="H184">
        <v>0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5">
      <c r="A185">
        <v>70</v>
      </c>
      <c r="B185">
        <v>25</v>
      </c>
      <c r="C185">
        <v>0</v>
      </c>
      <c r="D185">
        <v>1228</v>
      </c>
      <c r="E185">
        <v>3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5">
      <c r="A186">
        <v>48</v>
      </c>
      <c r="B186">
        <v>21</v>
      </c>
      <c r="C186">
        <v>1</v>
      </c>
      <c r="D186">
        <v>1228</v>
      </c>
      <c r="E186">
        <v>4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5">
      <c r="A187">
        <v>20</v>
      </c>
      <c r="B187">
        <v>18</v>
      </c>
      <c r="C187">
        <v>0</v>
      </c>
      <c r="D187">
        <v>3933</v>
      </c>
      <c r="E187">
        <v>4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5">
      <c r="A188">
        <v>33</v>
      </c>
      <c r="B188">
        <v>12</v>
      </c>
      <c r="C188">
        <v>0</v>
      </c>
      <c r="D188">
        <v>3003</v>
      </c>
      <c r="E188">
        <v>5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</row>
    <row r="189" spans="1:26" x14ac:dyDescent="0.5">
      <c r="A189">
        <v>41</v>
      </c>
      <c r="B189">
        <v>9</v>
      </c>
      <c r="C189">
        <v>0</v>
      </c>
      <c r="D189">
        <v>3773</v>
      </c>
      <c r="E189">
        <v>2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1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</row>
    <row r="190" spans="1:26" x14ac:dyDescent="0.5">
      <c r="A190">
        <v>35</v>
      </c>
      <c r="B190">
        <v>8</v>
      </c>
      <c r="C190">
        <v>0</v>
      </c>
      <c r="D190">
        <v>3981</v>
      </c>
      <c r="E190">
        <v>6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</row>
    <row r="191" spans="1:26" x14ac:dyDescent="0.5">
      <c r="A191">
        <v>18</v>
      </c>
      <c r="B191">
        <v>7</v>
      </c>
      <c r="C191">
        <v>0</v>
      </c>
      <c r="D191">
        <v>3773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</row>
    <row r="192" spans="1:26" x14ac:dyDescent="0.5">
      <c r="A192">
        <v>15</v>
      </c>
      <c r="B192">
        <v>6</v>
      </c>
      <c r="C192">
        <v>0</v>
      </c>
      <c r="D192">
        <v>4027</v>
      </c>
      <c r="E192">
        <v>4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</row>
    <row r="193" spans="1:26" x14ac:dyDescent="0.5">
      <c r="A193">
        <v>9</v>
      </c>
      <c r="B193">
        <v>6</v>
      </c>
      <c r="C193">
        <v>0</v>
      </c>
      <c r="D193">
        <v>3003</v>
      </c>
      <c r="E193">
        <v>7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1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</row>
    <row r="194" spans="1:26" x14ac:dyDescent="0.5">
      <c r="A194">
        <v>11</v>
      </c>
      <c r="B194">
        <v>3</v>
      </c>
      <c r="C194">
        <v>0</v>
      </c>
      <c r="D194">
        <v>716</v>
      </c>
      <c r="E194">
        <v>6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5">
      <c r="A195">
        <v>92</v>
      </c>
      <c r="B195">
        <v>49</v>
      </c>
      <c r="C195">
        <v>0</v>
      </c>
      <c r="D195">
        <v>1228</v>
      </c>
      <c r="E195">
        <v>5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</row>
    <row r="196" spans="1:26" x14ac:dyDescent="0.5">
      <c r="A196">
        <v>23</v>
      </c>
      <c r="B196">
        <v>10</v>
      </c>
      <c r="C196">
        <v>1</v>
      </c>
      <c r="D196">
        <v>3933</v>
      </c>
      <c r="E196">
        <v>4</v>
      </c>
      <c r="F196">
        <v>0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1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5">
      <c r="A197">
        <v>17</v>
      </c>
      <c r="B197">
        <v>10</v>
      </c>
      <c r="C197">
        <v>0</v>
      </c>
      <c r="D197">
        <v>826</v>
      </c>
      <c r="E197">
        <v>3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</row>
    <row r="198" spans="1:26" x14ac:dyDescent="0.5">
      <c r="A198">
        <v>15</v>
      </c>
      <c r="B198">
        <v>5</v>
      </c>
      <c r="C198">
        <v>1</v>
      </c>
      <c r="D198">
        <v>2959</v>
      </c>
      <c r="E198">
        <v>3</v>
      </c>
      <c r="F198">
        <v>0</v>
      </c>
      <c r="G198">
        <v>1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</row>
    <row r="199" spans="1:26" x14ac:dyDescent="0.5">
      <c r="A199">
        <v>35</v>
      </c>
      <c r="B199">
        <v>16</v>
      </c>
      <c r="C199">
        <v>0</v>
      </c>
      <c r="D199">
        <v>1282</v>
      </c>
      <c r="E199">
        <v>2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</row>
    <row r="200" spans="1:26" x14ac:dyDescent="0.5">
      <c r="A200">
        <v>63</v>
      </c>
      <c r="B200">
        <v>15</v>
      </c>
      <c r="C200">
        <v>0</v>
      </c>
      <c r="D200">
        <v>3003</v>
      </c>
      <c r="E200">
        <v>2</v>
      </c>
      <c r="F200">
        <v>0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</row>
    <row r="201" spans="1:26" x14ac:dyDescent="0.5">
      <c r="A201">
        <v>27</v>
      </c>
      <c r="B201">
        <v>15</v>
      </c>
      <c r="C201">
        <v>0</v>
      </c>
      <c r="D201">
        <v>716</v>
      </c>
      <c r="E201">
        <v>6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</row>
    <row r="202" spans="1:26" x14ac:dyDescent="0.5">
      <c r="A202">
        <v>20</v>
      </c>
      <c r="B202">
        <v>13</v>
      </c>
      <c r="C202">
        <v>0</v>
      </c>
      <c r="D202">
        <v>826</v>
      </c>
      <c r="E202">
        <v>4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5">
      <c r="A203">
        <v>38</v>
      </c>
      <c r="B203">
        <v>12</v>
      </c>
      <c r="C203">
        <v>1</v>
      </c>
      <c r="D203">
        <v>716</v>
      </c>
      <c r="E203">
        <v>7</v>
      </c>
      <c r="F203">
        <v>0</v>
      </c>
      <c r="G203">
        <v>0</v>
      </c>
      <c r="H203">
        <v>0</v>
      </c>
      <c r="I203">
        <v>1</v>
      </c>
      <c r="J203">
        <v>1</v>
      </c>
      <c r="K203">
        <v>0</v>
      </c>
      <c r="L203">
        <v>0</v>
      </c>
      <c r="M203">
        <v>1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5">
      <c r="A204">
        <v>30</v>
      </c>
      <c r="B204">
        <v>12</v>
      </c>
      <c r="C204">
        <v>1</v>
      </c>
      <c r="D204">
        <v>3981</v>
      </c>
      <c r="E204">
        <v>8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5">
      <c r="A205">
        <v>69</v>
      </c>
      <c r="B205">
        <v>11</v>
      </c>
      <c r="C205">
        <v>1</v>
      </c>
      <c r="D205">
        <v>188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</row>
    <row r="206" spans="1:26" x14ac:dyDescent="0.5">
      <c r="A206">
        <v>19</v>
      </c>
      <c r="B206">
        <v>11</v>
      </c>
      <c r="C206">
        <v>0</v>
      </c>
      <c r="D206">
        <v>1282</v>
      </c>
      <c r="E206">
        <v>7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5">
      <c r="A207">
        <v>30</v>
      </c>
      <c r="B207">
        <v>10</v>
      </c>
      <c r="C207">
        <v>1</v>
      </c>
      <c r="D207">
        <v>2700</v>
      </c>
      <c r="E207">
        <v>3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5">
      <c r="A208">
        <v>11</v>
      </c>
      <c r="B208">
        <v>10</v>
      </c>
      <c r="C208">
        <v>1</v>
      </c>
      <c r="D208">
        <v>3348</v>
      </c>
      <c r="E208">
        <v>3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1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5">
      <c r="A209">
        <v>30</v>
      </c>
      <c r="B209">
        <v>9</v>
      </c>
      <c r="C209">
        <v>0</v>
      </c>
      <c r="D209">
        <v>3933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</row>
    <row r="210" spans="1:26" x14ac:dyDescent="0.5">
      <c r="A210">
        <v>11</v>
      </c>
      <c r="B210">
        <v>7</v>
      </c>
      <c r="C210">
        <v>1</v>
      </c>
      <c r="D210">
        <v>1282</v>
      </c>
      <c r="E210">
        <v>2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</row>
    <row r="211" spans="1:26" x14ac:dyDescent="0.5">
      <c r="A211">
        <v>18</v>
      </c>
      <c r="B211">
        <v>6</v>
      </c>
      <c r="C211">
        <v>0</v>
      </c>
      <c r="D211">
        <v>1467</v>
      </c>
      <c r="E211">
        <v>1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0</v>
      </c>
      <c r="O211">
        <v>1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5">
      <c r="A212">
        <v>15</v>
      </c>
      <c r="B212">
        <v>6</v>
      </c>
      <c r="C212">
        <v>1</v>
      </c>
      <c r="D212">
        <v>3933</v>
      </c>
      <c r="E212">
        <v>1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</row>
    <row r="213" spans="1:26" x14ac:dyDescent="0.5">
      <c r="A213">
        <v>54</v>
      </c>
      <c r="B213">
        <v>18</v>
      </c>
      <c r="C213">
        <v>0</v>
      </c>
      <c r="D213">
        <v>3003</v>
      </c>
      <c r="E213">
        <v>5</v>
      </c>
      <c r="F213">
        <v>0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</row>
    <row r="214" spans="1:26" x14ac:dyDescent="0.5">
      <c r="A214">
        <v>38</v>
      </c>
      <c r="B214">
        <v>18</v>
      </c>
      <c r="C214">
        <v>1</v>
      </c>
      <c r="D214">
        <v>1282</v>
      </c>
      <c r="E214">
        <v>8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</row>
    <row r="215" spans="1:26" x14ac:dyDescent="0.5">
      <c r="A215">
        <v>27</v>
      </c>
      <c r="B215">
        <v>17</v>
      </c>
      <c r="C215">
        <v>0</v>
      </c>
      <c r="D215">
        <v>2884</v>
      </c>
      <c r="E215">
        <v>6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1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</row>
    <row r="216" spans="1:26" x14ac:dyDescent="0.5">
      <c r="A216">
        <v>19</v>
      </c>
      <c r="B216">
        <v>17</v>
      </c>
      <c r="C216">
        <v>0</v>
      </c>
      <c r="D216">
        <v>3003</v>
      </c>
      <c r="E216">
        <v>5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</row>
    <row r="217" spans="1:26" x14ac:dyDescent="0.5">
      <c r="A217">
        <v>27</v>
      </c>
      <c r="B217">
        <v>15</v>
      </c>
      <c r="C217">
        <v>1</v>
      </c>
      <c r="D217">
        <v>716</v>
      </c>
      <c r="E217">
        <v>5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1</v>
      </c>
      <c r="N217">
        <v>1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</row>
    <row r="218" spans="1:26" x14ac:dyDescent="0.5">
      <c r="A218">
        <v>20</v>
      </c>
      <c r="B218">
        <v>13</v>
      </c>
      <c r="C218">
        <v>1</v>
      </c>
      <c r="D218">
        <v>2700</v>
      </c>
      <c r="E218">
        <v>6</v>
      </c>
      <c r="F218">
        <v>0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5">
      <c r="A219">
        <v>16</v>
      </c>
      <c r="B219">
        <v>13</v>
      </c>
      <c r="C219">
        <v>0</v>
      </c>
      <c r="D219">
        <v>2884</v>
      </c>
      <c r="E219">
        <v>6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1</v>
      </c>
      <c r="L219">
        <v>0</v>
      </c>
      <c r="M219">
        <v>1</v>
      </c>
      <c r="N219">
        <v>0</v>
      </c>
      <c r="O219">
        <v>1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</row>
    <row r="220" spans="1:26" x14ac:dyDescent="0.5">
      <c r="A220">
        <v>39</v>
      </c>
      <c r="B220">
        <v>12</v>
      </c>
      <c r="C220">
        <v>1</v>
      </c>
      <c r="D220">
        <v>3348</v>
      </c>
      <c r="E220">
        <v>2</v>
      </c>
      <c r="F220">
        <v>0</v>
      </c>
      <c r="G220">
        <v>0</v>
      </c>
      <c r="H220">
        <v>0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0</v>
      </c>
    </row>
    <row r="221" spans="1:26" x14ac:dyDescent="0.5">
      <c r="A221">
        <v>25</v>
      </c>
      <c r="B221">
        <v>10</v>
      </c>
      <c r="C221">
        <v>1</v>
      </c>
      <c r="D221">
        <v>188</v>
      </c>
      <c r="E221">
        <v>8</v>
      </c>
      <c r="F221">
        <v>0</v>
      </c>
      <c r="G221">
        <v>0</v>
      </c>
      <c r="H221">
        <v>0</v>
      </c>
      <c r="I221">
        <v>1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</row>
    <row r="222" spans="1:26" x14ac:dyDescent="0.5">
      <c r="A222">
        <v>18</v>
      </c>
      <c r="B222">
        <v>10</v>
      </c>
      <c r="C222">
        <v>0</v>
      </c>
      <c r="D222">
        <v>1467</v>
      </c>
      <c r="E222">
        <v>2</v>
      </c>
      <c r="F222">
        <v>1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1</v>
      </c>
      <c r="N222">
        <v>0</v>
      </c>
      <c r="O222">
        <v>1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</row>
    <row r="223" spans="1:26" x14ac:dyDescent="0.5">
      <c r="A223">
        <v>16</v>
      </c>
      <c r="B223">
        <v>10</v>
      </c>
      <c r="C223">
        <v>0</v>
      </c>
      <c r="D223">
        <v>2700</v>
      </c>
      <c r="E223">
        <v>7</v>
      </c>
      <c r="F223">
        <v>0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1</v>
      </c>
      <c r="Q223">
        <v>1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5">
      <c r="A224">
        <v>13</v>
      </c>
      <c r="B224">
        <v>10</v>
      </c>
      <c r="C224">
        <v>0</v>
      </c>
      <c r="D224">
        <v>1467</v>
      </c>
      <c r="E224">
        <v>10</v>
      </c>
      <c r="F224">
        <v>0</v>
      </c>
      <c r="G224">
        <v>1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</row>
    <row r="225" spans="1:26" x14ac:dyDescent="0.5">
      <c r="A225">
        <v>27</v>
      </c>
      <c r="B225">
        <v>8</v>
      </c>
      <c r="C225">
        <v>0</v>
      </c>
      <c r="D225">
        <v>787</v>
      </c>
      <c r="E225">
        <v>4</v>
      </c>
      <c r="F225">
        <v>0</v>
      </c>
      <c r="G225">
        <v>1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1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</row>
    <row r="226" spans="1:26" x14ac:dyDescent="0.5">
      <c r="A226">
        <v>12</v>
      </c>
      <c r="B226">
        <v>6</v>
      </c>
      <c r="C226">
        <v>0</v>
      </c>
      <c r="D226">
        <v>3933</v>
      </c>
      <c r="E226">
        <v>3</v>
      </c>
      <c r="F226">
        <v>0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1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5">
      <c r="A227">
        <v>18</v>
      </c>
      <c r="B227">
        <v>4</v>
      </c>
      <c r="C227">
        <v>1</v>
      </c>
      <c r="D227">
        <v>2959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5">
      <c r="A228">
        <v>8</v>
      </c>
      <c r="B228">
        <v>4</v>
      </c>
      <c r="C228">
        <v>1</v>
      </c>
      <c r="D228">
        <v>2700</v>
      </c>
      <c r="E228">
        <v>7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1</v>
      </c>
      <c r="M228">
        <v>1</v>
      </c>
      <c r="N228">
        <v>0</v>
      </c>
      <c r="O228">
        <v>0</v>
      </c>
      <c r="P228">
        <v>1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</row>
    <row r="229" spans="1:26" x14ac:dyDescent="0.5">
      <c r="A229">
        <v>11</v>
      </c>
      <c r="B229">
        <v>3</v>
      </c>
      <c r="C229">
        <v>0</v>
      </c>
      <c r="D229">
        <v>1228</v>
      </c>
      <c r="E229">
        <v>2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</row>
    <row r="230" spans="1:26" x14ac:dyDescent="0.5">
      <c r="A230">
        <v>4</v>
      </c>
      <c r="B230">
        <v>0</v>
      </c>
      <c r="C230">
        <v>0</v>
      </c>
      <c r="D230">
        <v>188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</row>
    <row r="231" spans="1:26" x14ac:dyDescent="0.5">
      <c r="A231">
        <v>60</v>
      </c>
      <c r="B231">
        <v>16</v>
      </c>
      <c r="C231">
        <v>0</v>
      </c>
      <c r="D231">
        <v>4027</v>
      </c>
      <c r="E231">
        <v>5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</row>
    <row r="232" spans="1:26" x14ac:dyDescent="0.5">
      <c r="A232">
        <v>29</v>
      </c>
      <c r="B232">
        <v>11</v>
      </c>
      <c r="C232">
        <v>1</v>
      </c>
      <c r="D232">
        <v>2034</v>
      </c>
      <c r="E232">
        <v>6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5">
      <c r="A233">
        <v>29</v>
      </c>
      <c r="B233">
        <v>11</v>
      </c>
      <c r="C233">
        <v>0</v>
      </c>
      <c r="D233">
        <v>3981</v>
      </c>
      <c r="E233">
        <v>3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5">
      <c r="A234">
        <v>18</v>
      </c>
      <c r="B234">
        <v>11</v>
      </c>
      <c r="C234">
        <v>1</v>
      </c>
      <c r="D234">
        <v>2700</v>
      </c>
      <c r="E234">
        <v>7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</row>
    <row r="235" spans="1:26" x14ac:dyDescent="0.5">
      <c r="A235">
        <v>54</v>
      </c>
      <c r="B235">
        <v>10</v>
      </c>
      <c r="C235">
        <v>0</v>
      </c>
      <c r="D235">
        <v>787</v>
      </c>
      <c r="E235">
        <v>5</v>
      </c>
      <c r="F235">
        <v>0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  <c r="M235">
        <v>1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</row>
    <row r="236" spans="1:26" x14ac:dyDescent="0.5">
      <c r="A236">
        <v>58</v>
      </c>
      <c r="B236">
        <v>9</v>
      </c>
      <c r="C236">
        <v>0</v>
      </c>
      <c r="D236">
        <v>3981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</row>
    <row r="237" spans="1:26" x14ac:dyDescent="0.5">
      <c r="A237">
        <v>36</v>
      </c>
      <c r="B237">
        <v>9</v>
      </c>
      <c r="C237">
        <v>0</v>
      </c>
      <c r="D237">
        <v>2959</v>
      </c>
      <c r="E237">
        <v>2</v>
      </c>
      <c r="F237">
        <v>1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</row>
    <row r="238" spans="1:26" x14ac:dyDescent="0.5">
      <c r="A238">
        <v>13</v>
      </c>
      <c r="B238">
        <v>9</v>
      </c>
      <c r="C238">
        <v>0</v>
      </c>
      <c r="D238">
        <v>3003</v>
      </c>
      <c r="E238">
        <v>1</v>
      </c>
      <c r="F238">
        <v>0</v>
      </c>
      <c r="G238">
        <v>1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5">
      <c r="A239">
        <v>29</v>
      </c>
      <c r="B239">
        <v>7</v>
      </c>
      <c r="C239">
        <v>1</v>
      </c>
      <c r="D239">
        <v>4027</v>
      </c>
      <c r="E239">
        <v>7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</row>
    <row r="240" spans="1:26" x14ac:dyDescent="0.5">
      <c r="A240">
        <v>21</v>
      </c>
      <c r="B240">
        <v>6</v>
      </c>
      <c r="C240">
        <v>1</v>
      </c>
      <c r="D240">
        <v>4027</v>
      </c>
      <c r="E240">
        <v>3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</row>
    <row r="241" spans="1:26" x14ac:dyDescent="0.5">
      <c r="A241">
        <v>14</v>
      </c>
      <c r="B241">
        <v>5</v>
      </c>
      <c r="C241">
        <v>0</v>
      </c>
      <c r="D241">
        <v>315</v>
      </c>
      <c r="E241">
        <v>5</v>
      </c>
      <c r="F241">
        <v>0</v>
      </c>
      <c r="G241">
        <v>0</v>
      </c>
      <c r="H241">
        <v>0</v>
      </c>
      <c r="I241">
        <v>1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</row>
    <row r="242" spans="1:26" x14ac:dyDescent="0.5">
      <c r="A242">
        <v>9</v>
      </c>
      <c r="B242">
        <v>3</v>
      </c>
      <c r="C242">
        <v>1</v>
      </c>
      <c r="D242">
        <v>3025</v>
      </c>
      <c r="E242">
        <v>1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</row>
    <row r="243" spans="1:26" x14ac:dyDescent="0.5">
      <c r="A243">
        <v>2</v>
      </c>
      <c r="B243">
        <v>0</v>
      </c>
      <c r="C243">
        <v>0</v>
      </c>
      <c r="D243">
        <v>1282</v>
      </c>
      <c r="E243">
        <v>1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1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5">
      <c r="A244">
        <v>28</v>
      </c>
      <c r="B244">
        <v>20</v>
      </c>
      <c r="C244">
        <v>0</v>
      </c>
      <c r="D244">
        <v>3025</v>
      </c>
      <c r="E244">
        <v>8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5">
      <c r="A245">
        <v>21</v>
      </c>
      <c r="B245">
        <v>20</v>
      </c>
      <c r="C245">
        <v>1</v>
      </c>
      <c r="D245">
        <v>2884</v>
      </c>
      <c r="E245">
        <v>3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0</v>
      </c>
      <c r="O245">
        <v>1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</row>
    <row r="246" spans="1:26" x14ac:dyDescent="0.5">
      <c r="A246">
        <v>2</v>
      </c>
      <c r="B246">
        <v>18</v>
      </c>
      <c r="C246">
        <v>1</v>
      </c>
      <c r="D246">
        <v>2700</v>
      </c>
      <c r="E246">
        <v>8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1</v>
      </c>
      <c r="M246">
        <v>1</v>
      </c>
      <c r="N246">
        <v>0</v>
      </c>
      <c r="O246">
        <v>0</v>
      </c>
      <c r="P246">
        <v>1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</row>
    <row r="247" spans="1:26" x14ac:dyDescent="0.5">
      <c r="A247">
        <v>28</v>
      </c>
      <c r="B247">
        <v>17</v>
      </c>
      <c r="C247">
        <v>1</v>
      </c>
      <c r="D247">
        <v>1228</v>
      </c>
      <c r="E247">
        <v>2</v>
      </c>
      <c r="F247">
        <v>0</v>
      </c>
      <c r="G247">
        <v>0</v>
      </c>
      <c r="H247">
        <v>0</v>
      </c>
      <c r="I247">
        <v>1</v>
      </c>
      <c r="J247">
        <v>1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</row>
    <row r="248" spans="1:26" x14ac:dyDescent="0.5">
      <c r="A248">
        <v>56</v>
      </c>
      <c r="B248">
        <v>11</v>
      </c>
      <c r="C248">
        <v>1</v>
      </c>
      <c r="D248">
        <v>4027</v>
      </c>
      <c r="E248">
        <v>5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5">
      <c r="A249">
        <v>32</v>
      </c>
      <c r="B249">
        <v>11</v>
      </c>
      <c r="C249">
        <v>1</v>
      </c>
      <c r="D249">
        <v>2034</v>
      </c>
      <c r="E249">
        <v>3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</row>
    <row r="250" spans="1:26" x14ac:dyDescent="0.5">
      <c r="A250">
        <v>29</v>
      </c>
      <c r="B250">
        <v>11</v>
      </c>
      <c r="C250">
        <v>0</v>
      </c>
      <c r="D250">
        <v>2884</v>
      </c>
      <c r="E250">
        <v>6</v>
      </c>
      <c r="F250">
        <v>1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1</v>
      </c>
      <c r="N250">
        <v>0</v>
      </c>
      <c r="O250">
        <v>1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</row>
    <row r="251" spans="1:26" x14ac:dyDescent="0.5">
      <c r="A251">
        <v>19</v>
      </c>
      <c r="B251">
        <v>11</v>
      </c>
      <c r="C251">
        <v>0</v>
      </c>
      <c r="D251">
        <v>716</v>
      </c>
      <c r="E251">
        <v>5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1</v>
      </c>
      <c r="M251">
        <v>1</v>
      </c>
      <c r="N251">
        <v>1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</row>
    <row r="252" spans="1:26" x14ac:dyDescent="0.5">
      <c r="A252">
        <v>31</v>
      </c>
      <c r="B252">
        <v>10</v>
      </c>
      <c r="C252">
        <v>0</v>
      </c>
      <c r="D252">
        <v>3025</v>
      </c>
      <c r="E252">
        <v>5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</row>
    <row r="253" spans="1:26" x14ac:dyDescent="0.5">
      <c r="A253">
        <v>16</v>
      </c>
      <c r="B253">
        <v>9</v>
      </c>
      <c r="C253">
        <v>0</v>
      </c>
      <c r="D253">
        <v>2959</v>
      </c>
      <c r="E253">
        <v>3</v>
      </c>
      <c r="F253">
        <v>1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</row>
    <row r="254" spans="1:26" x14ac:dyDescent="0.5">
      <c r="A254">
        <v>41</v>
      </c>
      <c r="B254">
        <v>8</v>
      </c>
      <c r="C254">
        <v>0</v>
      </c>
      <c r="D254">
        <v>787</v>
      </c>
      <c r="E254">
        <v>4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1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</row>
    <row r="255" spans="1:26" x14ac:dyDescent="0.5">
      <c r="A255">
        <v>14</v>
      </c>
      <c r="B255">
        <v>7</v>
      </c>
      <c r="C255">
        <v>0</v>
      </c>
      <c r="D255">
        <v>3773</v>
      </c>
      <c r="E255">
        <v>6</v>
      </c>
      <c r="F255">
        <v>0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5">
      <c r="A256">
        <v>5</v>
      </c>
      <c r="B256">
        <v>5</v>
      </c>
      <c r="C256">
        <v>1</v>
      </c>
      <c r="D256">
        <v>2034</v>
      </c>
      <c r="E256">
        <v>5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</v>
      </c>
    </row>
    <row r="257" spans="1:26" x14ac:dyDescent="0.5">
      <c r="A257">
        <v>6</v>
      </c>
      <c r="B257">
        <v>4</v>
      </c>
      <c r="C257">
        <v>0</v>
      </c>
      <c r="D257">
        <v>2959</v>
      </c>
      <c r="E257">
        <v>1</v>
      </c>
      <c r="F257">
        <v>0</v>
      </c>
      <c r="G257">
        <v>1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</row>
    <row r="258" spans="1:26" x14ac:dyDescent="0.5">
      <c r="A258">
        <v>14</v>
      </c>
      <c r="B258">
        <v>3</v>
      </c>
      <c r="C258">
        <v>1</v>
      </c>
      <c r="D258">
        <v>787</v>
      </c>
      <c r="E258">
        <v>6</v>
      </c>
      <c r="F258">
        <v>0</v>
      </c>
      <c r="G258">
        <v>0</v>
      </c>
      <c r="H258">
        <v>0</v>
      </c>
      <c r="I258">
        <v>1</v>
      </c>
      <c r="J258">
        <v>1</v>
      </c>
      <c r="K258">
        <v>0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</row>
    <row r="259" spans="1:26" x14ac:dyDescent="0.5">
      <c r="A259">
        <v>6</v>
      </c>
      <c r="B259">
        <v>3</v>
      </c>
      <c r="C259">
        <v>1</v>
      </c>
      <c r="D259">
        <v>787</v>
      </c>
      <c r="E259">
        <v>3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1</v>
      </c>
      <c r="N259">
        <v>1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</row>
    <row r="260" spans="1:26" x14ac:dyDescent="0.5">
      <c r="A260">
        <v>17</v>
      </c>
      <c r="B260">
        <v>15</v>
      </c>
      <c r="C260">
        <v>0</v>
      </c>
      <c r="D260">
        <v>3348</v>
      </c>
      <c r="E260">
        <v>2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</row>
    <row r="261" spans="1:26" x14ac:dyDescent="0.5">
      <c r="A261">
        <v>21</v>
      </c>
      <c r="B261">
        <v>11</v>
      </c>
      <c r="C261">
        <v>1</v>
      </c>
      <c r="D261">
        <v>787</v>
      </c>
      <c r="E261">
        <v>4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1</v>
      </c>
      <c r="N261">
        <v>1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</row>
    <row r="262" spans="1:26" x14ac:dyDescent="0.5">
      <c r="A262">
        <v>39</v>
      </c>
      <c r="B262">
        <v>10</v>
      </c>
      <c r="C262">
        <v>0</v>
      </c>
      <c r="D262">
        <v>716</v>
      </c>
      <c r="E262">
        <v>3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</row>
    <row r="263" spans="1:26" x14ac:dyDescent="0.5">
      <c r="A263">
        <v>24</v>
      </c>
      <c r="B263">
        <v>10</v>
      </c>
      <c r="C263">
        <v>1</v>
      </c>
      <c r="D263">
        <v>3003</v>
      </c>
      <c r="E263">
        <v>5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</row>
    <row r="264" spans="1:26" x14ac:dyDescent="0.5">
      <c r="A264">
        <v>42</v>
      </c>
      <c r="B264">
        <v>9</v>
      </c>
      <c r="C264">
        <v>1</v>
      </c>
      <c r="D264">
        <v>732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</row>
    <row r="265" spans="1:26" x14ac:dyDescent="0.5">
      <c r="A265">
        <v>11</v>
      </c>
      <c r="B265">
        <v>8</v>
      </c>
      <c r="C265">
        <v>1</v>
      </c>
      <c r="D265">
        <v>3981</v>
      </c>
      <c r="E265">
        <v>7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5">
      <c r="A266">
        <v>21</v>
      </c>
      <c r="B266">
        <v>7</v>
      </c>
      <c r="C266">
        <v>1</v>
      </c>
      <c r="D266">
        <v>1282</v>
      </c>
      <c r="E266">
        <v>10</v>
      </c>
      <c r="F266">
        <v>1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</row>
    <row r="267" spans="1:26" x14ac:dyDescent="0.5">
      <c r="A267">
        <v>14</v>
      </c>
      <c r="B267">
        <v>7</v>
      </c>
      <c r="C267">
        <v>1</v>
      </c>
      <c r="D267">
        <v>826</v>
      </c>
      <c r="E267">
        <v>4</v>
      </c>
      <c r="F267">
        <v>0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</row>
    <row r="268" spans="1:26" x14ac:dyDescent="0.5">
      <c r="A268">
        <v>13</v>
      </c>
      <c r="B268">
        <v>6</v>
      </c>
      <c r="C268">
        <v>1</v>
      </c>
      <c r="D268">
        <v>2916</v>
      </c>
      <c r="E268">
        <v>2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</row>
    <row r="269" spans="1:26" x14ac:dyDescent="0.5">
      <c r="A269">
        <v>22</v>
      </c>
      <c r="B269">
        <v>5</v>
      </c>
      <c r="C269">
        <v>0</v>
      </c>
      <c r="D269">
        <v>3773</v>
      </c>
      <c r="E269">
        <v>1</v>
      </c>
      <c r="F269">
        <v>0</v>
      </c>
      <c r="G269">
        <v>1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</row>
    <row r="270" spans="1:26" x14ac:dyDescent="0.5">
      <c r="A270">
        <v>11</v>
      </c>
      <c r="B270">
        <v>4</v>
      </c>
      <c r="C270">
        <v>1</v>
      </c>
      <c r="D270">
        <v>3773</v>
      </c>
      <c r="E270">
        <v>9</v>
      </c>
      <c r="F270">
        <v>1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</row>
    <row r="271" spans="1:26" x14ac:dyDescent="0.5">
      <c r="A271">
        <v>15</v>
      </c>
      <c r="B271">
        <v>3</v>
      </c>
      <c r="C271">
        <v>1</v>
      </c>
      <c r="D271">
        <v>3933</v>
      </c>
      <c r="E271">
        <v>5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</row>
    <row r="272" spans="1:26" x14ac:dyDescent="0.5">
      <c r="A272">
        <v>9</v>
      </c>
      <c r="B272">
        <v>3</v>
      </c>
      <c r="C272">
        <v>0</v>
      </c>
      <c r="D272">
        <v>4027</v>
      </c>
      <c r="E272">
        <v>2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</row>
    <row r="273" spans="1:26" x14ac:dyDescent="0.5">
      <c r="A273">
        <v>24</v>
      </c>
      <c r="B273">
        <v>18</v>
      </c>
      <c r="C273">
        <v>1</v>
      </c>
      <c r="D273">
        <v>1282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</row>
    <row r="274" spans="1:26" x14ac:dyDescent="0.5">
      <c r="A274">
        <v>33</v>
      </c>
      <c r="B274">
        <v>11</v>
      </c>
      <c r="C274">
        <v>1</v>
      </c>
      <c r="D274">
        <v>826</v>
      </c>
      <c r="E274">
        <v>4</v>
      </c>
      <c r="F274">
        <v>0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</row>
    <row r="275" spans="1:26" x14ac:dyDescent="0.5">
      <c r="A275">
        <v>11</v>
      </c>
      <c r="B275">
        <v>8</v>
      </c>
      <c r="C275">
        <v>0</v>
      </c>
      <c r="D275">
        <v>315</v>
      </c>
      <c r="E275">
        <v>6</v>
      </c>
      <c r="F275">
        <v>0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</row>
    <row r="276" spans="1:26" x14ac:dyDescent="0.5">
      <c r="A276">
        <v>13</v>
      </c>
      <c r="B276">
        <v>7</v>
      </c>
      <c r="C276">
        <v>0</v>
      </c>
      <c r="D276">
        <v>4027</v>
      </c>
      <c r="E276">
        <v>5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</row>
    <row r="277" spans="1:26" x14ac:dyDescent="0.5">
      <c r="A277">
        <v>26</v>
      </c>
      <c r="B277">
        <v>6</v>
      </c>
      <c r="C277">
        <v>1</v>
      </c>
      <c r="D277">
        <v>188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</row>
    <row r="278" spans="1:26" x14ac:dyDescent="0.5">
      <c r="A278">
        <v>13</v>
      </c>
      <c r="B278">
        <v>6</v>
      </c>
      <c r="C278">
        <v>0</v>
      </c>
      <c r="D278">
        <v>3933</v>
      </c>
      <c r="E278">
        <v>1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</row>
    <row r="279" spans="1:26" x14ac:dyDescent="0.5">
      <c r="A279">
        <v>6</v>
      </c>
      <c r="B279">
        <v>6</v>
      </c>
      <c r="C279">
        <v>0</v>
      </c>
      <c r="D279">
        <v>4027</v>
      </c>
      <c r="E279">
        <v>10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</row>
    <row r="280" spans="1:26" x14ac:dyDescent="0.5">
      <c r="A280">
        <v>25</v>
      </c>
      <c r="B280">
        <v>5</v>
      </c>
      <c r="C280">
        <v>1</v>
      </c>
      <c r="D280">
        <v>716</v>
      </c>
      <c r="E280">
        <v>8</v>
      </c>
      <c r="F280">
        <v>1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1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</row>
    <row r="281" spans="1:26" x14ac:dyDescent="0.5">
      <c r="A281">
        <v>21</v>
      </c>
      <c r="B281">
        <v>5</v>
      </c>
      <c r="C281">
        <v>0</v>
      </c>
      <c r="D281">
        <v>2700</v>
      </c>
      <c r="E281">
        <v>8</v>
      </c>
      <c r="F281">
        <v>0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5">
      <c r="A282">
        <v>15</v>
      </c>
      <c r="B282">
        <v>5</v>
      </c>
      <c r="C282">
        <v>1</v>
      </c>
      <c r="D282">
        <v>2034</v>
      </c>
      <c r="E282">
        <v>4</v>
      </c>
      <c r="F282">
        <v>1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</row>
    <row r="283" spans="1:26" x14ac:dyDescent="0.5">
      <c r="A283">
        <v>19</v>
      </c>
      <c r="B283">
        <v>3</v>
      </c>
      <c r="C283">
        <v>1</v>
      </c>
      <c r="D283">
        <v>2916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</row>
    <row r="284" spans="1:26" x14ac:dyDescent="0.5">
      <c r="A284">
        <v>17</v>
      </c>
      <c r="B284">
        <v>3</v>
      </c>
      <c r="C284">
        <v>0</v>
      </c>
      <c r="D284">
        <v>787</v>
      </c>
      <c r="E284">
        <v>2</v>
      </c>
      <c r="F284">
        <v>1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1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5">
      <c r="A285">
        <v>14</v>
      </c>
      <c r="B285">
        <v>3</v>
      </c>
      <c r="C285">
        <v>1</v>
      </c>
      <c r="D285">
        <v>3348</v>
      </c>
      <c r="E285">
        <v>2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0</v>
      </c>
    </row>
    <row r="286" spans="1:26" x14ac:dyDescent="0.5">
      <c r="A286">
        <v>23</v>
      </c>
      <c r="B286">
        <v>23</v>
      </c>
      <c r="C286">
        <v>1</v>
      </c>
      <c r="D286">
        <v>315</v>
      </c>
      <c r="E286">
        <v>1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0</v>
      </c>
    </row>
    <row r="287" spans="1:26" x14ac:dyDescent="0.5">
      <c r="A287">
        <v>23</v>
      </c>
      <c r="B287">
        <v>17</v>
      </c>
      <c r="C287">
        <v>0</v>
      </c>
      <c r="D287">
        <v>3003</v>
      </c>
      <c r="E287">
        <v>1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5">
      <c r="A288">
        <v>38</v>
      </c>
      <c r="B288">
        <v>13</v>
      </c>
      <c r="C288">
        <v>0</v>
      </c>
      <c r="D288">
        <v>826</v>
      </c>
      <c r="E288">
        <v>5</v>
      </c>
      <c r="F288">
        <v>0</v>
      </c>
      <c r="G288">
        <v>1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0</v>
      </c>
    </row>
    <row r="289" spans="1:26" x14ac:dyDescent="0.5">
      <c r="A289">
        <v>16</v>
      </c>
      <c r="B289">
        <v>10</v>
      </c>
      <c r="C289">
        <v>1</v>
      </c>
      <c r="D289">
        <v>4027</v>
      </c>
      <c r="E289">
        <v>9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0</v>
      </c>
    </row>
    <row r="290" spans="1:26" x14ac:dyDescent="0.5">
      <c r="A290">
        <v>22</v>
      </c>
      <c r="B290">
        <v>9</v>
      </c>
      <c r="C290">
        <v>0</v>
      </c>
      <c r="D290">
        <v>2916</v>
      </c>
      <c r="E290">
        <v>3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</row>
    <row r="291" spans="1:26" x14ac:dyDescent="0.5">
      <c r="A291">
        <v>31</v>
      </c>
      <c r="B291">
        <v>8</v>
      </c>
      <c r="C291">
        <v>0</v>
      </c>
      <c r="D291">
        <v>1467</v>
      </c>
      <c r="E291">
        <v>1</v>
      </c>
      <c r="F291">
        <v>0</v>
      </c>
      <c r="G291">
        <v>0</v>
      </c>
      <c r="H291">
        <v>0</v>
      </c>
      <c r="I291">
        <v>1</v>
      </c>
      <c r="J291">
        <v>1</v>
      </c>
      <c r="K291">
        <v>0</v>
      </c>
      <c r="L291">
        <v>0</v>
      </c>
      <c r="M291">
        <v>1</v>
      </c>
      <c r="N291">
        <v>0</v>
      </c>
      <c r="O291">
        <v>1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0</v>
      </c>
    </row>
    <row r="292" spans="1:26" x14ac:dyDescent="0.5">
      <c r="A292">
        <v>20</v>
      </c>
      <c r="B292">
        <v>8</v>
      </c>
      <c r="C292">
        <v>0</v>
      </c>
      <c r="D292">
        <v>3003</v>
      </c>
      <c r="E292">
        <v>5</v>
      </c>
      <c r="F292">
        <v>1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</row>
    <row r="293" spans="1:26" x14ac:dyDescent="0.5">
      <c r="A293">
        <v>20</v>
      </c>
      <c r="B293">
        <v>7</v>
      </c>
      <c r="C293">
        <v>0</v>
      </c>
      <c r="D293">
        <v>3003</v>
      </c>
      <c r="E293">
        <v>2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1</v>
      </c>
      <c r="P293">
        <v>0</v>
      </c>
      <c r="Q293">
        <v>1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5">
      <c r="A294">
        <v>12</v>
      </c>
      <c r="B294">
        <v>7</v>
      </c>
      <c r="C294">
        <v>0</v>
      </c>
      <c r="D294">
        <v>2700</v>
      </c>
      <c r="E294">
        <v>4</v>
      </c>
      <c r="F294">
        <v>0</v>
      </c>
      <c r="G294">
        <v>0</v>
      </c>
      <c r="H294">
        <v>0</v>
      </c>
      <c r="I294">
        <v>1</v>
      </c>
      <c r="J294">
        <v>1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5">
      <c r="A295">
        <v>12</v>
      </c>
      <c r="B295">
        <v>7</v>
      </c>
      <c r="C295">
        <v>0</v>
      </c>
      <c r="D295">
        <v>3773</v>
      </c>
      <c r="E295">
        <v>5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</row>
    <row r="296" spans="1:26" x14ac:dyDescent="0.5">
      <c r="A296">
        <v>32</v>
      </c>
      <c r="B296">
        <v>6</v>
      </c>
      <c r="C296">
        <v>1</v>
      </c>
      <c r="D296">
        <v>3025</v>
      </c>
      <c r="E296">
        <v>10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5">
      <c r="A297">
        <v>10</v>
      </c>
      <c r="B297">
        <v>6</v>
      </c>
      <c r="C297">
        <v>1</v>
      </c>
      <c r="D297">
        <v>1467</v>
      </c>
      <c r="E297">
        <v>4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0</v>
      </c>
      <c r="O297">
        <v>1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</row>
    <row r="298" spans="1:26" x14ac:dyDescent="0.5">
      <c r="A298">
        <v>32</v>
      </c>
      <c r="B298">
        <v>5</v>
      </c>
      <c r="C298">
        <v>0</v>
      </c>
      <c r="D298">
        <v>3933</v>
      </c>
      <c r="E298">
        <v>6</v>
      </c>
      <c r="F298">
        <v>0</v>
      </c>
      <c r="G298">
        <v>1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</row>
    <row r="299" spans="1:26" x14ac:dyDescent="0.5">
      <c r="A299">
        <v>9</v>
      </c>
      <c r="B299">
        <v>5</v>
      </c>
      <c r="C299">
        <v>0</v>
      </c>
      <c r="D299">
        <v>1228</v>
      </c>
      <c r="E299">
        <v>9</v>
      </c>
      <c r="F299">
        <v>0</v>
      </c>
      <c r="G299">
        <v>0</v>
      </c>
      <c r="H299">
        <v>0</v>
      </c>
      <c r="I299">
        <v>1</v>
      </c>
      <c r="J299">
        <v>1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</row>
    <row r="300" spans="1:26" x14ac:dyDescent="0.5">
      <c r="A300">
        <v>5</v>
      </c>
      <c r="B300">
        <v>3</v>
      </c>
      <c r="C300">
        <v>0</v>
      </c>
      <c r="D300">
        <v>1467</v>
      </c>
      <c r="E300">
        <v>1</v>
      </c>
      <c r="F300">
        <v>0</v>
      </c>
      <c r="G300">
        <v>0</v>
      </c>
      <c r="H300">
        <v>0</v>
      </c>
      <c r="I300">
        <v>1</v>
      </c>
      <c r="J300">
        <v>1</v>
      </c>
      <c r="K300">
        <v>0</v>
      </c>
      <c r="L300">
        <v>0</v>
      </c>
      <c r="M300">
        <v>1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</row>
    <row r="301" spans="1:26" x14ac:dyDescent="0.5">
      <c r="A301">
        <v>31</v>
      </c>
      <c r="B301">
        <v>12</v>
      </c>
      <c r="C301">
        <v>1</v>
      </c>
      <c r="D301">
        <v>3348</v>
      </c>
      <c r="E301">
        <v>4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x14ac:dyDescent="0.5">
      <c r="A302">
        <v>18</v>
      </c>
      <c r="B302">
        <v>9</v>
      </c>
      <c r="C302">
        <v>1</v>
      </c>
      <c r="D302">
        <v>2959</v>
      </c>
      <c r="E302">
        <v>1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</row>
    <row r="303" spans="1:26" x14ac:dyDescent="0.5">
      <c r="A303">
        <v>30</v>
      </c>
      <c r="B303">
        <v>8</v>
      </c>
      <c r="C303">
        <v>0</v>
      </c>
      <c r="D303">
        <v>2959</v>
      </c>
      <c r="E303">
        <v>1</v>
      </c>
      <c r="F303">
        <v>0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</row>
    <row r="304" spans="1:26" x14ac:dyDescent="0.5">
      <c r="A304">
        <v>19</v>
      </c>
      <c r="B304">
        <v>8</v>
      </c>
      <c r="C304">
        <v>0</v>
      </c>
      <c r="D304">
        <v>3025</v>
      </c>
      <c r="E304">
        <v>3</v>
      </c>
      <c r="F304">
        <v>0</v>
      </c>
      <c r="G304">
        <v>1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</row>
    <row r="305" spans="1:26" x14ac:dyDescent="0.5">
      <c r="A305">
        <v>37</v>
      </c>
      <c r="B305">
        <v>7</v>
      </c>
      <c r="C305">
        <v>1</v>
      </c>
      <c r="D305">
        <v>3025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</v>
      </c>
    </row>
    <row r="306" spans="1:26" x14ac:dyDescent="0.5">
      <c r="A306">
        <v>11</v>
      </c>
      <c r="B306">
        <v>7</v>
      </c>
      <c r="C306">
        <v>0</v>
      </c>
      <c r="D306">
        <v>2700</v>
      </c>
      <c r="E306">
        <v>1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5">
      <c r="A307">
        <v>10</v>
      </c>
      <c r="B307">
        <v>6</v>
      </c>
      <c r="C307">
        <v>1</v>
      </c>
      <c r="D307">
        <v>2700</v>
      </c>
      <c r="E307">
        <v>5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0</v>
      </c>
      <c r="O307">
        <v>0</v>
      </c>
      <c r="P307">
        <v>1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0</v>
      </c>
    </row>
    <row r="308" spans="1:26" x14ac:dyDescent="0.5">
      <c r="A308">
        <v>7</v>
      </c>
      <c r="B308">
        <v>4</v>
      </c>
      <c r="C308">
        <v>1</v>
      </c>
      <c r="D308">
        <v>2700</v>
      </c>
      <c r="E308">
        <v>3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</row>
    <row r="309" spans="1:26" x14ac:dyDescent="0.5">
      <c r="A309">
        <v>18</v>
      </c>
      <c r="B309">
        <v>3</v>
      </c>
      <c r="C309">
        <v>0</v>
      </c>
      <c r="D309">
        <v>2916</v>
      </c>
      <c r="E309">
        <v>2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5">
      <c r="A310">
        <v>39</v>
      </c>
      <c r="B310">
        <v>18</v>
      </c>
      <c r="C310">
        <v>0</v>
      </c>
      <c r="D310">
        <v>1228</v>
      </c>
      <c r="E310">
        <v>4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0</v>
      </c>
    </row>
    <row r="311" spans="1:26" x14ac:dyDescent="0.5">
      <c r="A311">
        <v>20</v>
      </c>
      <c r="B311">
        <v>16</v>
      </c>
      <c r="C311">
        <v>0</v>
      </c>
      <c r="D311">
        <v>1228</v>
      </c>
      <c r="E311">
        <v>7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0</v>
      </c>
    </row>
    <row r="312" spans="1:26" x14ac:dyDescent="0.5">
      <c r="A312">
        <v>12</v>
      </c>
      <c r="B312">
        <v>11</v>
      </c>
      <c r="C312">
        <v>0</v>
      </c>
      <c r="D312">
        <v>826</v>
      </c>
      <c r="E312">
        <v>6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5">
      <c r="A313">
        <v>37</v>
      </c>
      <c r="B313">
        <v>8</v>
      </c>
      <c r="C313">
        <v>0</v>
      </c>
      <c r="D313">
        <v>3025</v>
      </c>
      <c r="E313">
        <v>3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</row>
    <row r="314" spans="1:26" x14ac:dyDescent="0.5">
      <c r="A314">
        <v>8</v>
      </c>
      <c r="B314">
        <v>8</v>
      </c>
      <c r="C314">
        <v>0</v>
      </c>
      <c r="D314">
        <v>3773</v>
      </c>
      <c r="E314">
        <v>4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1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</row>
    <row r="315" spans="1:26" x14ac:dyDescent="0.5">
      <c r="A315">
        <v>26</v>
      </c>
      <c r="B315">
        <v>7</v>
      </c>
      <c r="C315">
        <v>0</v>
      </c>
      <c r="D315">
        <v>315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1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5">
      <c r="A316">
        <v>8</v>
      </c>
      <c r="B316">
        <v>7</v>
      </c>
      <c r="C316">
        <v>1</v>
      </c>
      <c r="D316">
        <v>3981</v>
      </c>
      <c r="E316">
        <v>8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</row>
    <row r="317" spans="1:26" x14ac:dyDescent="0.5">
      <c r="A317">
        <v>28</v>
      </c>
      <c r="B317">
        <v>6</v>
      </c>
      <c r="C317">
        <v>0</v>
      </c>
      <c r="D317">
        <v>716</v>
      </c>
      <c r="E317">
        <v>3</v>
      </c>
      <c r="F317">
        <v>0</v>
      </c>
      <c r="G317">
        <v>0</v>
      </c>
      <c r="H317">
        <v>0</v>
      </c>
      <c r="I317">
        <v>1</v>
      </c>
      <c r="J317">
        <v>1</v>
      </c>
      <c r="K317">
        <v>0</v>
      </c>
      <c r="L317">
        <v>0</v>
      </c>
      <c r="M317">
        <v>1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</row>
    <row r="318" spans="1:26" x14ac:dyDescent="0.5">
      <c r="A318">
        <v>24</v>
      </c>
      <c r="B318">
        <v>6</v>
      </c>
      <c r="C318">
        <v>0</v>
      </c>
      <c r="D318">
        <v>3981</v>
      </c>
      <c r="E318">
        <v>2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</row>
    <row r="319" spans="1:26" x14ac:dyDescent="0.5">
      <c r="A319">
        <v>20</v>
      </c>
      <c r="B319">
        <v>6</v>
      </c>
      <c r="C319">
        <v>1</v>
      </c>
      <c r="D319">
        <v>4027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</row>
    <row r="320" spans="1:26" x14ac:dyDescent="0.5">
      <c r="A320">
        <v>7</v>
      </c>
      <c r="B320">
        <v>6</v>
      </c>
      <c r="C320">
        <v>0</v>
      </c>
      <c r="D320">
        <v>3773</v>
      </c>
      <c r="E320">
        <v>1</v>
      </c>
      <c r="F320">
        <v>0</v>
      </c>
      <c r="G320">
        <v>1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</row>
    <row r="321" spans="1:26" x14ac:dyDescent="0.5">
      <c r="A321">
        <v>6</v>
      </c>
      <c r="B321">
        <v>6</v>
      </c>
      <c r="C321">
        <v>0</v>
      </c>
      <c r="D321">
        <v>3348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</row>
    <row r="322" spans="1:26" x14ac:dyDescent="0.5">
      <c r="A322">
        <v>11</v>
      </c>
      <c r="B322">
        <v>5</v>
      </c>
      <c r="C322">
        <v>1</v>
      </c>
      <c r="D322">
        <v>716</v>
      </c>
      <c r="E322">
        <v>7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1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5">
      <c r="A323">
        <v>14</v>
      </c>
      <c r="B323">
        <v>4</v>
      </c>
      <c r="C323">
        <v>0</v>
      </c>
      <c r="D323">
        <v>1467</v>
      </c>
      <c r="E323">
        <v>1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1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5">
      <c r="A324">
        <v>20</v>
      </c>
      <c r="B324">
        <v>3</v>
      </c>
      <c r="C324">
        <v>1</v>
      </c>
      <c r="D324">
        <v>4027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1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5">
      <c r="A325">
        <v>5</v>
      </c>
      <c r="B325">
        <v>3</v>
      </c>
      <c r="C325">
        <v>1</v>
      </c>
      <c r="D325">
        <v>2700</v>
      </c>
      <c r="E325">
        <v>4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1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</row>
    <row r="326" spans="1:26" x14ac:dyDescent="0.5">
      <c r="A326">
        <v>5</v>
      </c>
      <c r="B326">
        <v>3</v>
      </c>
      <c r="C326">
        <v>1</v>
      </c>
      <c r="D326">
        <v>3025</v>
      </c>
      <c r="E326">
        <v>2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1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</row>
    <row r="327" spans="1:26" x14ac:dyDescent="0.5">
      <c r="A327">
        <v>27</v>
      </c>
      <c r="B327">
        <v>0</v>
      </c>
      <c r="C327">
        <v>0</v>
      </c>
      <c r="D327">
        <v>1467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1</v>
      </c>
      <c r="M327">
        <v>1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0</v>
      </c>
    </row>
    <row r="328" spans="1:26" x14ac:dyDescent="0.5">
      <c r="A328">
        <v>10</v>
      </c>
      <c r="B328">
        <v>0</v>
      </c>
      <c r="C328">
        <v>1</v>
      </c>
      <c r="D328">
        <v>1228</v>
      </c>
      <c r="E328">
        <v>1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</row>
    <row r="329" spans="1:26" x14ac:dyDescent="0.5">
      <c r="A329">
        <v>33</v>
      </c>
      <c r="B329">
        <v>13</v>
      </c>
      <c r="C329">
        <v>1</v>
      </c>
      <c r="D329">
        <v>1282</v>
      </c>
      <c r="E329">
        <v>5</v>
      </c>
      <c r="F329">
        <v>1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</row>
    <row r="330" spans="1:26" x14ac:dyDescent="0.5">
      <c r="A330">
        <v>13</v>
      </c>
      <c r="B330">
        <v>12</v>
      </c>
      <c r="C330">
        <v>0</v>
      </c>
      <c r="D330">
        <v>3981</v>
      </c>
      <c r="E330">
        <v>4</v>
      </c>
      <c r="F330">
        <v>0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</row>
    <row r="331" spans="1:26" x14ac:dyDescent="0.5">
      <c r="A331">
        <v>27</v>
      </c>
      <c r="B331">
        <v>9</v>
      </c>
      <c r="C331">
        <v>0</v>
      </c>
      <c r="D331">
        <v>2884</v>
      </c>
      <c r="E331">
        <v>2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1</v>
      </c>
      <c r="L331">
        <v>0</v>
      </c>
      <c r="M331">
        <v>1</v>
      </c>
      <c r="N331">
        <v>0</v>
      </c>
      <c r="O331">
        <v>1</v>
      </c>
      <c r="P331">
        <v>0</v>
      </c>
      <c r="Q331">
        <v>1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5">
      <c r="A332">
        <v>18</v>
      </c>
      <c r="B332">
        <v>9</v>
      </c>
      <c r="C332">
        <v>0</v>
      </c>
      <c r="D332">
        <v>732</v>
      </c>
      <c r="E332">
        <v>7</v>
      </c>
      <c r="F332">
        <v>0</v>
      </c>
      <c r="G332">
        <v>0</v>
      </c>
      <c r="H332">
        <v>0</v>
      </c>
      <c r="I332">
        <v>1</v>
      </c>
      <c r="J332">
        <v>1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5">
      <c r="A333">
        <v>33</v>
      </c>
      <c r="B333">
        <v>8</v>
      </c>
      <c r="C333">
        <v>1</v>
      </c>
      <c r="D333">
        <v>1467</v>
      </c>
      <c r="E333">
        <v>7</v>
      </c>
      <c r="F333">
        <v>0</v>
      </c>
      <c r="G333">
        <v>0</v>
      </c>
      <c r="H333">
        <v>0</v>
      </c>
      <c r="I333">
        <v>1</v>
      </c>
      <c r="J333">
        <v>1</v>
      </c>
      <c r="K333">
        <v>0</v>
      </c>
      <c r="L333">
        <v>0</v>
      </c>
      <c r="M333">
        <v>1</v>
      </c>
      <c r="N333">
        <v>0</v>
      </c>
      <c r="O333">
        <v>1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</row>
    <row r="334" spans="1:26" x14ac:dyDescent="0.5">
      <c r="A334">
        <v>13</v>
      </c>
      <c r="B334">
        <v>7</v>
      </c>
      <c r="C334">
        <v>1</v>
      </c>
      <c r="D334">
        <v>2034</v>
      </c>
      <c r="E334">
        <v>5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1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0</v>
      </c>
    </row>
    <row r="335" spans="1:26" x14ac:dyDescent="0.5">
      <c r="A335">
        <v>11</v>
      </c>
      <c r="B335">
        <v>5</v>
      </c>
      <c r="C335">
        <v>0</v>
      </c>
      <c r="D335">
        <v>2884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1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</row>
    <row r="336" spans="1:26" x14ac:dyDescent="0.5">
      <c r="A336">
        <v>8</v>
      </c>
      <c r="B336">
        <v>5</v>
      </c>
      <c r="C336">
        <v>0</v>
      </c>
      <c r="D336">
        <v>3003</v>
      </c>
      <c r="E336">
        <v>8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x14ac:dyDescent="0.5">
      <c r="A337">
        <v>93</v>
      </c>
      <c r="B337">
        <v>4</v>
      </c>
      <c r="C337">
        <v>1</v>
      </c>
      <c r="D337">
        <v>3025</v>
      </c>
      <c r="E337">
        <v>2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</row>
    <row r="338" spans="1:26" x14ac:dyDescent="0.5">
      <c r="A338">
        <v>17</v>
      </c>
      <c r="B338">
        <v>4</v>
      </c>
      <c r="C338">
        <v>1</v>
      </c>
      <c r="D338">
        <v>3025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0</v>
      </c>
    </row>
    <row r="339" spans="1:26" x14ac:dyDescent="0.5">
      <c r="A339">
        <v>15</v>
      </c>
      <c r="B339">
        <v>4</v>
      </c>
      <c r="C339">
        <v>1</v>
      </c>
      <c r="D339">
        <v>826</v>
      </c>
      <c r="E339">
        <v>1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</row>
    <row r="340" spans="1:26" x14ac:dyDescent="0.5">
      <c r="A340">
        <v>7</v>
      </c>
      <c r="B340">
        <v>4</v>
      </c>
      <c r="C340">
        <v>1</v>
      </c>
      <c r="D340">
        <v>1282</v>
      </c>
      <c r="E340">
        <v>7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</row>
    <row r="341" spans="1:26" x14ac:dyDescent="0.5">
      <c r="A341">
        <v>24</v>
      </c>
      <c r="B341">
        <v>3</v>
      </c>
      <c r="C341">
        <v>0</v>
      </c>
      <c r="D341">
        <v>3773</v>
      </c>
      <c r="E341">
        <v>3</v>
      </c>
      <c r="F341">
        <v>0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</row>
    <row r="342" spans="1:26" x14ac:dyDescent="0.5">
      <c r="A342">
        <v>13</v>
      </c>
      <c r="B342">
        <v>3</v>
      </c>
      <c r="C342">
        <v>0</v>
      </c>
      <c r="D342">
        <v>1467</v>
      </c>
      <c r="E342">
        <v>3</v>
      </c>
      <c r="F342">
        <v>0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  <c r="M342">
        <v>1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</row>
    <row r="343" spans="1:26" x14ac:dyDescent="0.5">
      <c r="A343">
        <v>7</v>
      </c>
      <c r="B343">
        <v>3</v>
      </c>
      <c r="C343">
        <v>1</v>
      </c>
      <c r="D343">
        <v>2959</v>
      </c>
      <c r="E343">
        <v>5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</row>
    <row r="344" spans="1:26" x14ac:dyDescent="0.5">
      <c r="A344">
        <v>4</v>
      </c>
      <c r="B344">
        <v>3</v>
      </c>
      <c r="C344">
        <v>0</v>
      </c>
      <c r="D344">
        <v>2959</v>
      </c>
      <c r="E344">
        <v>8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0</v>
      </c>
    </row>
    <row r="345" spans="1:26" x14ac:dyDescent="0.5">
      <c r="A345">
        <v>3</v>
      </c>
      <c r="B345">
        <v>3</v>
      </c>
      <c r="C345">
        <v>0</v>
      </c>
      <c r="D345">
        <v>315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</row>
    <row r="346" spans="1:26" x14ac:dyDescent="0.5">
      <c r="A346">
        <v>20</v>
      </c>
      <c r="B346">
        <v>0</v>
      </c>
      <c r="C346">
        <v>1</v>
      </c>
      <c r="D346">
        <v>4027</v>
      </c>
      <c r="E346">
        <v>2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1</v>
      </c>
      <c r="Q346">
        <v>1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5">
      <c r="A347">
        <v>6</v>
      </c>
      <c r="B347">
        <v>0</v>
      </c>
      <c r="C347">
        <v>1</v>
      </c>
      <c r="D347">
        <v>732</v>
      </c>
      <c r="E347">
        <v>10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</row>
    <row r="348" spans="1:26" x14ac:dyDescent="0.5">
      <c r="A348">
        <v>3</v>
      </c>
      <c r="B348">
        <v>0</v>
      </c>
      <c r="C348">
        <v>0</v>
      </c>
      <c r="D348">
        <v>3933</v>
      </c>
      <c r="E348">
        <v>3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0</v>
      </c>
    </row>
    <row r="349" spans="1:26" x14ac:dyDescent="0.5">
      <c r="A349">
        <v>15</v>
      </c>
      <c r="B349">
        <v>14</v>
      </c>
      <c r="C349">
        <v>0</v>
      </c>
      <c r="D349">
        <v>2884</v>
      </c>
      <c r="E349">
        <v>9</v>
      </c>
      <c r="F349">
        <v>0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  <c r="M349">
        <v>1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0</v>
      </c>
    </row>
    <row r="350" spans="1:26" x14ac:dyDescent="0.5">
      <c r="A350">
        <v>23</v>
      </c>
      <c r="B350">
        <v>12</v>
      </c>
      <c r="C350">
        <v>1</v>
      </c>
      <c r="D350">
        <v>787</v>
      </c>
      <c r="E350">
        <v>7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1</v>
      </c>
      <c r="N350">
        <v>1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</v>
      </c>
    </row>
    <row r="351" spans="1:26" x14ac:dyDescent="0.5">
      <c r="A351">
        <v>20</v>
      </c>
      <c r="B351">
        <v>12</v>
      </c>
      <c r="C351">
        <v>1</v>
      </c>
      <c r="D351">
        <v>732</v>
      </c>
      <c r="E351">
        <v>1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</row>
    <row r="352" spans="1:26" x14ac:dyDescent="0.5">
      <c r="A352">
        <v>34</v>
      </c>
      <c r="B352">
        <v>10</v>
      </c>
      <c r="C352">
        <v>0</v>
      </c>
      <c r="D352">
        <v>2034</v>
      </c>
      <c r="E352">
        <v>4</v>
      </c>
      <c r="F352">
        <v>0</v>
      </c>
      <c r="G352">
        <v>0</v>
      </c>
      <c r="H352">
        <v>0</v>
      </c>
      <c r="I352">
        <v>1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0</v>
      </c>
    </row>
    <row r="353" spans="1:26" x14ac:dyDescent="0.5">
      <c r="A353">
        <v>56</v>
      </c>
      <c r="B353">
        <v>8</v>
      </c>
      <c r="C353">
        <v>0</v>
      </c>
      <c r="D353">
        <v>3981</v>
      </c>
      <c r="E353">
        <v>1</v>
      </c>
      <c r="F353">
        <v>0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0</v>
      </c>
    </row>
    <row r="354" spans="1:26" x14ac:dyDescent="0.5">
      <c r="A354">
        <v>10</v>
      </c>
      <c r="B354">
        <v>7</v>
      </c>
      <c r="C354">
        <v>1</v>
      </c>
      <c r="D354">
        <v>3348</v>
      </c>
      <c r="E354">
        <v>3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0</v>
      </c>
    </row>
    <row r="355" spans="1:26" x14ac:dyDescent="0.5">
      <c r="A355">
        <v>9</v>
      </c>
      <c r="B355">
        <v>7</v>
      </c>
      <c r="C355">
        <v>1</v>
      </c>
      <c r="D355">
        <v>2959</v>
      </c>
      <c r="E355">
        <v>5</v>
      </c>
      <c r="F355">
        <v>0</v>
      </c>
      <c r="G355">
        <v>0</v>
      </c>
      <c r="H355">
        <v>0</v>
      </c>
      <c r="I355">
        <v>1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</row>
    <row r="356" spans="1:26" x14ac:dyDescent="0.5">
      <c r="A356">
        <v>11</v>
      </c>
      <c r="B356">
        <v>6</v>
      </c>
      <c r="C356">
        <v>1</v>
      </c>
      <c r="D356">
        <v>1228</v>
      </c>
      <c r="E356">
        <v>1</v>
      </c>
      <c r="F356">
        <v>0</v>
      </c>
      <c r="G356">
        <v>1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5">
      <c r="A357">
        <v>6</v>
      </c>
      <c r="B357">
        <v>6</v>
      </c>
      <c r="C357">
        <v>1</v>
      </c>
      <c r="D357">
        <v>2959</v>
      </c>
      <c r="E357">
        <v>7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</row>
    <row r="358" spans="1:26" x14ac:dyDescent="0.5">
      <c r="A358">
        <v>7</v>
      </c>
      <c r="B358">
        <v>5</v>
      </c>
      <c r="C358">
        <v>0</v>
      </c>
      <c r="D358">
        <v>3003</v>
      </c>
      <c r="E358">
        <v>9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</row>
    <row r="359" spans="1:26" x14ac:dyDescent="0.5">
      <c r="A359">
        <v>16</v>
      </c>
      <c r="B359">
        <v>4</v>
      </c>
      <c r="C359">
        <v>1</v>
      </c>
      <c r="D359">
        <v>787</v>
      </c>
      <c r="E359">
        <v>4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</row>
    <row r="360" spans="1:26" x14ac:dyDescent="0.5">
      <c r="A360">
        <v>14</v>
      </c>
      <c r="B360">
        <v>3</v>
      </c>
      <c r="C360">
        <v>0</v>
      </c>
      <c r="D360">
        <v>2916</v>
      </c>
      <c r="E360">
        <v>7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</v>
      </c>
    </row>
    <row r="361" spans="1:26" x14ac:dyDescent="0.5">
      <c r="A361">
        <v>12</v>
      </c>
      <c r="B361">
        <v>3</v>
      </c>
      <c r="C361">
        <v>0</v>
      </c>
      <c r="D361">
        <v>2884</v>
      </c>
      <c r="E361">
        <v>4</v>
      </c>
      <c r="F361">
        <v>1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1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</row>
    <row r="362" spans="1:26" x14ac:dyDescent="0.5">
      <c r="A362">
        <v>10</v>
      </c>
      <c r="B362">
        <v>3</v>
      </c>
      <c r="C362">
        <v>1</v>
      </c>
      <c r="D362">
        <v>3025</v>
      </c>
      <c r="E362">
        <v>6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</row>
    <row r="363" spans="1:26" x14ac:dyDescent="0.5">
      <c r="A363">
        <v>7</v>
      </c>
      <c r="B363">
        <v>3</v>
      </c>
      <c r="C363">
        <v>0</v>
      </c>
      <c r="D363">
        <v>716</v>
      </c>
      <c r="E363">
        <v>3</v>
      </c>
      <c r="F363">
        <v>0</v>
      </c>
      <c r="G363">
        <v>1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1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5">
      <c r="A364">
        <v>6</v>
      </c>
      <c r="B364">
        <v>3</v>
      </c>
      <c r="C364">
        <v>0</v>
      </c>
      <c r="D364">
        <v>3981</v>
      </c>
      <c r="E364">
        <v>1</v>
      </c>
      <c r="F364">
        <v>0</v>
      </c>
      <c r="G364">
        <v>1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</row>
    <row r="365" spans="1:26" x14ac:dyDescent="0.5">
      <c r="A365">
        <v>21</v>
      </c>
      <c r="B365">
        <v>18</v>
      </c>
      <c r="C365">
        <v>0</v>
      </c>
      <c r="D365">
        <v>3003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</row>
    <row r="366" spans="1:26" x14ac:dyDescent="0.5">
      <c r="A366">
        <v>12</v>
      </c>
      <c r="B366">
        <v>12</v>
      </c>
      <c r="C366">
        <v>0</v>
      </c>
      <c r="D366">
        <v>716</v>
      </c>
      <c r="E366">
        <v>4</v>
      </c>
      <c r="F366">
        <v>1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1</v>
      </c>
      <c r="N366">
        <v>1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5">
      <c r="A367">
        <v>11</v>
      </c>
      <c r="B367">
        <v>10</v>
      </c>
      <c r="C367">
        <v>1</v>
      </c>
      <c r="D367">
        <v>2034</v>
      </c>
      <c r="E367">
        <v>7</v>
      </c>
      <c r="F367">
        <v>1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0</v>
      </c>
    </row>
    <row r="368" spans="1:26" x14ac:dyDescent="0.5">
      <c r="A368">
        <v>11</v>
      </c>
      <c r="B368">
        <v>9</v>
      </c>
      <c r="C368">
        <v>0</v>
      </c>
      <c r="D368">
        <v>2884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1</v>
      </c>
      <c r="M368">
        <v>1</v>
      </c>
      <c r="N368">
        <v>0</v>
      </c>
      <c r="O368">
        <v>1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5">
      <c r="A369">
        <v>9</v>
      </c>
      <c r="B369">
        <v>9</v>
      </c>
      <c r="C369">
        <v>0</v>
      </c>
      <c r="D369">
        <v>188</v>
      </c>
      <c r="E369">
        <v>1</v>
      </c>
      <c r="F369">
        <v>0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</v>
      </c>
    </row>
    <row r="370" spans="1:26" x14ac:dyDescent="0.5">
      <c r="A370">
        <v>24</v>
      </c>
      <c r="B370">
        <v>7</v>
      </c>
      <c r="C370">
        <v>0</v>
      </c>
      <c r="D370">
        <v>2916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</row>
    <row r="371" spans="1:26" x14ac:dyDescent="0.5">
      <c r="A371">
        <v>16</v>
      </c>
      <c r="B371">
        <v>7</v>
      </c>
      <c r="C371">
        <v>0</v>
      </c>
      <c r="D371">
        <v>1282</v>
      </c>
      <c r="E371">
        <v>7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1</v>
      </c>
      <c r="Q371">
        <v>1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 x14ac:dyDescent="0.5">
      <c r="A372">
        <v>14</v>
      </c>
      <c r="B372">
        <v>7</v>
      </c>
      <c r="C372">
        <v>1</v>
      </c>
      <c r="D372">
        <v>2916</v>
      </c>
      <c r="E372">
        <v>2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5">
      <c r="A373">
        <v>22</v>
      </c>
      <c r="B373">
        <v>6</v>
      </c>
      <c r="C373">
        <v>1</v>
      </c>
      <c r="D373">
        <v>1467</v>
      </c>
      <c r="E373">
        <v>1</v>
      </c>
      <c r="F373">
        <v>0</v>
      </c>
      <c r="G373">
        <v>0</v>
      </c>
      <c r="H373">
        <v>0</v>
      </c>
      <c r="I373">
        <v>1</v>
      </c>
      <c r="J373">
        <v>1</v>
      </c>
      <c r="K373">
        <v>0</v>
      </c>
      <c r="L373">
        <v>0</v>
      </c>
      <c r="M373">
        <v>1</v>
      </c>
      <c r="N373">
        <v>0</v>
      </c>
      <c r="O373">
        <v>1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</row>
    <row r="374" spans="1:26" x14ac:dyDescent="0.5">
      <c r="A374">
        <v>7</v>
      </c>
      <c r="B374">
        <v>5</v>
      </c>
      <c r="C374">
        <v>1</v>
      </c>
      <c r="D374">
        <v>4027</v>
      </c>
      <c r="E374">
        <v>1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 x14ac:dyDescent="0.5">
      <c r="A375">
        <v>6</v>
      </c>
      <c r="B375">
        <v>5</v>
      </c>
      <c r="C375">
        <v>1</v>
      </c>
      <c r="D375">
        <v>732</v>
      </c>
      <c r="E375">
        <v>4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</row>
    <row r="376" spans="1:26" x14ac:dyDescent="0.5">
      <c r="A376">
        <v>15</v>
      </c>
      <c r="B376">
        <v>4</v>
      </c>
      <c r="C376">
        <v>1</v>
      </c>
      <c r="D376">
        <v>1467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0</v>
      </c>
      <c r="O376">
        <v>1</v>
      </c>
      <c r="P376">
        <v>0</v>
      </c>
      <c r="Q376">
        <v>1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x14ac:dyDescent="0.5">
      <c r="A377">
        <v>13</v>
      </c>
      <c r="B377">
        <v>4</v>
      </c>
      <c r="C377">
        <v>1</v>
      </c>
      <c r="D377">
        <v>716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1</v>
      </c>
      <c r="M377">
        <v>1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</row>
    <row r="378" spans="1:26" x14ac:dyDescent="0.5">
      <c r="A378">
        <v>12</v>
      </c>
      <c r="B378">
        <v>4</v>
      </c>
      <c r="C378">
        <v>1</v>
      </c>
      <c r="D378">
        <v>787</v>
      </c>
      <c r="E378">
        <v>2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x14ac:dyDescent="0.5">
      <c r="A379">
        <v>6</v>
      </c>
      <c r="B379">
        <v>4</v>
      </c>
      <c r="C379">
        <v>1</v>
      </c>
      <c r="D379">
        <v>2916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</v>
      </c>
    </row>
    <row r="380" spans="1:26" x14ac:dyDescent="0.5">
      <c r="A380">
        <v>27</v>
      </c>
      <c r="B380">
        <v>11</v>
      </c>
      <c r="C380">
        <v>0</v>
      </c>
      <c r="D380">
        <v>2884</v>
      </c>
      <c r="E380">
        <v>2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1</v>
      </c>
      <c r="M380">
        <v>1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5">
      <c r="A381">
        <v>9</v>
      </c>
      <c r="B381">
        <v>8</v>
      </c>
      <c r="C381">
        <v>1</v>
      </c>
      <c r="D381">
        <v>716</v>
      </c>
      <c r="E381">
        <v>4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1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0</v>
      </c>
    </row>
    <row r="382" spans="1:26" x14ac:dyDescent="0.5">
      <c r="A382">
        <v>19</v>
      </c>
      <c r="B382">
        <v>7</v>
      </c>
      <c r="C382">
        <v>1</v>
      </c>
      <c r="D382">
        <v>4027</v>
      </c>
      <c r="E382">
        <v>5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</row>
    <row r="383" spans="1:26" x14ac:dyDescent="0.5">
      <c r="A383">
        <v>9</v>
      </c>
      <c r="B383">
        <v>6</v>
      </c>
      <c r="C383">
        <v>0</v>
      </c>
      <c r="D383">
        <v>826</v>
      </c>
      <c r="E383">
        <v>9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</row>
    <row r="384" spans="1:26" x14ac:dyDescent="0.5">
      <c r="A384">
        <v>26</v>
      </c>
      <c r="B384">
        <v>5</v>
      </c>
      <c r="C384">
        <v>0</v>
      </c>
      <c r="D384">
        <v>787</v>
      </c>
      <c r="E384">
        <v>1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1</v>
      </c>
      <c r="L384">
        <v>0</v>
      </c>
      <c r="M384">
        <v>1</v>
      </c>
      <c r="N384">
        <v>1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0</v>
      </c>
    </row>
    <row r="385" spans="1:26" x14ac:dyDescent="0.5">
      <c r="A385">
        <v>19</v>
      </c>
      <c r="B385">
        <v>5</v>
      </c>
      <c r="C385">
        <v>1</v>
      </c>
      <c r="D385">
        <v>2700</v>
      </c>
      <c r="E385">
        <v>3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1</v>
      </c>
      <c r="M385">
        <v>1</v>
      </c>
      <c r="N385">
        <v>0</v>
      </c>
      <c r="O385">
        <v>0</v>
      </c>
      <c r="P385">
        <v>1</v>
      </c>
      <c r="Q385">
        <v>0</v>
      </c>
      <c r="R385">
        <v>1</v>
      </c>
      <c r="S385">
        <v>0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 x14ac:dyDescent="0.5">
      <c r="A386">
        <v>7</v>
      </c>
      <c r="B386">
        <v>5</v>
      </c>
      <c r="C386">
        <v>0</v>
      </c>
      <c r="D386">
        <v>2034</v>
      </c>
      <c r="E386">
        <v>7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1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 x14ac:dyDescent="0.5">
      <c r="A387">
        <v>6</v>
      </c>
      <c r="B387">
        <v>5</v>
      </c>
      <c r="C387">
        <v>0</v>
      </c>
      <c r="D387">
        <v>2884</v>
      </c>
      <c r="E387">
        <v>2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</row>
    <row r="388" spans="1:26" x14ac:dyDescent="0.5">
      <c r="A388">
        <v>24</v>
      </c>
      <c r="B388">
        <v>3</v>
      </c>
      <c r="C388">
        <v>1</v>
      </c>
      <c r="D388">
        <v>2916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0</v>
      </c>
    </row>
    <row r="389" spans="1:26" x14ac:dyDescent="0.5">
      <c r="A389">
        <v>6</v>
      </c>
      <c r="B389">
        <v>3</v>
      </c>
      <c r="C389">
        <v>1</v>
      </c>
      <c r="D389">
        <v>732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1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</row>
    <row r="390" spans="1:26" x14ac:dyDescent="0.5">
      <c r="A390">
        <v>4</v>
      </c>
      <c r="B390">
        <v>3</v>
      </c>
      <c r="C390">
        <v>1</v>
      </c>
      <c r="D390">
        <v>2034</v>
      </c>
      <c r="E390">
        <v>3</v>
      </c>
      <c r="F390">
        <v>0</v>
      </c>
      <c r="G390">
        <v>1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</row>
    <row r="391" spans="1:26" x14ac:dyDescent="0.5">
      <c r="A391">
        <v>11</v>
      </c>
      <c r="B391">
        <v>0</v>
      </c>
      <c r="C391">
        <v>1</v>
      </c>
      <c r="D391">
        <v>732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</row>
    <row r="392" spans="1:26" x14ac:dyDescent="0.5">
      <c r="A392">
        <v>10</v>
      </c>
      <c r="B392">
        <v>0</v>
      </c>
      <c r="C392">
        <v>0</v>
      </c>
      <c r="D392">
        <v>2884</v>
      </c>
      <c r="E392">
        <v>3</v>
      </c>
      <c r="F392">
        <v>0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  <c r="M392">
        <v>1</v>
      </c>
      <c r="N392">
        <v>0</v>
      </c>
      <c r="O392">
        <v>1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</row>
    <row r="393" spans="1:26" x14ac:dyDescent="0.5">
      <c r="A393">
        <v>5</v>
      </c>
      <c r="B393">
        <v>0</v>
      </c>
      <c r="C393">
        <v>1</v>
      </c>
      <c r="D393">
        <v>3933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</v>
      </c>
    </row>
    <row r="394" spans="1:26" x14ac:dyDescent="0.5">
      <c r="A394">
        <v>14</v>
      </c>
      <c r="B394">
        <v>8</v>
      </c>
      <c r="C394">
        <v>1</v>
      </c>
      <c r="D394">
        <v>3348</v>
      </c>
      <c r="E394">
        <v>1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 x14ac:dyDescent="0.5">
      <c r="A395">
        <v>20</v>
      </c>
      <c r="B395">
        <v>7</v>
      </c>
      <c r="C395">
        <v>0</v>
      </c>
      <c r="D395">
        <v>3981</v>
      </c>
      <c r="E395">
        <v>6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</v>
      </c>
    </row>
    <row r="396" spans="1:26" x14ac:dyDescent="0.5">
      <c r="A396">
        <v>12</v>
      </c>
      <c r="B396">
        <v>7</v>
      </c>
      <c r="C396">
        <v>1</v>
      </c>
      <c r="D396">
        <v>2884</v>
      </c>
      <c r="E396">
        <v>5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1</v>
      </c>
      <c r="L396">
        <v>0</v>
      </c>
      <c r="M396">
        <v>1</v>
      </c>
      <c r="N396">
        <v>0</v>
      </c>
      <c r="O396">
        <v>1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5">
      <c r="A397">
        <v>9</v>
      </c>
      <c r="B397">
        <v>7</v>
      </c>
      <c r="C397">
        <v>1</v>
      </c>
      <c r="D397">
        <v>315</v>
      </c>
      <c r="E397">
        <v>2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0</v>
      </c>
    </row>
    <row r="398" spans="1:26" x14ac:dyDescent="0.5">
      <c r="A398">
        <v>10</v>
      </c>
      <c r="B398">
        <v>5</v>
      </c>
      <c r="C398">
        <v>0</v>
      </c>
      <c r="D398">
        <v>3003</v>
      </c>
      <c r="E398">
        <v>1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 x14ac:dyDescent="0.5">
      <c r="A399">
        <v>9</v>
      </c>
      <c r="B399">
        <v>5</v>
      </c>
      <c r="C399">
        <v>1</v>
      </c>
      <c r="D399">
        <v>2916</v>
      </c>
      <c r="E399">
        <v>6</v>
      </c>
      <c r="F399">
        <v>0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</row>
    <row r="400" spans="1:26" x14ac:dyDescent="0.5">
      <c r="A400">
        <v>5</v>
      </c>
      <c r="B400">
        <v>5</v>
      </c>
      <c r="C400">
        <v>1</v>
      </c>
      <c r="D400">
        <v>3348</v>
      </c>
      <c r="E400">
        <v>3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</row>
    <row r="401" spans="1:26" x14ac:dyDescent="0.5">
      <c r="A401">
        <v>17</v>
      </c>
      <c r="B401">
        <v>4</v>
      </c>
      <c r="C401">
        <v>0</v>
      </c>
      <c r="D401">
        <v>315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</row>
    <row r="402" spans="1:26" x14ac:dyDescent="0.5">
      <c r="A402">
        <v>13</v>
      </c>
      <c r="B402">
        <v>4</v>
      </c>
      <c r="C402">
        <v>1</v>
      </c>
      <c r="D402">
        <v>716</v>
      </c>
      <c r="E402">
        <v>5</v>
      </c>
      <c r="F402">
        <v>1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1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</row>
    <row r="403" spans="1:26" x14ac:dyDescent="0.5">
      <c r="A403">
        <v>7</v>
      </c>
      <c r="B403">
        <v>4</v>
      </c>
      <c r="C403">
        <v>1</v>
      </c>
      <c r="D403">
        <v>1228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 x14ac:dyDescent="0.5">
      <c r="A404">
        <v>6</v>
      </c>
      <c r="B404">
        <v>4</v>
      </c>
      <c r="C404">
        <v>1</v>
      </c>
      <c r="D404">
        <v>3025</v>
      </c>
      <c r="E404">
        <v>7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0</v>
      </c>
    </row>
    <row r="405" spans="1:26" x14ac:dyDescent="0.5">
      <c r="A405">
        <v>15</v>
      </c>
      <c r="B405">
        <v>3</v>
      </c>
      <c r="C405">
        <v>0</v>
      </c>
      <c r="D405">
        <v>826</v>
      </c>
      <c r="E405">
        <v>7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0</v>
      </c>
    </row>
    <row r="406" spans="1:26" x14ac:dyDescent="0.5">
      <c r="A406">
        <v>9</v>
      </c>
      <c r="B406">
        <v>3</v>
      </c>
      <c r="C406">
        <v>1</v>
      </c>
      <c r="D406">
        <v>1228</v>
      </c>
      <c r="E406">
        <v>1</v>
      </c>
      <c r="F406">
        <v>0</v>
      </c>
      <c r="G406">
        <v>1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 x14ac:dyDescent="0.5">
      <c r="A407">
        <v>9</v>
      </c>
      <c r="B407">
        <v>3</v>
      </c>
      <c r="C407">
        <v>1</v>
      </c>
      <c r="D407">
        <v>2034</v>
      </c>
      <c r="E407">
        <v>1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</row>
    <row r="408" spans="1:26" x14ac:dyDescent="0.5">
      <c r="A408">
        <v>7</v>
      </c>
      <c r="B408">
        <v>3</v>
      </c>
      <c r="C408">
        <v>0</v>
      </c>
      <c r="D408">
        <v>2884</v>
      </c>
      <c r="E408">
        <v>5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1</v>
      </c>
      <c r="N408">
        <v>0</v>
      </c>
      <c r="O408">
        <v>1</v>
      </c>
      <c r="P408">
        <v>0</v>
      </c>
      <c r="Q408">
        <v>0</v>
      </c>
      <c r="R408">
        <v>1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 x14ac:dyDescent="0.5">
      <c r="A409">
        <v>4</v>
      </c>
      <c r="B409">
        <v>3</v>
      </c>
      <c r="C409">
        <v>1</v>
      </c>
      <c r="D409">
        <v>3348</v>
      </c>
      <c r="E409">
        <v>3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x14ac:dyDescent="0.5">
      <c r="A410">
        <v>2</v>
      </c>
      <c r="B410">
        <v>1</v>
      </c>
      <c r="C410">
        <v>0</v>
      </c>
      <c r="D410">
        <v>3773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0</v>
      </c>
    </row>
    <row r="411" spans="1:26" x14ac:dyDescent="0.5">
      <c r="A411">
        <v>14</v>
      </c>
      <c r="B411">
        <v>0</v>
      </c>
      <c r="C411">
        <v>0</v>
      </c>
      <c r="D411">
        <v>188</v>
      </c>
      <c r="E411">
        <v>4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0</v>
      </c>
    </row>
    <row r="412" spans="1:26" x14ac:dyDescent="0.5">
      <c r="A412">
        <v>6</v>
      </c>
      <c r="B412">
        <v>0</v>
      </c>
      <c r="C412">
        <v>0</v>
      </c>
      <c r="D412">
        <v>3981</v>
      </c>
      <c r="E412">
        <v>1</v>
      </c>
      <c r="F412">
        <v>0</v>
      </c>
      <c r="G412">
        <v>0</v>
      </c>
      <c r="H412">
        <v>0</v>
      </c>
      <c r="I412">
        <v>1</v>
      </c>
      <c r="J412">
        <v>1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0</v>
      </c>
    </row>
    <row r="413" spans="1:26" x14ac:dyDescent="0.5">
      <c r="A413">
        <v>4</v>
      </c>
      <c r="B413">
        <v>0</v>
      </c>
      <c r="C413">
        <v>1</v>
      </c>
      <c r="D413">
        <v>3025</v>
      </c>
      <c r="E413">
        <v>9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x14ac:dyDescent="0.5">
      <c r="A414">
        <v>35</v>
      </c>
      <c r="B414">
        <v>12</v>
      </c>
      <c r="C414">
        <v>1</v>
      </c>
      <c r="D414">
        <v>2034</v>
      </c>
      <c r="E414">
        <v>2</v>
      </c>
      <c r="F414">
        <v>0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5">
      <c r="A415">
        <v>15</v>
      </c>
      <c r="B415">
        <v>9</v>
      </c>
      <c r="C415">
        <v>1</v>
      </c>
      <c r="D415">
        <v>2700</v>
      </c>
      <c r="E415">
        <v>2</v>
      </c>
      <c r="F415">
        <v>0</v>
      </c>
      <c r="G415">
        <v>0</v>
      </c>
      <c r="H415">
        <v>0</v>
      </c>
      <c r="I415">
        <v>1</v>
      </c>
      <c r="J415">
        <v>1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 x14ac:dyDescent="0.5">
      <c r="A416">
        <v>12</v>
      </c>
      <c r="B416">
        <v>8</v>
      </c>
      <c r="C416">
        <v>0</v>
      </c>
      <c r="D416">
        <v>2884</v>
      </c>
      <c r="E416">
        <v>2</v>
      </c>
      <c r="F416">
        <v>0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  <c r="M416">
        <v>1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</v>
      </c>
    </row>
    <row r="417" spans="1:26" x14ac:dyDescent="0.5">
      <c r="A417">
        <v>8</v>
      </c>
      <c r="B417">
        <v>7</v>
      </c>
      <c r="C417">
        <v>1</v>
      </c>
      <c r="D417">
        <v>1467</v>
      </c>
      <c r="E417">
        <v>1</v>
      </c>
      <c r="F417">
        <v>0</v>
      </c>
      <c r="G417">
        <v>1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1</v>
      </c>
      <c r="N417">
        <v>0</v>
      </c>
      <c r="O417">
        <v>1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</row>
    <row r="418" spans="1:26" x14ac:dyDescent="0.5">
      <c r="A418">
        <v>21</v>
      </c>
      <c r="B418">
        <v>6</v>
      </c>
      <c r="C418">
        <v>0</v>
      </c>
      <c r="D418">
        <v>826</v>
      </c>
      <c r="E418">
        <v>5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</row>
    <row r="419" spans="1:26" x14ac:dyDescent="0.5">
      <c r="A419">
        <v>16</v>
      </c>
      <c r="B419">
        <v>6</v>
      </c>
      <c r="C419">
        <v>0</v>
      </c>
      <c r="D419">
        <v>3933</v>
      </c>
      <c r="E419">
        <v>3</v>
      </c>
      <c r="F419">
        <v>1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0</v>
      </c>
    </row>
    <row r="420" spans="1:26" x14ac:dyDescent="0.5">
      <c r="A420">
        <v>12</v>
      </c>
      <c r="B420">
        <v>6</v>
      </c>
      <c r="C420">
        <v>1</v>
      </c>
      <c r="D420">
        <v>2959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0</v>
      </c>
    </row>
    <row r="421" spans="1:26" x14ac:dyDescent="0.5">
      <c r="A421">
        <v>9</v>
      </c>
      <c r="B421">
        <v>6</v>
      </c>
      <c r="C421">
        <v>1</v>
      </c>
      <c r="D421">
        <v>4027</v>
      </c>
      <c r="E421">
        <v>5</v>
      </c>
      <c r="F421">
        <v>0</v>
      </c>
      <c r="G421">
        <v>0</v>
      </c>
      <c r="H421">
        <v>0</v>
      </c>
      <c r="I421">
        <v>1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0</v>
      </c>
    </row>
    <row r="422" spans="1:26" x14ac:dyDescent="0.5">
      <c r="A422">
        <v>5</v>
      </c>
      <c r="B422">
        <v>4</v>
      </c>
      <c r="C422">
        <v>1</v>
      </c>
      <c r="D422">
        <v>716</v>
      </c>
      <c r="E422">
        <v>8</v>
      </c>
      <c r="F422">
        <v>0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  <c r="M422">
        <v>1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0</v>
      </c>
      <c r="Z422">
        <v>0</v>
      </c>
    </row>
    <row r="423" spans="1:26" x14ac:dyDescent="0.5">
      <c r="A423">
        <v>4</v>
      </c>
      <c r="B423">
        <v>4</v>
      </c>
      <c r="C423">
        <v>0</v>
      </c>
      <c r="D423">
        <v>3773</v>
      </c>
      <c r="E423">
        <v>5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1</v>
      </c>
      <c r="X423">
        <v>0</v>
      </c>
      <c r="Y423">
        <v>0</v>
      </c>
      <c r="Z423">
        <v>0</v>
      </c>
    </row>
    <row r="424" spans="1:26" x14ac:dyDescent="0.5">
      <c r="A424">
        <v>13</v>
      </c>
      <c r="B424">
        <v>3</v>
      </c>
      <c r="C424">
        <v>0</v>
      </c>
      <c r="D424">
        <v>3003</v>
      </c>
      <c r="E424">
        <v>1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0</v>
      </c>
    </row>
    <row r="425" spans="1:26" x14ac:dyDescent="0.5">
      <c r="A425">
        <v>12</v>
      </c>
      <c r="B425">
        <v>3</v>
      </c>
      <c r="C425">
        <v>1</v>
      </c>
      <c r="D425">
        <v>1467</v>
      </c>
      <c r="E425">
        <v>4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1</v>
      </c>
      <c r="N425">
        <v>0</v>
      </c>
      <c r="O425">
        <v>1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0</v>
      </c>
    </row>
    <row r="426" spans="1:26" x14ac:dyDescent="0.5">
      <c r="A426">
        <v>8</v>
      </c>
      <c r="B426">
        <v>3</v>
      </c>
      <c r="C426">
        <v>1</v>
      </c>
      <c r="D426">
        <v>315</v>
      </c>
      <c r="E426">
        <v>3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</row>
    <row r="427" spans="1:26" x14ac:dyDescent="0.5">
      <c r="A427">
        <v>4</v>
      </c>
      <c r="B427">
        <v>3</v>
      </c>
      <c r="C427">
        <v>0</v>
      </c>
      <c r="D427">
        <v>3773</v>
      </c>
      <c r="E427">
        <v>3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1</v>
      </c>
      <c r="M427">
        <v>0</v>
      </c>
      <c r="N427">
        <v>1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 x14ac:dyDescent="0.5">
      <c r="A428">
        <v>3</v>
      </c>
      <c r="B428">
        <v>3</v>
      </c>
      <c r="C428">
        <v>0</v>
      </c>
      <c r="D428">
        <v>3981</v>
      </c>
      <c r="E428">
        <v>4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1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0</v>
      </c>
    </row>
    <row r="429" spans="1:26" x14ac:dyDescent="0.5">
      <c r="A429">
        <v>3</v>
      </c>
      <c r="B429">
        <v>3</v>
      </c>
      <c r="C429">
        <v>1</v>
      </c>
      <c r="D429">
        <v>315</v>
      </c>
      <c r="E429">
        <v>2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</row>
    <row r="430" spans="1:26" x14ac:dyDescent="0.5">
      <c r="A430">
        <v>1</v>
      </c>
      <c r="B430">
        <v>0</v>
      </c>
      <c r="C430">
        <v>0</v>
      </c>
      <c r="D430">
        <v>716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1</v>
      </c>
      <c r="L430">
        <v>0</v>
      </c>
      <c r="M430">
        <v>1</v>
      </c>
      <c r="N430">
        <v>1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</row>
    <row r="431" spans="1:26" x14ac:dyDescent="0.5">
      <c r="A431">
        <v>11</v>
      </c>
      <c r="B431">
        <v>8</v>
      </c>
      <c r="C431">
        <v>0</v>
      </c>
      <c r="D431">
        <v>3933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 x14ac:dyDescent="0.5">
      <c r="A432">
        <v>23</v>
      </c>
      <c r="B432">
        <v>7</v>
      </c>
      <c r="C432">
        <v>0</v>
      </c>
      <c r="D432">
        <v>3348</v>
      </c>
      <c r="E432">
        <v>3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x14ac:dyDescent="0.5">
      <c r="A433">
        <v>10</v>
      </c>
      <c r="B433">
        <v>5</v>
      </c>
      <c r="C433">
        <v>0</v>
      </c>
      <c r="D433">
        <v>3773</v>
      </c>
      <c r="E433">
        <v>7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1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0</v>
      </c>
    </row>
    <row r="434" spans="1:26" x14ac:dyDescent="0.5">
      <c r="A434">
        <v>5</v>
      </c>
      <c r="B434">
        <v>5</v>
      </c>
      <c r="C434">
        <v>0</v>
      </c>
      <c r="D434">
        <v>3773</v>
      </c>
      <c r="E434">
        <v>7</v>
      </c>
      <c r="F434">
        <v>0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</row>
    <row r="435" spans="1:26" x14ac:dyDescent="0.5">
      <c r="A435">
        <v>4</v>
      </c>
      <c r="B435">
        <v>4</v>
      </c>
      <c r="C435">
        <v>0</v>
      </c>
      <c r="D435">
        <v>2916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</row>
    <row r="436" spans="1:26" x14ac:dyDescent="0.5">
      <c r="A436">
        <v>13</v>
      </c>
      <c r="B436">
        <v>3</v>
      </c>
      <c r="C436">
        <v>1</v>
      </c>
      <c r="D436">
        <v>3933</v>
      </c>
      <c r="E436">
        <v>6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0</v>
      </c>
    </row>
    <row r="437" spans="1:26" x14ac:dyDescent="0.5">
      <c r="A437">
        <v>5</v>
      </c>
      <c r="B437">
        <v>3</v>
      </c>
      <c r="C437">
        <v>1</v>
      </c>
      <c r="D437">
        <v>1467</v>
      </c>
      <c r="E437">
        <v>5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1</v>
      </c>
      <c r="M437">
        <v>1</v>
      </c>
      <c r="N437">
        <v>0</v>
      </c>
      <c r="O437">
        <v>1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</v>
      </c>
    </row>
    <row r="438" spans="1:26" x14ac:dyDescent="0.5">
      <c r="A438">
        <v>4</v>
      </c>
      <c r="B438">
        <v>3</v>
      </c>
      <c r="C438">
        <v>1</v>
      </c>
      <c r="D438">
        <v>1228</v>
      </c>
      <c r="E438">
        <v>6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x14ac:dyDescent="0.5">
      <c r="A439">
        <v>4</v>
      </c>
      <c r="B439">
        <v>3</v>
      </c>
      <c r="C439">
        <v>0</v>
      </c>
      <c r="D439">
        <v>3981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x14ac:dyDescent="0.5">
      <c r="A440">
        <v>3</v>
      </c>
      <c r="B440">
        <v>3</v>
      </c>
      <c r="C440">
        <v>0</v>
      </c>
      <c r="D440">
        <v>1282</v>
      </c>
      <c r="E440">
        <v>4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1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0</v>
      </c>
    </row>
    <row r="441" spans="1:26" x14ac:dyDescent="0.5">
      <c r="A441">
        <v>3</v>
      </c>
      <c r="B441">
        <v>3</v>
      </c>
      <c r="C441">
        <v>0</v>
      </c>
      <c r="D441">
        <v>716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1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</v>
      </c>
    </row>
    <row r="442" spans="1:26" x14ac:dyDescent="0.5">
      <c r="A442">
        <v>2</v>
      </c>
      <c r="B442">
        <v>0</v>
      </c>
      <c r="C442">
        <v>0</v>
      </c>
      <c r="D442">
        <v>188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0</v>
      </c>
    </row>
    <row r="443" spans="1:26" x14ac:dyDescent="0.5">
      <c r="A443">
        <v>2</v>
      </c>
      <c r="B443">
        <v>0</v>
      </c>
      <c r="C443">
        <v>1</v>
      </c>
      <c r="D443">
        <v>188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</row>
    <row r="444" spans="1:26" x14ac:dyDescent="0.5">
      <c r="A444">
        <v>1</v>
      </c>
      <c r="B444">
        <v>0</v>
      </c>
      <c r="C444">
        <v>1</v>
      </c>
      <c r="D444">
        <v>1282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0</v>
      </c>
    </row>
    <row r="445" spans="1:26" x14ac:dyDescent="0.5">
      <c r="A445">
        <v>1</v>
      </c>
      <c r="B445">
        <v>0</v>
      </c>
      <c r="C445">
        <v>1</v>
      </c>
      <c r="D445">
        <v>4027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0</v>
      </c>
    </row>
    <row r="446" spans="1:26" x14ac:dyDescent="0.5">
      <c r="A446">
        <v>1</v>
      </c>
      <c r="B446">
        <v>0</v>
      </c>
      <c r="C446">
        <v>0</v>
      </c>
      <c r="D446">
        <v>3003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</v>
      </c>
    </row>
    <row r="447" spans="1:26" x14ac:dyDescent="0.5">
      <c r="A447">
        <v>26</v>
      </c>
      <c r="B447">
        <v>8</v>
      </c>
      <c r="C447">
        <v>0</v>
      </c>
      <c r="D447">
        <v>1282</v>
      </c>
      <c r="E447">
        <v>6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0</v>
      </c>
    </row>
    <row r="448" spans="1:26" x14ac:dyDescent="0.5">
      <c r="A448">
        <v>9</v>
      </c>
      <c r="B448">
        <v>8</v>
      </c>
      <c r="C448">
        <v>1</v>
      </c>
      <c r="D448">
        <v>826</v>
      </c>
      <c r="E448">
        <v>6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0</v>
      </c>
    </row>
    <row r="449" spans="1:26" x14ac:dyDescent="0.5">
      <c r="A449">
        <v>13</v>
      </c>
      <c r="B449">
        <v>7</v>
      </c>
      <c r="C449">
        <v>1</v>
      </c>
      <c r="D449">
        <v>315</v>
      </c>
      <c r="E449">
        <v>4</v>
      </c>
      <c r="F449">
        <v>0</v>
      </c>
      <c r="G449">
        <v>0</v>
      </c>
      <c r="H449">
        <v>0</v>
      </c>
      <c r="I449">
        <v>1</v>
      </c>
      <c r="J449">
        <v>1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1</v>
      </c>
      <c r="X449">
        <v>0</v>
      </c>
      <c r="Y449">
        <v>0</v>
      </c>
      <c r="Z449">
        <v>0</v>
      </c>
    </row>
    <row r="450" spans="1:26" x14ac:dyDescent="0.5">
      <c r="A450">
        <v>12</v>
      </c>
      <c r="B450">
        <v>6</v>
      </c>
      <c r="C450">
        <v>1</v>
      </c>
      <c r="D450">
        <v>1467</v>
      </c>
      <c r="E450">
        <v>2</v>
      </c>
      <c r="F450">
        <v>1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1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1</v>
      </c>
      <c r="X450">
        <v>0</v>
      </c>
      <c r="Y450">
        <v>0</v>
      </c>
      <c r="Z450">
        <v>0</v>
      </c>
    </row>
    <row r="451" spans="1:26" x14ac:dyDescent="0.5">
      <c r="A451">
        <v>12</v>
      </c>
      <c r="B451">
        <v>5</v>
      </c>
      <c r="C451">
        <v>1</v>
      </c>
      <c r="D451">
        <v>2034</v>
      </c>
      <c r="E451">
        <v>5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</row>
    <row r="452" spans="1:26" x14ac:dyDescent="0.5">
      <c r="A452">
        <v>12</v>
      </c>
      <c r="B452">
        <v>5</v>
      </c>
      <c r="C452">
        <v>1</v>
      </c>
      <c r="D452">
        <v>2959</v>
      </c>
      <c r="E452">
        <v>1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0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0</v>
      </c>
    </row>
    <row r="453" spans="1:26" x14ac:dyDescent="0.5">
      <c r="A453">
        <v>13</v>
      </c>
      <c r="B453">
        <v>4</v>
      </c>
      <c r="C453">
        <v>0</v>
      </c>
      <c r="D453">
        <v>188</v>
      </c>
      <c r="E453">
        <v>2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</v>
      </c>
    </row>
    <row r="454" spans="1:26" x14ac:dyDescent="0.5">
      <c r="A454">
        <v>4</v>
      </c>
      <c r="B454">
        <v>4</v>
      </c>
      <c r="C454">
        <v>0</v>
      </c>
      <c r="D454">
        <v>1228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1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</v>
      </c>
    </row>
    <row r="455" spans="1:26" x14ac:dyDescent="0.5">
      <c r="A455">
        <v>4</v>
      </c>
      <c r="B455">
        <v>4</v>
      </c>
      <c r="C455">
        <v>0</v>
      </c>
      <c r="D455">
        <v>3933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1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0</v>
      </c>
    </row>
    <row r="456" spans="1:26" x14ac:dyDescent="0.5">
      <c r="A456">
        <v>10</v>
      </c>
      <c r="B456">
        <v>3</v>
      </c>
      <c r="C456">
        <v>1</v>
      </c>
      <c r="D456">
        <v>1228</v>
      </c>
      <c r="E456">
        <v>4</v>
      </c>
      <c r="F456">
        <v>1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0</v>
      </c>
    </row>
    <row r="457" spans="1:26" x14ac:dyDescent="0.5">
      <c r="A457">
        <v>9</v>
      </c>
      <c r="B457">
        <v>3</v>
      </c>
      <c r="C457">
        <v>0</v>
      </c>
      <c r="D457">
        <v>3773</v>
      </c>
      <c r="E457">
        <v>2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1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</v>
      </c>
    </row>
    <row r="458" spans="1:26" x14ac:dyDescent="0.5">
      <c r="A458">
        <v>4</v>
      </c>
      <c r="B458">
        <v>3</v>
      </c>
      <c r="C458">
        <v>1</v>
      </c>
      <c r="D458">
        <v>2884</v>
      </c>
      <c r="E458">
        <v>7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1</v>
      </c>
      <c r="M458">
        <v>1</v>
      </c>
      <c r="N458">
        <v>0</v>
      </c>
      <c r="O458">
        <v>1</v>
      </c>
      <c r="P458">
        <v>0</v>
      </c>
      <c r="Q458">
        <v>1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</row>
    <row r="459" spans="1:26" x14ac:dyDescent="0.5">
      <c r="A459">
        <v>2</v>
      </c>
      <c r="B459">
        <v>1</v>
      </c>
      <c r="C459">
        <v>0</v>
      </c>
      <c r="D459">
        <v>315</v>
      </c>
      <c r="E459">
        <v>3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0</v>
      </c>
    </row>
    <row r="460" spans="1:26" x14ac:dyDescent="0.5">
      <c r="A460">
        <v>3</v>
      </c>
      <c r="B460">
        <v>0</v>
      </c>
      <c r="C460">
        <v>1</v>
      </c>
      <c r="D460">
        <v>188</v>
      </c>
      <c r="E460">
        <v>1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0</v>
      </c>
    </row>
    <row r="461" spans="1:26" x14ac:dyDescent="0.5">
      <c r="A461">
        <v>2</v>
      </c>
      <c r="B461">
        <v>0</v>
      </c>
      <c r="C461">
        <v>1</v>
      </c>
      <c r="D461">
        <v>188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</row>
    <row r="462" spans="1:26" x14ac:dyDescent="0.5">
      <c r="A462">
        <v>1</v>
      </c>
      <c r="B462">
        <v>0</v>
      </c>
      <c r="C462">
        <v>1</v>
      </c>
      <c r="D462">
        <v>1282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</v>
      </c>
    </row>
    <row r="463" spans="1:26" x14ac:dyDescent="0.5">
      <c r="A463">
        <v>1</v>
      </c>
      <c r="B463">
        <v>0</v>
      </c>
      <c r="C463">
        <v>0</v>
      </c>
      <c r="D463">
        <v>1282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</v>
      </c>
    </row>
    <row r="464" spans="1:26" x14ac:dyDescent="0.5">
      <c r="A464">
        <v>8</v>
      </c>
      <c r="B464">
        <v>4</v>
      </c>
      <c r="C464">
        <v>0</v>
      </c>
      <c r="D464">
        <v>1467</v>
      </c>
      <c r="E464">
        <v>1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0</v>
      </c>
      <c r="O464">
        <v>1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0</v>
      </c>
    </row>
    <row r="465" spans="1:26" x14ac:dyDescent="0.5">
      <c r="A465">
        <v>4</v>
      </c>
      <c r="B465">
        <v>4</v>
      </c>
      <c r="C465">
        <v>1</v>
      </c>
      <c r="D465">
        <v>188</v>
      </c>
      <c r="E465">
        <v>2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</row>
    <row r="466" spans="1:26" x14ac:dyDescent="0.5">
      <c r="A466">
        <v>3</v>
      </c>
      <c r="B466">
        <v>3</v>
      </c>
      <c r="C466">
        <v>0</v>
      </c>
      <c r="D466">
        <v>2959</v>
      </c>
      <c r="E466">
        <v>7</v>
      </c>
      <c r="F466">
        <v>0</v>
      </c>
      <c r="G466">
        <v>1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0</v>
      </c>
    </row>
    <row r="467" spans="1:26" x14ac:dyDescent="0.5">
      <c r="A467">
        <v>3</v>
      </c>
      <c r="B467">
        <v>3</v>
      </c>
      <c r="C467">
        <v>0</v>
      </c>
      <c r="D467">
        <v>3773</v>
      </c>
      <c r="E467">
        <v>1</v>
      </c>
      <c r="F467">
        <v>0</v>
      </c>
      <c r="G467">
        <v>1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1</v>
      </c>
      <c r="X467">
        <v>0</v>
      </c>
      <c r="Y467">
        <v>0</v>
      </c>
      <c r="Z46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1CCAE-5B78-4516-BE20-FCC6F382AF5D}">
  <dimension ref="B1:CV502"/>
  <sheetViews>
    <sheetView showGridLines="0" workbookViewId="0"/>
  </sheetViews>
  <sheetFormatPr defaultRowHeight="15" x14ac:dyDescent="0.5"/>
  <cols>
    <col min="3" max="3" width="10.6796875" customWidth="1"/>
    <col min="4" max="4" width="11.81640625" customWidth="1"/>
    <col min="5" max="5" width="16.54296875" customWidth="1"/>
    <col min="7" max="7" width="10.76953125" customWidth="1"/>
    <col min="8" max="8" width="14.36328125" customWidth="1"/>
    <col min="9" max="9" width="22.1796875" customWidth="1"/>
    <col min="10" max="10" width="22.1328125" customWidth="1"/>
    <col min="11" max="11" width="22.40625" customWidth="1"/>
    <col min="12" max="12" width="22.36328125" customWidth="1"/>
    <col min="13" max="13" width="18.6328125" customWidth="1"/>
    <col min="14" max="14" width="21.08984375" customWidth="1"/>
    <col min="15" max="15" width="20.90625" customWidth="1"/>
    <col min="16" max="16" width="17.453125" customWidth="1"/>
    <col min="17" max="18" width="19.6328125" customWidth="1"/>
    <col min="19" max="19" width="13" customWidth="1"/>
    <col min="20" max="20" width="19.90625" customWidth="1"/>
    <col min="21" max="21" width="21.31640625" customWidth="1"/>
    <col min="22" max="22" width="23.36328125" customWidth="1"/>
    <col min="23" max="23" width="22.76953125" customWidth="1"/>
    <col min="24" max="29" width="23.36328125" customWidth="1"/>
  </cols>
  <sheetData>
    <row r="1" spans="2:100" ht="18.3" x14ac:dyDescent="0.7">
      <c r="B1" s="2" t="s">
        <v>26</v>
      </c>
      <c r="N1" t="s">
        <v>525</v>
      </c>
      <c r="CV1" s="8" t="s">
        <v>56</v>
      </c>
    </row>
    <row r="3" spans="2:100" ht="15.6" x14ac:dyDescent="0.6">
      <c r="B3" s="15" t="s">
        <v>27</v>
      </c>
      <c r="C3" s="16"/>
      <c r="D3" s="16"/>
      <c r="E3" s="16"/>
      <c r="F3" s="16"/>
      <c r="G3" s="17"/>
      <c r="J3" s="15" t="s">
        <v>28</v>
      </c>
      <c r="K3" s="16"/>
      <c r="L3" s="16"/>
      <c r="M3" s="17"/>
    </row>
    <row r="4" spans="2:100" ht="15.6" x14ac:dyDescent="0.6">
      <c r="B4" s="13" t="s">
        <v>33</v>
      </c>
      <c r="C4" s="14"/>
      <c r="D4" s="13" t="s">
        <v>51</v>
      </c>
      <c r="E4" s="14"/>
      <c r="F4" s="13" t="s">
        <v>57</v>
      </c>
      <c r="G4" s="14"/>
      <c r="J4" s="7" t="s">
        <v>29</v>
      </c>
      <c r="K4" s="7" t="s">
        <v>30</v>
      </c>
      <c r="L4" s="7" t="s">
        <v>31</v>
      </c>
      <c r="M4" s="7" t="s">
        <v>32</v>
      </c>
    </row>
    <row r="5" spans="2:100" ht="15.6" x14ac:dyDescent="0.6">
      <c r="J5" s="6">
        <v>26</v>
      </c>
      <c r="K5" s="6">
        <v>6</v>
      </c>
      <c r="L5" s="6">
        <v>19</v>
      </c>
      <c r="M5" s="6">
        <v>51</v>
      </c>
    </row>
    <row r="10" spans="2:100" ht="18.3" x14ac:dyDescent="0.7">
      <c r="B10" s="3" t="s">
        <v>33</v>
      </c>
    </row>
    <row r="12" spans="2:100" ht="15.6" x14ac:dyDescent="0.6">
      <c r="C12" s="15" t="s">
        <v>34</v>
      </c>
      <c r="D12" s="16"/>
      <c r="E12" s="16"/>
      <c r="F12" s="16"/>
      <c r="G12" s="16"/>
      <c r="H12" s="16"/>
      <c r="I12" s="17"/>
    </row>
    <row r="13" spans="2:100" ht="15.6" x14ac:dyDescent="0.6">
      <c r="C13" s="18" t="s">
        <v>35</v>
      </c>
      <c r="D13" s="19"/>
      <c r="E13" s="20"/>
      <c r="F13" s="24" t="s">
        <v>36</v>
      </c>
      <c r="G13" s="25"/>
      <c r="H13" s="25"/>
      <c r="I13" s="14"/>
    </row>
    <row r="14" spans="2:100" ht="15.6" x14ac:dyDescent="0.6">
      <c r="C14" s="18" t="s">
        <v>37</v>
      </c>
      <c r="D14" s="19"/>
      <c r="E14" s="20"/>
      <c r="F14" s="24" t="s">
        <v>38</v>
      </c>
      <c r="G14" s="25"/>
      <c r="H14" s="25"/>
      <c r="I14" s="14"/>
    </row>
    <row r="15" spans="2:100" ht="15.6" x14ac:dyDescent="0.6">
      <c r="C15" s="18" t="s">
        <v>39</v>
      </c>
      <c r="D15" s="19"/>
      <c r="E15" s="20"/>
      <c r="F15" s="24" t="s">
        <v>40</v>
      </c>
      <c r="G15" s="25"/>
      <c r="H15" s="25"/>
      <c r="I15" s="14"/>
    </row>
    <row r="16" spans="2:100" ht="15.6" x14ac:dyDescent="0.6">
      <c r="C16" s="18" t="s">
        <v>41</v>
      </c>
      <c r="D16" s="19"/>
      <c r="E16" s="20"/>
      <c r="F16" s="21">
        <v>466</v>
      </c>
      <c r="G16" s="22"/>
      <c r="H16" s="22"/>
      <c r="I16" s="23"/>
    </row>
    <row r="18" spans="2:31" ht="15.6" x14ac:dyDescent="0.6">
      <c r="C18" s="15" t="s">
        <v>42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7"/>
    </row>
    <row r="19" spans="2:31" ht="15.6" x14ac:dyDescent="0.6">
      <c r="C19" s="18" t="s">
        <v>43</v>
      </c>
      <c r="D19" s="19"/>
      <c r="E19" s="20"/>
      <c r="F19" s="21">
        <v>26</v>
      </c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/>
    </row>
    <row r="20" spans="2:31" ht="15.6" x14ac:dyDescent="0.6">
      <c r="C20" s="18" t="s">
        <v>44</v>
      </c>
      <c r="D20" s="19"/>
      <c r="E20" s="20"/>
      <c r="F20" s="6" t="s">
        <v>0</v>
      </c>
      <c r="G20" s="6" t="s">
        <v>1</v>
      </c>
      <c r="H20" s="6" t="s">
        <v>2</v>
      </c>
      <c r="I20" s="6" t="s">
        <v>3</v>
      </c>
      <c r="J20" s="6" t="s">
        <v>4</v>
      </c>
      <c r="K20" s="6" t="s">
        <v>5</v>
      </c>
      <c r="L20" s="6" t="s">
        <v>6</v>
      </c>
      <c r="M20" s="6" t="s">
        <v>7</v>
      </c>
      <c r="N20" s="6" t="s">
        <v>8</v>
      </c>
      <c r="O20" s="6" t="s">
        <v>9</v>
      </c>
      <c r="P20" s="6" t="s">
        <v>10</v>
      </c>
      <c r="Q20" s="6" t="s">
        <v>11</v>
      </c>
      <c r="R20" s="6" t="s">
        <v>12</v>
      </c>
      <c r="S20" s="6" t="s">
        <v>13</v>
      </c>
      <c r="T20" s="6" t="s">
        <v>14</v>
      </c>
      <c r="U20" s="6" t="s">
        <v>15</v>
      </c>
      <c r="V20" s="6" t="s">
        <v>16</v>
      </c>
      <c r="W20" s="6" t="s">
        <v>17</v>
      </c>
      <c r="X20" s="6" t="s">
        <v>18</v>
      </c>
      <c r="Y20" s="6" t="s">
        <v>19</v>
      </c>
      <c r="Z20" s="6" t="s">
        <v>20</v>
      </c>
      <c r="AA20" s="6" t="s">
        <v>21</v>
      </c>
      <c r="AB20" s="6" t="s">
        <v>22</v>
      </c>
      <c r="AC20" s="6" t="s">
        <v>23</v>
      </c>
      <c r="AD20" s="6" t="s">
        <v>24</v>
      </c>
      <c r="AE20" s="6" t="s">
        <v>25</v>
      </c>
    </row>
    <row r="22" spans="2:31" ht="15.6" x14ac:dyDescent="0.6">
      <c r="C22" s="15" t="s">
        <v>45</v>
      </c>
      <c r="D22" s="16"/>
      <c r="E22" s="16"/>
      <c r="F22" s="16"/>
      <c r="G22" s="16"/>
      <c r="H22" s="16"/>
      <c r="I22" s="17"/>
    </row>
    <row r="23" spans="2:31" ht="15.6" x14ac:dyDescent="0.6">
      <c r="C23" s="18" t="s">
        <v>46</v>
      </c>
      <c r="D23" s="19"/>
      <c r="E23" s="20"/>
      <c r="F23" s="21" t="s">
        <v>47</v>
      </c>
      <c r="G23" s="22"/>
      <c r="H23" s="22"/>
      <c r="I23" s="23"/>
    </row>
    <row r="24" spans="2:31" ht="15.6" x14ac:dyDescent="0.6">
      <c r="C24" s="18" t="s">
        <v>48</v>
      </c>
      <c r="D24" s="19"/>
      <c r="E24" s="20"/>
      <c r="F24" s="21">
        <v>12345</v>
      </c>
      <c r="G24" s="22"/>
      <c r="H24" s="22"/>
      <c r="I24" s="23"/>
    </row>
    <row r="25" spans="2:31" ht="15.6" x14ac:dyDescent="0.6">
      <c r="C25" s="18" t="s">
        <v>49</v>
      </c>
      <c r="D25" s="19"/>
      <c r="E25" s="20"/>
      <c r="F25" s="21">
        <v>0.6</v>
      </c>
      <c r="G25" s="22"/>
      <c r="H25" s="22"/>
      <c r="I25" s="23"/>
    </row>
    <row r="26" spans="2:31" ht="15.6" x14ac:dyDescent="0.6">
      <c r="C26" s="18" t="s">
        <v>50</v>
      </c>
      <c r="D26" s="19"/>
      <c r="E26" s="20"/>
      <c r="F26" s="21">
        <v>0.4</v>
      </c>
      <c r="G26" s="22"/>
      <c r="H26" s="22"/>
      <c r="I26" s="23"/>
    </row>
    <row r="28" spans="2:31" ht="18.3" x14ac:dyDescent="0.7">
      <c r="B28" s="3" t="s">
        <v>51</v>
      </c>
    </row>
    <row r="30" spans="2:31" x14ac:dyDescent="0.5">
      <c r="C30" s="5" t="s">
        <v>52</v>
      </c>
      <c r="D30" s="1" t="s">
        <v>53</v>
      </c>
    </row>
    <row r="31" spans="2:31" x14ac:dyDescent="0.5">
      <c r="C31" s="5" t="s">
        <v>54</v>
      </c>
      <c r="D31" s="4">
        <v>280</v>
      </c>
    </row>
    <row r="32" spans="2:31" x14ac:dyDescent="0.5">
      <c r="C32" s="5" t="s">
        <v>55</v>
      </c>
      <c r="D32" s="4">
        <v>186</v>
      </c>
    </row>
    <row r="34" spans="2:29" ht="18.3" x14ac:dyDescent="0.7">
      <c r="B34" s="3" t="s">
        <v>57</v>
      </c>
    </row>
    <row r="36" spans="2:29" x14ac:dyDescent="0.5">
      <c r="C36" s="5" t="s">
        <v>58</v>
      </c>
      <c r="D36" s="1" t="s">
        <v>0</v>
      </c>
      <c r="E36" s="1" t="s">
        <v>1</v>
      </c>
      <c r="F36" s="1" t="s">
        <v>2</v>
      </c>
      <c r="G36" s="1" t="s">
        <v>3</v>
      </c>
      <c r="H36" s="1" t="s">
        <v>4</v>
      </c>
      <c r="I36" s="1" t="s">
        <v>5</v>
      </c>
      <c r="J36" s="1" t="s">
        <v>6</v>
      </c>
      <c r="K36" s="1" t="s">
        <v>7</v>
      </c>
      <c r="L36" s="1" t="s">
        <v>8</v>
      </c>
      <c r="M36" s="1" t="s">
        <v>9</v>
      </c>
      <c r="N36" s="1" t="s">
        <v>10</v>
      </c>
      <c r="O36" s="1" t="s">
        <v>11</v>
      </c>
      <c r="P36" s="1" t="s">
        <v>12</v>
      </c>
      <c r="Q36" s="1" t="s">
        <v>13</v>
      </c>
      <c r="R36" s="1" t="s">
        <v>14</v>
      </c>
      <c r="S36" s="1" t="s">
        <v>15</v>
      </c>
      <c r="T36" s="1" t="s">
        <v>16</v>
      </c>
      <c r="U36" s="1" t="s">
        <v>17</v>
      </c>
      <c r="V36" s="1" t="s">
        <v>18</v>
      </c>
      <c r="W36" s="1" t="s">
        <v>19</v>
      </c>
      <c r="X36" s="1" t="s">
        <v>20</v>
      </c>
      <c r="Y36" s="1" t="s">
        <v>21</v>
      </c>
      <c r="Z36" s="1" t="s">
        <v>22</v>
      </c>
      <c r="AA36" s="1" t="s">
        <v>23</v>
      </c>
      <c r="AB36" s="1" t="s">
        <v>24</v>
      </c>
      <c r="AC36" s="1" t="s">
        <v>25</v>
      </c>
    </row>
    <row r="37" spans="2:29" x14ac:dyDescent="0.5">
      <c r="C37" s="5" t="s">
        <v>59</v>
      </c>
      <c r="D37" s="4">
        <v>131</v>
      </c>
      <c r="E37" s="4">
        <v>61</v>
      </c>
      <c r="F37" s="4">
        <v>0</v>
      </c>
      <c r="G37" s="4">
        <v>188</v>
      </c>
      <c r="H37" s="4">
        <v>8</v>
      </c>
      <c r="I37" s="4">
        <v>0</v>
      </c>
      <c r="J37" s="4">
        <v>0</v>
      </c>
      <c r="K37" s="4">
        <v>0</v>
      </c>
      <c r="L37" s="4">
        <v>1</v>
      </c>
      <c r="M37" s="4">
        <v>0</v>
      </c>
      <c r="N37" s="4">
        <v>1</v>
      </c>
      <c r="O37" s="4">
        <v>0</v>
      </c>
      <c r="P37" s="4">
        <v>0</v>
      </c>
      <c r="Q37" s="4">
        <v>0</v>
      </c>
      <c r="R37" s="4">
        <v>1</v>
      </c>
      <c r="S37" s="4">
        <v>0</v>
      </c>
      <c r="T37" s="4">
        <v>0</v>
      </c>
      <c r="U37" s="4">
        <v>0</v>
      </c>
      <c r="V37" s="4">
        <v>1</v>
      </c>
      <c r="W37" s="4">
        <v>0</v>
      </c>
      <c r="X37" s="4">
        <v>0</v>
      </c>
      <c r="Y37" s="4">
        <v>0</v>
      </c>
      <c r="Z37" s="4">
        <v>0</v>
      </c>
      <c r="AA37" s="4">
        <v>1</v>
      </c>
      <c r="AB37" s="4">
        <v>0</v>
      </c>
      <c r="AC37" s="4">
        <v>0</v>
      </c>
    </row>
    <row r="38" spans="2:29" x14ac:dyDescent="0.5">
      <c r="C38" s="5" t="s">
        <v>60</v>
      </c>
      <c r="D38" s="4">
        <v>67</v>
      </c>
      <c r="E38" s="4">
        <v>46</v>
      </c>
      <c r="F38" s="4">
        <v>1</v>
      </c>
      <c r="G38" s="4">
        <v>2700</v>
      </c>
      <c r="H38" s="4">
        <v>6</v>
      </c>
      <c r="I38" s="4">
        <v>0</v>
      </c>
      <c r="J38" s="4">
        <v>1</v>
      </c>
      <c r="K38" s="4">
        <v>0</v>
      </c>
      <c r="L38" s="4">
        <v>0</v>
      </c>
      <c r="M38" s="4">
        <v>0</v>
      </c>
      <c r="N38" s="4">
        <v>0</v>
      </c>
      <c r="O38" s="4">
        <v>1</v>
      </c>
      <c r="P38" s="4">
        <v>1</v>
      </c>
      <c r="Q38" s="4">
        <v>0</v>
      </c>
      <c r="R38" s="4">
        <v>0</v>
      </c>
      <c r="S38" s="4">
        <v>1</v>
      </c>
      <c r="T38" s="4">
        <v>0</v>
      </c>
      <c r="U38" s="4">
        <v>0</v>
      </c>
      <c r="V38" s="4">
        <v>1</v>
      </c>
      <c r="W38" s="4">
        <v>0</v>
      </c>
      <c r="X38" s="4">
        <v>0</v>
      </c>
      <c r="Y38" s="4">
        <v>0</v>
      </c>
      <c r="Z38" s="4">
        <v>1</v>
      </c>
      <c r="AA38" s="4">
        <v>0</v>
      </c>
      <c r="AB38" s="4">
        <v>0</v>
      </c>
      <c r="AC38" s="4">
        <v>0</v>
      </c>
    </row>
    <row r="39" spans="2:29" x14ac:dyDescent="0.5">
      <c r="C39" s="5" t="s">
        <v>61</v>
      </c>
      <c r="D39" s="4">
        <v>75</v>
      </c>
      <c r="E39" s="4">
        <v>19</v>
      </c>
      <c r="F39" s="4">
        <v>0</v>
      </c>
      <c r="G39" s="4">
        <v>3025</v>
      </c>
      <c r="H39" s="4">
        <v>8</v>
      </c>
      <c r="I39" s="4">
        <v>0</v>
      </c>
      <c r="J39" s="4">
        <v>1</v>
      </c>
      <c r="K39" s="4">
        <v>0</v>
      </c>
      <c r="L39" s="4">
        <v>0</v>
      </c>
      <c r="M39" s="4">
        <v>1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1</v>
      </c>
      <c r="T39" s="4">
        <v>0</v>
      </c>
      <c r="U39" s="4">
        <v>1</v>
      </c>
      <c r="V39" s="4">
        <v>0</v>
      </c>
      <c r="W39" s="4">
        <v>0</v>
      </c>
      <c r="X39" s="4">
        <v>0</v>
      </c>
      <c r="Y39" s="4">
        <v>0</v>
      </c>
      <c r="Z39" s="4">
        <v>1</v>
      </c>
      <c r="AA39" s="4">
        <v>0</v>
      </c>
      <c r="AB39" s="4">
        <v>0</v>
      </c>
      <c r="AC39" s="4">
        <v>0</v>
      </c>
    </row>
    <row r="40" spans="2:29" x14ac:dyDescent="0.5">
      <c r="C40" s="5" t="s">
        <v>62</v>
      </c>
      <c r="D40" s="4">
        <v>161</v>
      </c>
      <c r="E40" s="4">
        <v>33</v>
      </c>
      <c r="F40" s="4">
        <v>0</v>
      </c>
      <c r="G40" s="4">
        <v>3348</v>
      </c>
      <c r="H40" s="4">
        <v>3</v>
      </c>
      <c r="I40" s="4">
        <v>1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1</v>
      </c>
      <c r="P40" s="4">
        <v>0</v>
      </c>
      <c r="Q40" s="4">
        <v>0</v>
      </c>
      <c r="R40" s="4">
        <v>0</v>
      </c>
      <c r="S40" s="4">
        <v>1</v>
      </c>
      <c r="T40" s="4">
        <v>0</v>
      </c>
      <c r="U40" s="4">
        <v>0</v>
      </c>
      <c r="V40" s="4">
        <v>1</v>
      </c>
      <c r="W40" s="4">
        <v>1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</row>
    <row r="41" spans="2:29" x14ac:dyDescent="0.5">
      <c r="C41" s="5" t="s">
        <v>63</v>
      </c>
      <c r="D41" s="4">
        <v>153</v>
      </c>
      <c r="E41" s="4">
        <v>38</v>
      </c>
      <c r="F41" s="4">
        <v>1</v>
      </c>
      <c r="G41" s="4">
        <v>3348</v>
      </c>
      <c r="H41" s="4">
        <v>10</v>
      </c>
      <c r="I41" s="4">
        <v>1</v>
      </c>
      <c r="J41" s="4">
        <v>0</v>
      </c>
      <c r="K41" s="4">
        <v>0</v>
      </c>
      <c r="L41" s="4">
        <v>0</v>
      </c>
      <c r="M41" s="4">
        <v>0</v>
      </c>
      <c r="N41" s="4">
        <v>1</v>
      </c>
      <c r="O41" s="4">
        <v>0</v>
      </c>
      <c r="P41" s="4">
        <v>0</v>
      </c>
      <c r="Q41" s="4">
        <v>0</v>
      </c>
      <c r="R41" s="4">
        <v>0</v>
      </c>
      <c r="S41" s="4">
        <v>1</v>
      </c>
      <c r="T41" s="4">
        <v>0</v>
      </c>
      <c r="U41" s="4">
        <v>0</v>
      </c>
      <c r="V41" s="4">
        <v>1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1</v>
      </c>
      <c r="AC41" s="4">
        <v>0</v>
      </c>
    </row>
    <row r="42" spans="2:29" x14ac:dyDescent="0.5">
      <c r="C42" s="5" t="s">
        <v>64</v>
      </c>
      <c r="D42" s="4">
        <v>127</v>
      </c>
      <c r="E42" s="4">
        <v>40</v>
      </c>
      <c r="F42" s="4">
        <v>1</v>
      </c>
      <c r="G42" s="4">
        <v>2959</v>
      </c>
      <c r="H42" s="4">
        <v>8</v>
      </c>
      <c r="I42" s="4">
        <v>1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1</v>
      </c>
      <c r="P42" s="4">
        <v>0</v>
      </c>
      <c r="Q42" s="4">
        <v>0</v>
      </c>
      <c r="R42" s="4">
        <v>0</v>
      </c>
      <c r="S42" s="4">
        <v>1</v>
      </c>
      <c r="T42" s="4">
        <v>0</v>
      </c>
      <c r="U42" s="4">
        <v>1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1</v>
      </c>
    </row>
    <row r="43" spans="2:29" x14ac:dyDescent="0.5">
      <c r="C43" s="5" t="s">
        <v>65</v>
      </c>
      <c r="D43" s="4">
        <v>52</v>
      </c>
      <c r="E43" s="4">
        <v>48</v>
      </c>
      <c r="F43" s="4">
        <v>0</v>
      </c>
      <c r="G43" s="4">
        <v>3025</v>
      </c>
      <c r="H43" s="4">
        <v>8</v>
      </c>
      <c r="I43" s="4">
        <v>0</v>
      </c>
      <c r="J43" s="4">
        <v>0</v>
      </c>
      <c r="K43" s="4">
        <v>0</v>
      </c>
      <c r="L43" s="4">
        <v>1</v>
      </c>
      <c r="M43" s="4">
        <v>1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1</v>
      </c>
      <c r="T43" s="4">
        <v>0</v>
      </c>
      <c r="U43" s="4">
        <v>1</v>
      </c>
      <c r="V43" s="4">
        <v>0</v>
      </c>
      <c r="W43" s="4">
        <v>0</v>
      </c>
      <c r="X43" s="4">
        <v>0</v>
      </c>
      <c r="Y43" s="4">
        <v>1</v>
      </c>
      <c r="Z43" s="4">
        <v>0</v>
      </c>
      <c r="AA43" s="4">
        <v>0</v>
      </c>
      <c r="AB43" s="4">
        <v>0</v>
      </c>
      <c r="AC43" s="4">
        <v>0</v>
      </c>
    </row>
    <row r="44" spans="2:29" x14ac:dyDescent="0.5">
      <c r="C44" s="5" t="s">
        <v>66</v>
      </c>
      <c r="D44" s="4">
        <v>110</v>
      </c>
      <c r="E44" s="4">
        <v>19</v>
      </c>
      <c r="F44" s="4">
        <v>0</v>
      </c>
      <c r="G44" s="4">
        <v>1282</v>
      </c>
      <c r="H44" s="4">
        <v>2</v>
      </c>
      <c r="I44" s="4">
        <v>1</v>
      </c>
      <c r="J44" s="4">
        <v>0</v>
      </c>
      <c r="K44" s="4">
        <v>0</v>
      </c>
      <c r="L44" s="4">
        <v>0</v>
      </c>
      <c r="M44" s="4">
        <v>1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1</v>
      </c>
      <c r="T44" s="4">
        <v>0</v>
      </c>
      <c r="U44" s="4">
        <v>0</v>
      </c>
      <c r="V44" s="4">
        <v>1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1</v>
      </c>
      <c r="AC44" s="4">
        <v>0</v>
      </c>
    </row>
    <row r="45" spans="2:29" x14ac:dyDescent="0.5">
      <c r="C45" s="5" t="s">
        <v>67</v>
      </c>
      <c r="D45" s="4">
        <v>119</v>
      </c>
      <c r="E45" s="4">
        <v>21</v>
      </c>
      <c r="F45" s="4">
        <v>0</v>
      </c>
      <c r="G45" s="4">
        <v>3773</v>
      </c>
      <c r="H45" s="4">
        <v>3</v>
      </c>
      <c r="I45" s="4">
        <v>1</v>
      </c>
      <c r="J45" s="4">
        <v>0</v>
      </c>
      <c r="K45" s="4">
        <v>0</v>
      </c>
      <c r="L45" s="4">
        <v>0</v>
      </c>
      <c r="M45" s="4">
        <v>1</v>
      </c>
      <c r="N45" s="4">
        <v>0</v>
      </c>
      <c r="O45" s="4">
        <v>0</v>
      </c>
      <c r="P45" s="4">
        <v>0</v>
      </c>
      <c r="Q45" s="4">
        <v>1</v>
      </c>
      <c r="R45" s="4">
        <v>0</v>
      </c>
      <c r="S45" s="4">
        <v>0</v>
      </c>
      <c r="T45" s="4">
        <v>0</v>
      </c>
      <c r="U45" s="4">
        <v>0</v>
      </c>
      <c r="V45" s="4">
        <v>1</v>
      </c>
      <c r="W45" s="4">
        <v>1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</row>
    <row r="46" spans="2:29" x14ac:dyDescent="0.5">
      <c r="C46" s="5" t="s">
        <v>68</v>
      </c>
      <c r="D46" s="4">
        <v>17</v>
      </c>
      <c r="E46" s="4">
        <v>17</v>
      </c>
      <c r="F46" s="4">
        <v>1</v>
      </c>
      <c r="G46" s="4">
        <v>2959</v>
      </c>
      <c r="H46" s="4">
        <v>10</v>
      </c>
      <c r="I46" s="4">
        <v>0</v>
      </c>
      <c r="J46" s="4">
        <v>0</v>
      </c>
      <c r="K46" s="4">
        <v>1</v>
      </c>
      <c r="L46" s="4">
        <v>0</v>
      </c>
      <c r="M46" s="4">
        <v>0</v>
      </c>
      <c r="N46" s="4">
        <v>0</v>
      </c>
      <c r="O46" s="4">
        <v>1</v>
      </c>
      <c r="P46" s="4">
        <v>0</v>
      </c>
      <c r="Q46" s="4">
        <v>0</v>
      </c>
      <c r="R46" s="4">
        <v>0</v>
      </c>
      <c r="S46" s="4">
        <v>1</v>
      </c>
      <c r="T46" s="4">
        <v>0</v>
      </c>
      <c r="U46" s="4">
        <v>0</v>
      </c>
      <c r="V46" s="4">
        <v>1</v>
      </c>
      <c r="W46" s="4">
        <v>0</v>
      </c>
      <c r="X46" s="4">
        <v>0</v>
      </c>
      <c r="Y46" s="4">
        <v>1</v>
      </c>
      <c r="Z46" s="4">
        <v>0</v>
      </c>
      <c r="AA46" s="4">
        <v>0</v>
      </c>
      <c r="AB46" s="4">
        <v>0</v>
      </c>
      <c r="AC46" s="4">
        <v>0</v>
      </c>
    </row>
    <row r="47" spans="2:29" x14ac:dyDescent="0.5">
      <c r="C47" s="5" t="s">
        <v>69</v>
      </c>
      <c r="D47" s="4">
        <v>65</v>
      </c>
      <c r="E47" s="4">
        <v>24</v>
      </c>
      <c r="F47" s="4">
        <v>0</v>
      </c>
      <c r="G47" s="4">
        <v>315</v>
      </c>
      <c r="H47" s="4">
        <v>6</v>
      </c>
      <c r="I47" s="4">
        <v>1</v>
      </c>
      <c r="J47" s="4">
        <v>0</v>
      </c>
      <c r="K47" s="4">
        <v>0</v>
      </c>
      <c r="L47" s="4">
        <v>0</v>
      </c>
      <c r="M47" s="4">
        <v>1</v>
      </c>
      <c r="N47" s="4">
        <v>0</v>
      </c>
      <c r="O47" s="4">
        <v>0</v>
      </c>
      <c r="P47" s="4">
        <v>0</v>
      </c>
      <c r="Q47" s="4">
        <v>1</v>
      </c>
      <c r="R47" s="4">
        <v>0</v>
      </c>
      <c r="S47" s="4">
        <v>0</v>
      </c>
      <c r="T47" s="4">
        <v>0</v>
      </c>
      <c r="U47" s="4">
        <v>0</v>
      </c>
      <c r="V47" s="4">
        <v>1</v>
      </c>
      <c r="W47" s="4">
        <v>0</v>
      </c>
      <c r="X47" s="4">
        <v>1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</row>
    <row r="48" spans="2:29" x14ac:dyDescent="0.5">
      <c r="C48" s="5" t="s">
        <v>70</v>
      </c>
      <c r="D48" s="4">
        <v>184</v>
      </c>
      <c r="E48" s="4">
        <v>52</v>
      </c>
      <c r="F48" s="4">
        <v>1</v>
      </c>
      <c r="G48" s="4">
        <v>188</v>
      </c>
      <c r="H48" s="4">
        <v>3</v>
      </c>
      <c r="I48" s="4">
        <v>0</v>
      </c>
      <c r="J48" s="4">
        <v>1</v>
      </c>
      <c r="K48" s="4">
        <v>0</v>
      </c>
      <c r="L48" s="4">
        <v>0</v>
      </c>
      <c r="M48" s="4">
        <v>0</v>
      </c>
      <c r="N48" s="4">
        <v>0</v>
      </c>
      <c r="O48" s="4">
        <v>1</v>
      </c>
      <c r="P48" s="4">
        <v>0</v>
      </c>
      <c r="Q48" s="4">
        <v>0</v>
      </c>
      <c r="R48" s="4">
        <v>1</v>
      </c>
      <c r="S48" s="4">
        <v>0</v>
      </c>
      <c r="T48" s="4">
        <v>0</v>
      </c>
      <c r="U48" s="4">
        <v>1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1</v>
      </c>
    </row>
    <row r="49" spans="3:29" x14ac:dyDescent="0.5">
      <c r="C49" s="5" t="s">
        <v>71</v>
      </c>
      <c r="D49" s="4">
        <v>17</v>
      </c>
      <c r="E49" s="4">
        <v>14</v>
      </c>
      <c r="F49" s="4">
        <v>1</v>
      </c>
      <c r="G49" s="4">
        <v>188</v>
      </c>
      <c r="H49" s="4">
        <v>10</v>
      </c>
      <c r="I49" s="4">
        <v>0</v>
      </c>
      <c r="J49" s="4">
        <v>0</v>
      </c>
      <c r="K49" s="4">
        <v>1</v>
      </c>
      <c r="L49" s="4">
        <v>0</v>
      </c>
      <c r="M49" s="4">
        <v>1</v>
      </c>
      <c r="N49" s="4">
        <v>0</v>
      </c>
      <c r="O49" s="4">
        <v>0</v>
      </c>
      <c r="P49" s="4">
        <v>0</v>
      </c>
      <c r="Q49" s="4">
        <v>0</v>
      </c>
      <c r="R49" s="4">
        <v>1</v>
      </c>
      <c r="S49" s="4">
        <v>0</v>
      </c>
      <c r="T49" s="4">
        <v>0</v>
      </c>
      <c r="U49" s="4">
        <v>0</v>
      </c>
      <c r="V49" s="4">
        <v>1</v>
      </c>
      <c r="W49" s="4">
        <v>0</v>
      </c>
      <c r="X49" s="4">
        <v>0</v>
      </c>
      <c r="Y49" s="4">
        <v>0</v>
      </c>
      <c r="Z49" s="4">
        <v>1</v>
      </c>
      <c r="AA49" s="4">
        <v>0</v>
      </c>
      <c r="AB49" s="4">
        <v>0</v>
      </c>
      <c r="AC49" s="4">
        <v>0</v>
      </c>
    </row>
    <row r="50" spans="3:29" x14ac:dyDescent="0.5">
      <c r="C50" s="5" t="s">
        <v>72</v>
      </c>
      <c r="D50" s="4">
        <v>85</v>
      </c>
      <c r="E50" s="4">
        <v>37</v>
      </c>
      <c r="F50" s="4">
        <v>1</v>
      </c>
      <c r="G50" s="4">
        <v>2916</v>
      </c>
      <c r="H50" s="4">
        <v>4</v>
      </c>
      <c r="I50" s="4">
        <v>0</v>
      </c>
      <c r="J50" s="4">
        <v>1</v>
      </c>
      <c r="K50" s="4">
        <v>0</v>
      </c>
      <c r="L50" s="4">
        <v>0</v>
      </c>
      <c r="M50" s="4">
        <v>0</v>
      </c>
      <c r="N50" s="4">
        <v>1</v>
      </c>
      <c r="O50" s="4">
        <v>0</v>
      </c>
      <c r="P50" s="4">
        <v>0</v>
      </c>
      <c r="Q50" s="4">
        <v>0</v>
      </c>
      <c r="R50" s="4">
        <v>1</v>
      </c>
      <c r="S50" s="4">
        <v>0</v>
      </c>
      <c r="T50" s="4">
        <v>1</v>
      </c>
      <c r="U50" s="4">
        <v>0</v>
      </c>
      <c r="V50" s="4">
        <v>0</v>
      </c>
      <c r="W50" s="4">
        <v>1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</row>
    <row r="51" spans="3:29" x14ac:dyDescent="0.5">
      <c r="C51" s="5" t="s">
        <v>73</v>
      </c>
      <c r="D51" s="4">
        <v>123</v>
      </c>
      <c r="E51" s="4">
        <v>26</v>
      </c>
      <c r="F51" s="4">
        <v>1</v>
      </c>
      <c r="G51" s="4">
        <v>2916</v>
      </c>
      <c r="H51" s="4">
        <v>4</v>
      </c>
      <c r="I51" s="4">
        <v>1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1</v>
      </c>
      <c r="P51" s="4">
        <v>0</v>
      </c>
      <c r="Q51" s="4">
        <v>0</v>
      </c>
      <c r="R51" s="4">
        <v>1</v>
      </c>
      <c r="S51" s="4">
        <v>0</v>
      </c>
      <c r="T51" s="4">
        <v>0</v>
      </c>
      <c r="U51" s="4">
        <v>0</v>
      </c>
      <c r="V51" s="4">
        <v>1</v>
      </c>
      <c r="W51" s="4">
        <v>0</v>
      </c>
      <c r="X51" s="4">
        <v>0</v>
      </c>
      <c r="Y51" s="4">
        <v>1</v>
      </c>
      <c r="Z51" s="4">
        <v>0</v>
      </c>
      <c r="AA51" s="4">
        <v>0</v>
      </c>
      <c r="AB51" s="4">
        <v>0</v>
      </c>
      <c r="AC51" s="4">
        <v>0</v>
      </c>
    </row>
    <row r="52" spans="3:29" x14ac:dyDescent="0.5">
      <c r="C52" s="5" t="s">
        <v>74</v>
      </c>
      <c r="D52" s="4">
        <v>66</v>
      </c>
      <c r="E52" s="4">
        <v>33</v>
      </c>
      <c r="F52" s="4">
        <v>1</v>
      </c>
      <c r="G52" s="4">
        <v>3025</v>
      </c>
      <c r="H52" s="4">
        <v>10</v>
      </c>
      <c r="I52" s="4">
        <v>0</v>
      </c>
      <c r="J52" s="4">
        <v>0</v>
      </c>
      <c r="K52" s="4">
        <v>1</v>
      </c>
      <c r="L52" s="4">
        <v>0</v>
      </c>
      <c r="M52" s="4">
        <v>0</v>
      </c>
      <c r="N52" s="4">
        <v>0</v>
      </c>
      <c r="O52" s="4">
        <v>1</v>
      </c>
      <c r="P52" s="4">
        <v>0</v>
      </c>
      <c r="Q52" s="4">
        <v>0</v>
      </c>
      <c r="R52" s="4">
        <v>0</v>
      </c>
      <c r="S52" s="4">
        <v>1</v>
      </c>
      <c r="T52" s="4">
        <v>0</v>
      </c>
      <c r="U52" s="4">
        <v>0</v>
      </c>
      <c r="V52" s="4">
        <v>1</v>
      </c>
      <c r="W52" s="4">
        <v>0</v>
      </c>
      <c r="X52" s="4">
        <v>0</v>
      </c>
      <c r="Y52" s="4">
        <v>1</v>
      </c>
      <c r="Z52" s="4">
        <v>0</v>
      </c>
      <c r="AA52" s="4">
        <v>0</v>
      </c>
      <c r="AB52" s="4">
        <v>0</v>
      </c>
      <c r="AC52" s="4">
        <v>0</v>
      </c>
    </row>
    <row r="53" spans="3:29" x14ac:dyDescent="0.5">
      <c r="C53" s="5" t="s">
        <v>75</v>
      </c>
      <c r="D53" s="4">
        <v>121</v>
      </c>
      <c r="E53" s="4">
        <v>13</v>
      </c>
      <c r="F53" s="4">
        <v>0</v>
      </c>
      <c r="G53" s="4">
        <v>2916</v>
      </c>
      <c r="H53" s="4">
        <v>9</v>
      </c>
      <c r="I53" s="4">
        <v>0</v>
      </c>
      <c r="J53" s="4">
        <v>0</v>
      </c>
      <c r="K53" s="4">
        <v>1</v>
      </c>
      <c r="L53" s="4">
        <v>0</v>
      </c>
      <c r="M53" s="4">
        <v>0</v>
      </c>
      <c r="N53" s="4">
        <v>0</v>
      </c>
      <c r="O53" s="4">
        <v>1</v>
      </c>
      <c r="P53" s="4">
        <v>0</v>
      </c>
      <c r="Q53" s="4">
        <v>0</v>
      </c>
      <c r="R53" s="4">
        <v>1</v>
      </c>
      <c r="S53" s="4">
        <v>0</v>
      </c>
      <c r="T53" s="4">
        <v>0</v>
      </c>
      <c r="U53" s="4">
        <v>0</v>
      </c>
      <c r="V53" s="4">
        <v>1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1</v>
      </c>
      <c r="AC53" s="4">
        <v>0</v>
      </c>
    </row>
    <row r="54" spans="3:29" x14ac:dyDescent="0.5">
      <c r="C54" s="5" t="s">
        <v>76</v>
      </c>
      <c r="D54" s="4">
        <v>106</v>
      </c>
      <c r="E54" s="4">
        <v>37</v>
      </c>
      <c r="F54" s="4">
        <v>0</v>
      </c>
      <c r="G54" s="4">
        <v>1228</v>
      </c>
      <c r="H54" s="4">
        <v>3</v>
      </c>
      <c r="I54" s="4">
        <v>0</v>
      </c>
      <c r="J54" s="4">
        <v>0</v>
      </c>
      <c r="K54" s="4">
        <v>1</v>
      </c>
      <c r="L54" s="4">
        <v>0</v>
      </c>
      <c r="M54" s="4">
        <v>1</v>
      </c>
      <c r="N54" s="4">
        <v>0</v>
      </c>
      <c r="O54" s="4">
        <v>0</v>
      </c>
      <c r="P54" s="4">
        <v>0</v>
      </c>
      <c r="Q54" s="4">
        <v>1</v>
      </c>
      <c r="R54" s="4">
        <v>0</v>
      </c>
      <c r="S54" s="4">
        <v>0</v>
      </c>
      <c r="T54" s="4">
        <v>1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1</v>
      </c>
    </row>
    <row r="55" spans="3:29" x14ac:dyDescent="0.5">
      <c r="C55" s="5" t="s">
        <v>77</v>
      </c>
      <c r="D55" s="4">
        <v>88</v>
      </c>
      <c r="E55" s="4">
        <v>19</v>
      </c>
      <c r="F55" s="4">
        <v>1</v>
      </c>
      <c r="G55" s="4">
        <v>732</v>
      </c>
      <c r="H55" s="4">
        <v>1</v>
      </c>
      <c r="I55" s="4">
        <v>0</v>
      </c>
      <c r="J55" s="4">
        <v>0</v>
      </c>
      <c r="K55" s="4">
        <v>0</v>
      </c>
      <c r="L55" s="4">
        <v>1</v>
      </c>
      <c r="M55" s="4">
        <v>1</v>
      </c>
      <c r="N55" s="4">
        <v>0</v>
      </c>
      <c r="O55" s="4">
        <v>0</v>
      </c>
      <c r="P55" s="4">
        <v>0</v>
      </c>
      <c r="Q55" s="4">
        <v>1</v>
      </c>
      <c r="R55" s="4">
        <v>0</v>
      </c>
      <c r="S55" s="4">
        <v>0</v>
      </c>
      <c r="T55" s="4">
        <v>0</v>
      </c>
      <c r="U55" s="4">
        <v>0</v>
      </c>
      <c r="V55" s="4">
        <v>1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1</v>
      </c>
    </row>
    <row r="56" spans="3:29" x14ac:dyDescent="0.5">
      <c r="C56" s="5" t="s">
        <v>78</v>
      </c>
      <c r="D56" s="4">
        <v>136</v>
      </c>
      <c r="E56" s="4">
        <v>20</v>
      </c>
      <c r="F56" s="4">
        <v>1</v>
      </c>
      <c r="G56" s="4">
        <v>1282</v>
      </c>
      <c r="H56" s="4">
        <v>3</v>
      </c>
      <c r="I56" s="4">
        <v>0</v>
      </c>
      <c r="J56" s="4">
        <v>1</v>
      </c>
      <c r="K56" s="4">
        <v>0</v>
      </c>
      <c r="L56" s="4">
        <v>0</v>
      </c>
      <c r="M56" s="4">
        <v>0</v>
      </c>
      <c r="N56" s="4">
        <v>1</v>
      </c>
      <c r="O56" s="4">
        <v>0</v>
      </c>
      <c r="P56" s="4">
        <v>0</v>
      </c>
      <c r="Q56" s="4">
        <v>0</v>
      </c>
      <c r="R56" s="4">
        <v>0</v>
      </c>
      <c r="S56" s="4">
        <v>1</v>
      </c>
      <c r="T56" s="4">
        <v>0</v>
      </c>
      <c r="U56" s="4">
        <v>0</v>
      </c>
      <c r="V56" s="4">
        <v>1</v>
      </c>
      <c r="W56" s="4">
        <v>0</v>
      </c>
      <c r="X56" s="4">
        <v>0</v>
      </c>
      <c r="Y56" s="4">
        <v>0</v>
      </c>
      <c r="Z56" s="4">
        <v>1</v>
      </c>
      <c r="AA56" s="4">
        <v>0</v>
      </c>
      <c r="AB56" s="4">
        <v>0</v>
      </c>
      <c r="AC56" s="4">
        <v>0</v>
      </c>
    </row>
    <row r="57" spans="3:29" x14ac:dyDescent="0.5">
      <c r="C57" s="5" t="s">
        <v>79</v>
      </c>
      <c r="D57" s="4">
        <v>74</v>
      </c>
      <c r="E57" s="4">
        <v>47</v>
      </c>
      <c r="F57" s="4">
        <v>0</v>
      </c>
      <c r="G57" s="4">
        <v>3981</v>
      </c>
      <c r="H57" s="4">
        <v>7</v>
      </c>
      <c r="I57" s="4">
        <v>1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1</v>
      </c>
      <c r="P57" s="4">
        <v>0</v>
      </c>
      <c r="Q57" s="4">
        <v>1</v>
      </c>
      <c r="R57" s="4">
        <v>0</v>
      </c>
      <c r="S57" s="4">
        <v>0</v>
      </c>
      <c r="T57" s="4">
        <v>0</v>
      </c>
      <c r="U57" s="4">
        <v>1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1</v>
      </c>
    </row>
    <row r="58" spans="3:29" x14ac:dyDescent="0.5">
      <c r="C58" s="5" t="s">
        <v>80</v>
      </c>
      <c r="D58" s="4">
        <v>116</v>
      </c>
      <c r="E58" s="4">
        <v>44</v>
      </c>
      <c r="F58" s="4">
        <v>0</v>
      </c>
      <c r="G58" s="4">
        <v>315</v>
      </c>
      <c r="H58" s="4">
        <v>5</v>
      </c>
      <c r="I58" s="4">
        <v>0</v>
      </c>
      <c r="J58" s="4">
        <v>0</v>
      </c>
      <c r="K58" s="4">
        <v>0</v>
      </c>
      <c r="L58" s="4">
        <v>1</v>
      </c>
      <c r="M58" s="4">
        <v>0</v>
      </c>
      <c r="N58" s="4">
        <v>0</v>
      </c>
      <c r="O58" s="4">
        <v>1</v>
      </c>
      <c r="P58" s="4">
        <v>0</v>
      </c>
      <c r="Q58" s="4">
        <v>1</v>
      </c>
      <c r="R58" s="4">
        <v>0</v>
      </c>
      <c r="S58" s="4">
        <v>0</v>
      </c>
      <c r="T58" s="4">
        <v>1</v>
      </c>
      <c r="U58" s="4">
        <v>0</v>
      </c>
      <c r="V58" s="4">
        <v>0</v>
      </c>
      <c r="W58" s="4">
        <v>0</v>
      </c>
      <c r="X58" s="4">
        <v>0</v>
      </c>
      <c r="Y58" s="4">
        <v>1</v>
      </c>
      <c r="Z58" s="4">
        <v>0</v>
      </c>
      <c r="AA58" s="4">
        <v>0</v>
      </c>
      <c r="AB58" s="4">
        <v>0</v>
      </c>
      <c r="AC58" s="4">
        <v>0</v>
      </c>
    </row>
    <row r="59" spans="3:29" x14ac:dyDescent="0.5">
      <c r="C59" s="5" t="s">
        <v>81</v>
      </c>
      <c r="D59" s="4">
        <v>44</v>
      </c>
      <c r="E59" s="4">
        <v>35</v>
      </c>
      <c r="F59" s="4">
        <v>1</v>
      </c>
      <c r="G59" s="4">
        <v>3933</v>
      </c>
      <c r="H59" s="4">
        <v>6</v>
      </c>
      <c r="I59" s="4">
        <v>0</v>
      </c>
      <c r="J59" s="4">
        <v>0</v>
      </c>
      <c r="K59" s="4">
        <v>1</v>
      </c>
      <c r="L59" s="4">
        <v>0</v>
      </c>
      <c r="M59" s="4">
        <v>0</v>
      </c>
      <c r="N59" s="4">
        <v>0</v>
      </c>
      <c r="O59" s="4">
        <v>1</v>
      </c>
      <c r="P59" s="4">
        <v>0</v>
      </c>
      <c r="Q59" s="4">
        <v>0</v>
      </c>
      <c r="R59" s="4">
        <v>0</v>
      </c>
      <c r="S59" s="4">
        <v>1</v>
      </c>
      <c r="T59" s="4">
        <v>1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1</v>
      </c>
      <c r="AC59" s="4">
        <v>0</v>
      </c>
    </row>
    <row r="60" spans="3:29" x14ac:dyDescent="0.5">
      <c r="C60" s="5" t="s">
        <v>82</v>
      </c>
      <c r="D60" s="4">
        <v>49</v>
      </c>
      <c r="E60" s="4">
        <v>22</v>
      </c>
      <c r="F60" s="4">
        <v>0</v>
      </c>
      <c r="G60" s="4">
        <v>188</v>
      </c>
      <c r="H60" s="4">
        <v>5</v>
      </c>
      <c r="I60" s="4">
        <v>0</v>
      </c>
      <c r="J60" s="4">
        <v>0</v>
      </c>
      <c r="K60" s="4">
        <v>0</v>
      </c>
      <c r="L60" s="4">
        <v>1</v>
      </c>
      <c r="M60" s="4">
        <v>0</v>
      </c>
      <c r="N60" s="4">
        <v>0</v>
      </c>
      <c r="O60" s="4">
        <v>1</v>
      </c>
      <c r="P60" s="4">
        <v>0</v>
      </c>
      <c r="Q60" s="4">
        <v>0</v>
      </c>
      <c r="R60" s="4">
        <v>1</v>
      </c>
      <c r="S60" s="4">
        <v>0</v>
      </c>
      <c r="T60" s="4">
        <v>0</v>
      </c>
      <c r="U60" s="4">
        <v>0</v>
      </c>
      <c r="V60" s="4">
        <v>1</v>
      </c>
      <c r="W60" s="4">
        <v>0</v>
      </c>
      <c r="X60" s="4">
        <v>0</v>
      </c>
      <c r="Y60" s="4">
        <v>0</v>
      </c>
      <c r="Z60" s="4">
        <v>1</v>
      </c>
      <c r="AA60" s="4">
        <v>0</v>
      </c>
      <c r="AB60" s="4">
        <v>0</v>
      </c>
      <c r="AC60" s="4">
        <v>0</v>
      </c>
    </row>
    <row r="61" spans="3:29" x14ac:dyDescent="0.5">
      <c r="C61" s="5" t="s">
        <v>83</v>
      </c>
      <c r="D61" s="4">
        <v>50</v>
      </c>
      <c r="E61" s="4">
        <v>39</v>
      </c>
      <c r="F61" s="4">
        <v>0</v>
      </c>
      <c r="G61" s="4">
        <v>1228</v>
      </c>
      <c r="H61" s="4">
        <v>10</v>
      </c>
      <c r="I61" s="4">
        <v>1</v>
      </c>
      <c r="J61" s="4">
        <v>0</v>
      </c>
      <c r="K61" s="4">
        <v>0</v>
      </c>
      <c r="L61" s="4">
        <v>0</v>
      </c>
      <c r="M61" s="4">
        <v>0</v>
      </c>
      <c r="N61" s="4">
        <v>1</v>
      </c>
      <c r="O61" s="4">
        <v>0</v>
      </c>
      <c r="P61" s="4">
        <v>0</v>
      </c>
      <c r="Q61" s="4">
        <v>1</v>
      </c>
      <c r="R61" s="4">
        <v>0</v>
      </c>
      <c r="S61" s="4">
        <v>0</v>
      </c>
      <c r="T61" s="4">
        <v>0</v>
      </c>
      <c r="U61" s="4">
        <v>0</v>
      </c>
      <c r="V61" s="4">
        <v>1</v>
      </c>
      <c r="W61" s="4">
        <v>0</v>
      </c>
      <c r="X61" s="4">
        <v>0</v>
      </c>
      <c r="Y61" s="4">
        <v>0</v>
      </c>
      <c r="Z61" s="4">
        <v>0</v>
      </c>
      <c r="AA61" s="4">
        <v>1</v>
      </c>
      <c r="AB61" s="4">
        <v>0</v>
      </c>
      <c r="AC61" s="4">
        <v>0</v>
      </c>
    </row>
    <row r="62" spans="3:29" x14ac:dyDescent="0.5">
      <c r="C62" s="5" t="s">
        <v>84</v>
      </c>
      <c r="D62" s="4">
        <v>125</v>
      </c>
      <c r="E62" s="4">
        <v>35</v>
      </c>
      <c r="F62" s="4">
        <v>1</v>
      </c>
      <c r="G62" s="4">
        <v>2700</v>
      </c>
      <c r="H62" s="4">
        <v>4</v>
      </c>
      <c r="I62" s="4">
        <v>0</v>
      </c>
      <c r="J62" s="4">
        <v>0</v>
      </c>
      <c r="K62" s="4">
        <v>1</v>
      </c>
      <c r="L62" s="4">
        <v>0</v>
      </c>
      <c r="M62" s="4">
        <v>1</v>
      </c>
      <c r="N62" s="4">
        <v>0</v>
      </c>
      <c r="O62" s="4">
        <v>0</v>
      </c>
      <c r="P62" s="4">
        <v>1</v>
      </c>
      <c r="Q62" s="4">
        <v>0</v>
      </c>
      <c r="R62" s="4">
        <v>0</v>
      </c>
      <c r="S62" s="4">
        <v>1</v>
      </c>
      <c r="T62" s="4">
        <v>0</v>
      </c>
      <c r="U62" s="4">
        <v>0</v>
      </c>
      <c r="V62" s="4">
        <v>1</v>
      </c>
      <c r="W62" s="4">
        <v>0</v>
      </c>
      <c r="X62" s="4">
        <v>0</v>
      </c>
      <c r="Y62" s="4">
        <v>0</v>
      </c>
      <c r="Z62" s="4">
        <v>1</v>
      </c>
      <c r="AA62" s="4">
        <v>0</v>
      </c>
      <c r="AB62" s="4">
        <v>0</v>
      </c>
      <c r="AC62" s="4">
        <v>0</v>
      </c>
    </row>
    <row r="63" spans="3:29" x14ac:dyDescent="0.5">
      <c r="C63" s="5" t="s">
        <v>85</v>
      </c>
      <c r="D63" s="4">
        <v>77</v>
      </c>
      <c r="E63" s="4">
        <v>18</v>
      </c>
      <c r="F63" s="4">
        <v>0</v>
      </c>
      <c r="G63" s="4">
        <v>3933</v>
      </c>
      <c r="H63" s="4">
        <v>10</v>
      </c>
      <c r="I63" s="4">
        <v>0</v>
      </c>
      <c r="J63" s="4">
        <v>1</v>
      </c>
      <c r="K63" s="4">
        <v>0</v>
      </c>
      <c r="L63" s="4">
        <v>0</v>
      </c>
      <c r="M63" s="4">
        <v>0</v>
      </c>
      <c r="N63" s="4">
        <v>1</v>
      </c>
      <c r="O63" s="4">
        <v>0</v>
      </c>
      <c r="P63" s="4">
        <v>0</v>
      </c>
      <c r="Q63" s="4">
        <v>0</v>
      </c>
      <c r="R63" s="4">
        <v>0</v>
      </c>
      <c r="S63" s="4">
        <v>1</v>
      </c>
      <c r="T63" s="4">
        <v>1</v>
      </c>
      <c r="U63" s="4">
        <v>0</v>
      </c>
      <c r="V63" s="4">
        <v>0</v>
      </c>
      <c r="W63" s="4">
        <v>0</v>
      </c>
      <c r="X63" s="4">
        <v>0</v>
      </c>
      <c r="Y63" s="4">
        <v>1</v>
      </c>
      <c r="Z63" s="4">
        <v>0</v>
      </c>
      <c r="AA63" s="4">
        <v>0</v>
      </c>
      <c r="AB63" s="4">
        <v>0</v>
      </c>
      <c r="AC63" s="4">
        <v>0</v>
      </c>
    </row>
    <row r="64" spans="3:29" x14ac:dyDescent="0.5">
      <c r="C64" s="5" t="s">
        <v>86</v>
      </c>
      <c r="D64" s="4">
        <v>38</v>
      </c>
      <c r="E64" s="4">
        <v>22</v>
      </c>
      <c r="F64" s="4">
        <v>0</v>
      </c>
      <c r="G64" s="4">
        <v>826</v>
      </c>
      <c r="H64" s="4">
        <v>4</v>
      </c>
      <c r="I64" s="4">
        <v>0</v>
      </c>
      <c r="J64" s="4">
        <v>0</v>
      </c>
      <c r="K64" s="4">
        <v>1</v>
      </c>
      <c r="L64" s="4">
        <v>0</v>
      </c>
      <c r="M64" s="4">
        <v>1</v>
      </c>
      <c r="N64" s="4">
        <v>0</v>
      </c>
      <c r="O64" s="4">
        <v>0</v>
      </c>
      <c r="P64" s="4">
        <v>0</v>
      </c>
      <c r="Q64" s="4">
        <v>0</v>
      </c>
      <c r="R64" s="4">
        <v>1</v>
      </c>
      <c r="S64" s="4">
        <v>0</v>
      </c>
      <c r="T64" s="4">
        <v>0</v>
      </c>
      <c r="U64" s="4">
        <v>0</v>
      </c>
      <c r="V64" s="4">
        <v>1</v>
      </c>
      <c r="W64" s="4">
        <v>0</v>
      </c>
      <c r="X64" s="4">
        <v>1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</row>
    <row r="65" spans="3:29" x14ac:dyDescent="0.5">
      <c r="C65" s="5" t="s">
        <v>87</v>
      </c>
      <c r="D65" s="4">
        <v>101</v>
      </c>
      <c r="E65" s="4">
        <v>35</v>
      </c>
      <c r="F65" s="4">
        <v>1</v>
      </c>
      <c r="G65" s="4">
        <v>787</v>
      </c>
      <c r="H65" s="4">
        <v>5</v>
      </c>
      <c r="I65" s="4">
        <v>1</v>
      </c>
      <c r="J65" s="4">
        <v>0</v>
      </c>
      <c r="K65" s="4">
        <v>0</v>
      </c>
      <c r="L65" s="4">
        <v>0</v>
      </c>
      <c r="M65" s="4">
        <v>1</v>
      </c>
      <c r="N65" s="4">
        <v>0</v>
      </c>
      <c r="O65" s="4">
        <v>0</v>
      </c>
      <c r="P65" s="4">
        <v>1</v>
      </c>
      <c r="Q65" s="4">
        <v>1</v>
      </c>
      <c r="R65" s="4">
        <v>0</v>
      </c>
      <c r="S65" s="4">
        <v>0</v>
      </c>
      <c r="T65" s="4">
        <v>0</v>
      </c>
      <c r="U65" s="4">
        <v>0</v>
      </c>
      <c r="V65" s="4">
        <v>1</v>
      </c>
      <c r="W65" s="4">
        <v>0</v>
      </c>
      <c r="X65" s="4">
        <v>0</v>
      </c>
      <c r="Y65" s="4">
        <v>1</v>
      </c>
      <c r="Z65" s="4">
        <v>0</v>
      </c>
      <c r="AA65" s="4">
        <v>0</v>
      </c>
      <c r="AB65" s="4">
        <v>0</v>
      </c>
      <c r="AC65" s="4">
        <v>0</v>
      </c>
    </row>
    <row r="66" spans="3:29" x14ac:dyDescent="0.5">
      <c r="C66" s="5" t="s">
        <v>88</v>
      </c>
      <c r="D66" s="4">
        <v>95</v>
      </c>
      <c r="E66" s="4">
        <v>34</v>
      </c>
      <c r="F66" s="4">
        <v>1</v>
      </c>
      <c r="G66" s="4">
        <v>4027</v>
      </c>
      <c r="H66" s="4">
        <v>6</v>
      </c>
      <c r="I66" s="4">
        <v>0</v>
      </c>
      <c r="J66" s="4">
        <v>1</v>
      </c>
      <c r="K66" s="4">
        <v>0</v>
      </c>
      <c r="L66" s="4">
        <v>0</v>
      </c>
      <c r="M66" s="4">
        <v>1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1</v>
      </c>
      <c r="T66" s="4">
        <v>0</v>
      </c>
      <c r="U66" s="4">
        <v>0</v>
      </c>
      <c r="V66" s="4">
        <v>1</v>
      </c>
      <c r="W66" s="4">
        <v>0</v>
      </c>
      <c r="X66" s="4">
        <v>0</v>
      </c>
      <c r="Y66" s="4">
        <v>0</v>
      </c>
      <c r="Z66" s="4">
        <v>1</v>
      </c>
      <c r="AA66" s="4">
        <v>0</v>
      </c>
      <c r="AB66" s="4">
        <v>0</v>
      </c>
      <c r="AC66" s="4">
        <v>0</v>
      </c>
    </row>
    <row r="67" spans="3:29" x14ac:dyDescent="0.5">
      <c r="C67" s="5" t="s">
        <v>89</v>
      </c>
      <c r="D67" s="4">
        <v>119</v>
      </c>
      <c r="E67" s="4">
        <v>20</v>
      </c>
      <c r="F67" s="4">
        <v>1</v>
      </c>
      <c r="G67" s="4">
        <v>716</v>
      </c>
      <c r="H67" s="4">
        <v>1</v>
      </c>
      <c r="I67" s="4">
        <v>0</v>
      </c>
      <c r="J67" s="4">
        <v>1</v>
      </c>
      <c r="K67" s="4">
        <v>0</v>
      </c>
      <c r="L67" s="4">
        <v>0</v>
      </c>
      <c r="M67" s="4">
        <v>1</v>
      </c>
      <c r="N67" s="4">
        <v>0</v>
      </c>
      <c r="O67" s="4">
        <v>0</v>
      </c>
      <c r="P67" s="4">
        <v>1</v>
      </c>
      <c r="Q67" s="4">
        <v>1</v>
      </c>
      <c r="R67" s="4">
        <v>0</v>
      </c>
      <c r="S67" s="4">
        <v>0</v>
      </c>
      <c r="T67" s="4">
        <v>1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1</v>
      </c>
      <c r="AA67" s="4">
        <v>0</v>
      </c>
      <c r="AB67" s="4">
        <v>0</v>
      </c>
      <c r="AC67" s="4">
        <v>0</v>
      </c>
    </row>
    <row r="68" spans="3:29" x14ac:dyDescent="0.5">
      <c r="C68" s="5" t="s">
        <v>90</v>
      </c>
      <c r="D68" s="4">
        <v>50</v>
      </c>
      <c r="E68" s="4">
        <v>19</v>
      </c>
      <c r="F68" s="4">
        <v>1</v>
      </c>
      <c r="G68" s="4">
        <v>2959</v>
      </c>
      <c r="H68" s="4">
        <v>0</v>
      </c>
      <c r="I68" s="4">
        <v>0</v>
      </c>
      <c r="J68" s="4">
        <v>0</v>
      </c>
      <c r="K68" s="4">
        <v>0</v>
      </c>
      <c r="L68" s="4">
        <v>1</v>
      </c>
      <c r="M68" s="4">
        <v>1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1</v>
      </c>
      <c r="T68" s="4">
        <v>0</v>
      </c>
      <c r="U68" s="4">
        <v>0</v>
      </c>
      <c r="V68" s="4">
        <v>1</v>
      </c>
      <c r="W68" s="4">
        <v>1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</row>
    <row r="69" spans="3:29" x14ac:dyDescent="0.5">
      <c r="C69" s="5" t="s">
        <v>91</v>
      </c>
      <c r="D69" s="4">
        <v>102</v>
      </c>
      <c r="E69" s="4">
        <v>17</v>
      </c>
      <c r="F69" s="4">
        <v>1</v>
      </c>
      <c r="G69" s="4">
        <v>2959</v>
      </c>
      <c r="H69" s="4">
        <v>2</v>
      </c>
      <c r="I69" s="4">
        <v>0</v>
      </c>
      <c r="J69" s="4">
        <v>0</v>
      </c>
      <c r="K69" s="4">
        <v>1</v>
      </c>
      <c r="L69" s="4">
        <v>0</v>
      </c>
      <c r="M69" s="4">
        <v>1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1</v>
      </c>
      <c r="T69" s="4">
        <v>0</v>
      </c>
      <c r="U69" s="4">
        <v>0</v>
      </c>
      <c r="V69" s="4">
        <v>1</v>
      </c>
      <c r="W69" s="4">
        <v>0</v>
      </c>
      <c r="X69" s="4">
        <v>1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</row>
    <row r="70" spans="3:29" x14ac:dyDescent="0.5">
      <c r="C70" s="5" t="s">
        <v>92</v>
      </c>
      <c r="D70" s="4">
        <v>35</v>
      </c>
      <c r="E70" s="4">
        <v>24</v>
      </c>
      <c r="F70" s="4">
        <v>1</v>
      </c>
      <c r="G70" s="4">
        <v>3348</v>
      </c>
      <c r="H70" s="4">
        <v>4</v>
      </c>
      <c r="I70" s="4">
        <v>0</v>
      </c>
      <c r="J70" s="4">
        <v>0</v>
      </c>
      <c r="K70" s="4">
        <v>0</v>
      </c>
      <c r="L70" s="4">
        <v>1</v>
      </c>
      <c r="M70" s="4">
        <v>0</v>
      </c>
      <c r="N70" s="4">
        <v>0</v>
      </c>
      <c r="O70" s="4">
        <v>1</v>
      </c>
      <c r="P70" s="4">
        <v>0</v>
      </c>
      <c r="Q70" s="4">
        <v>0</v>
      </c>
      <c r="R70" s="4">
        <v>0</v>
      </c>
      <c r="S70" s="4">
        <v>1</v>
      </c>
      <c r="T70" s="4">
        <v>1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1</v>
      </c>
      <c r="AA70" s="4">
        <v>0</v>
      </c>
      <c r="AB70" s="4">
        <v>0</v>
      </c>
      <c r="AC70" s="4">
        <v>0</v>
      </c>
    </row>
    <row r="71" spans="3:29" x14ac:dyDescent="0.5">
      <c r="C71" s="5" t="s">
        <v>93</v>
      </c>
      <c r="D71" s="4">
        <v>60</v>
      </c>
      <c r="E71" s="4">
        <v>7</v>
      </c>
      <c r="F71" s="4">
        <v>1</v>
      </c>
      <c r="G71" s="4">
        <v>1228</v>
      </c>
      <c r="H71" s="4">
        <v>8</v>
      </c>
      <c r="I71" s="4">
        <v>0</v>
      </c>
      <c r="J71" s="4">
        <v>0</v>
      </c>
      <c r="K71" s="4">
        <v>1</v>
      </c>
      <c r="L71" s="4">
        <v>0</v>
      </c>
      <c r="M71" s="4">
        <v>0</v>
      </c>
      <c r="N71" s="4">
        <v>0</v>
      </c>
      <c r="O71" s="4">
        <v>1</v>
      </c>
      <c r="P71" s="4">
        <v>0</v>
      </c>
      <c r="Q71" s="4">
        <v>1</v>
      </c>
      <c r="R71" s="4">
        <v>0</v>
      </c>
      <c r="S71" s="4">
        <v>0</v>
      </c>
      <c r="T71" s="4">
        <v>0</v>
      </c>
      <c r="U71" s="4">
        <v>1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1</v>
      </c>
      <c r="AC71" s="4">
        <v>0</v>
      </c>
    </row>
    <row r="72" spans="3:29" x14ac:dyDescent="0.5">
      <c r="C72" s="5" t="s">
        <v>94</v>
      </c>
      <c r="D72" s="4">
        <v>169</v>
      </c>
      <c r="E72" s="4">
        <v>25</v>
      </c>
      <c r="F72" s="4">
        <v>1</v>
      </c>
      <c r="G72" s="4">
        <v>2034</v>
      </c>
      <c r="H72" s="4">
        <v>8</v>
      </c>
      <c r="I72" s="4">
        <v>1</v>
      </c>
      <c r="J72" s="4">
        <v>0</v>
      </c>
      <c r="K72" s="4">
        <v>0</v>
      </c>
      <c r="L72" s="4">
        <v>0</v>
      </c>
      <c r="M72" s="4">
        <v>1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1</v>
      </c>
      <c r="T72" s="4">
        <v>0</v>
      </c>
      <c r="U72" s="4">
        <v>0</v>
      </c>
      <c r="V72" s="4">
        <v>1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1</v>
      </c>
      <c r="AC72" s="4">
        <v>0</v>
      </c>
    </row>
    <row r="73" spans="3:29" x14ac:dyDescent="0.5">
      <c r="C73" s="5" t="s">
        <v>95</v>
      </c>
      <c r="D73" s="4">
        <v>15</v>
      </c>
      <c r="E73" s="4">
        <v>6</v>
      </c>
      <c r="F73" s="4">
        <v>0</v>
      </c>
      <c r="G73" s="4">
        <v>3348</v>
      </c>
      <c r="H73" s="4">
        <v>4</v>
      </c>
      <c r="I73" s="4">
        <v>0</v>
      </c>
      <c r="J73" s="4">
        <v>0</v>
      </c>
      <c r="K73" s="4">
        <v>1</v>
      </c>
      <c r="L73" s="4">
        <v>0</v>
      </c>
      <c r="M73" s="4">
        <v>0</v>
      </c>
      <c r="N73" s="4">
        <v>0</v>
      </c>
      <c r="O73" s="4">
        <v>1</v>
      </c>
      <c r="P73" s="4">
        <v>0</v>
      </c>
      <c r="Q73" s="4">
        <v>0</v>
      </c>
      <c r="R73" s="4">
        <v>0</v>
      </c>
      <c r="S73" s="4">
        <v>1</v>
      </c>
      <c r="T73" s="4">
        <v>0</v>
      </c>
      <c r="U73" s="4">
        <v>1</v>
      </c>
      <c r="V73" s="4">
        <v>0</v>
      </c>
      <c r="W73" s="4">
        <v>0</v>
      </c>
      <c r="X73" s="4">
        <v>0</v>
      </c>
      <c r="Y73" s="4">
        <v>0</v>
      </c>
      <c r="Z73" s="4">
        <v>1</v>
      </c>
      <c r="AA73" s="4">
        <v>0</v>
      </c>
      <c r="AB73" s="4">
        <v>0</v>
      </c>
      <c r="AC73" s="4">
        <v>0</v>
      </c>
    </row>
    <row r="74" spans="3:29" x14ac:dyDescent="0.5">
      <c r="C74" s="5" t="s">
        <v>96</v>
      </c>
      <c r="D74" s="4">
        <v>37</v>
      </c>
      <c r="E74" s="4">
        <v>31</v>
      </c>
      <c r="F74" s="4">
        <v>1</v>
      </c>
      <c r="G74" s="4">
        <v>1228</v>
      </c>
      <c r="H74" s="4">
        <v>9</v>
      </c>
      <c r="I74" s="4">
        <v>0</v>
      </c>
      <c r="J74" s="4">
        <v>0</v>
      </c>
      <c r="K74" s="4">
        <v>1</v>
      </c>
      <c r="L74" s="4">
        <v>0</v>
      </c>
      <c r="M74" s="4">
        <v>0</v>
      </c>
      <c r="N74" s="4">
        <v>1</v>
      </c>
      <c r="O74" s="4">
        <v>0</v>
      </c>
      <c r="P74" s="4">
        <v>0</v>
      </c>
      <c r="Q74" s="4">
        <v>1</v>
      </c>
      <c r="R74" s="4">
        <v>0</v>
      </c>
      <c r="S74" s="4">
        <v>0</v>
      </c>
      <c r="T74" s="4">
        <v>1</v>
      </c>
      <c r="U74" s="4">
        <v>0</v>
      </c>
      <c r="V74" s="4">
        <v>0</v>
      </c>
      <c r="W74" s="4">
        <v>1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</row>
    <row r="75" spans="3:29" x14ac:dyDescent="0.5">
      <c r="C75" s="5" t="s">
        <v>97</v>
      </c>
      <c r="D75" s="4">
        <v>69</v>
      </c>
      <c r="E75" s="4">
        <v>22</v>
      </c>
      <c r="F75" s="4">
        <v>1</v>
      </c>
      <c r="G75" s="4">
        <v>787</v>
      </c>
      <c r="H75" s="4">
        <v>6</v>
      </c>
      <c r="I75" s="4">
        <v>0</v>
      </c>
      <c r="J75" s="4">
        <v>0</v>
      </c>
      <c r="K75" s="4">
        <v>1</v>
      </c>
      <c r="L75" s="4">
        <v>0</v>
      </c>
      <c r="M75" s="4">
        <v>0</v>
      </c>
      <c r="N75" s="4">
        <v>1</v>
      </c>
      <c r="O75" s="4">
        <v>0</v>
      </c>
      <c r="P75" s="4">
        <v>1</v>
      </c>
      <c r="Q75" s="4">
        <v>1</v>
      </c>
      <c r="R75" s="4">
        <v>0</v>
      </c>
      <c r="S75" s="4">
        <v>0</v>
      </c>
      <c r="T75" s="4">
        <v>0</v>
      </c>
      <c r="U75" s="4">
        <v>0</v>
      </c>
      <c r="V75" s="4">
        <v>1</v>
      </c>
      <c r="W75" s="4">
        <v>0</v>
      </c>
      <c r="X75" s="4">
        <v>0</v>
      </c>
      <c r="Y75" s="4">
        <v>0</v>
      </c>
      <c r="Z75" s="4">
        <v>0</v>
      </c>
      <c r="AA75" s="4">
        <v>1</v>
      </c>
      <c r="AB75" s="4">
        <v>0</v>
      </c>
      <c r="AC75" s="4">
        <v>0</v>
      </c>
    </row>
    <row r="76" spans="3:29" x14ac:dyDescent="0.5">
      <c r="C76" s="5" t="s">
        <v>98</v>
      </c>
      <c r="D76" s="4">
        <v>30</v>
      </c>
      <c r="E76" s="4">
        <v>12</v>
      </c>
      <c r="F76" s="4">
        <v>1</v>
      </c>
      <c r="G76" s="4">
        <v>2916</v>
      </c>
      <c r="H76" s="4">
        <v>4</v>
      </c>
      <c r="I76" s="4">
        <v>0</v>
      </c>
      <c r="J76" s="4">
        <v>1</v>
      </c>
      <c r="K76" s="4">
        <v>0</v>
      </c>
      <c r="L76" s="4">
        <v>0</v>
      </c>
      <c r="M76" s="4">
        <v>0</v>
      </c>
      <c r="N76" s="4">
        <v>0</v>
      </c>
      <c r="O76" s="4">
        <v>1</v>
      </c>
      <c r="P76" s="4">
        <v>0</v>
      </c>
      <c r="Q76" s="4">
        <v>0</v>
      </c>
      <c r="R76" s="4">
        <v>1</v>
      </c>
      <c r="S76" s="4">
        <v>0</v>
      </c>
      <c r="T76" s="4">
        <v>1</v>
      </c>
      <c r="U76" s="4">
        <v>0</v>
      </c>
      <c r="V76" s="4">
        <v>0</v>
      </c>
      <c r="W76" s="4">
        <v>0</v>
      </c>
      <c r="X76" s="4">
        <v>0</v>
      </c>
      <c r="Y76" s="4">
        <v>1</v>
      </c>
      <c r="Z76" s="4">
        <v>0</v>
      </c>
      <c r="AA76" s="4">
        <v>0</v>
      </c>
      <c r="AB76" s="4">
        <v>0</v>
      </c>
      <c r="AC76" s="4">
        <v>0</v>
      </c>
    </row>
    <row r="77" spans="3:29" x14ac:dyDescent="0.5">
      <c r="C77" s="5" t="s">
        <v>99</v>
      </c>
      <c r="D77" s="4">
        <v>59</v>
      </c>
      <c r="E77" s="4">
        <v>56</v>
      </c>
      <c r="F77" s="4">
        <v>0</v>
      </c>
      <c r="G77" s="4">
        <v>3348</v>
      </c>
      <c r="H77" s="4">
        <v>6</v>
      </c>
      <c r="I77" s="4">
        <v>0</v>
      </c>
      <c r="J77" s="4">
        <v>1</v>
      </c>
      <c r="K77" s="4">
        <v>0</v>
      </c>
      <c r="L77" s="4">
        <v>0</v>
      </c>
      <c r="M77" s="4">
        <v>0</v>
      </c>
      <c r="N77" s="4">
        <v>1</v>
      </c>
      <c r="O77" s="4">
        <v>0</v>
      </c>
      <c r="P77" s="4">
        <v>0</v>
      </c>
      <c r="Q77" s="4">
        <v>0</v>
      </c>
      <c r="R77" s="4">
        <v>0</v>
      </c>
      <c r="S77" s="4">
        <v>1</v>
      </c>
      <c r="T77" s="4">
        <v>0</v>
      </c>
      <c r="U77" s="4">
        <v>1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1</v>
      </c>
      <c r="AC77" s="4">
        <v>0</v>
      </c>
    </row>
    <row r="78" spans="3:29" x14ac:dyDescent="0.5">
      <c r="C78" s="5" t="s">
        <v>100</v>
      </c>
      <c r="D78" s="4">
        <v>97</v>
      </c>
      <c r="E78" s="4">
        <v>31</v>
      </c>
      <c r="F78" s="4">
        <v>0</v>
      </c>
      <c r="G78" s="4">
        <v>2884</v>
      </c>
      <c r="H78" s="4">
        <v>8</v>
      </c>
      <c r="I78" s="4">
        <v>0</v>
      </c>
      <c r="J78" s="4">
        <v>1</v>
      </c>
      <c r="K78" s="4">
        <v>0</v>
      </c>
      <c r="L78" s="4">
        <v>0</v>
      </c>
      <c r="M78" s="4">
        <v>0</v>
      </c>
      <c r="N78" s="4">
        <v>0</v>
      </c>
      <c r="O78" s="4">
        <v>1</v>
      </c>
      <c r="P78" s="4">
        <v>1</v>
      </c>
      <c r="Q78" s="4">
        <v>0</v>
      </c>
      <c r="R78" s="4">
        <v>1</v>
      </c>
      <c r="S78" s="4">
        <v>0</v>
      </c>
      <c r="T78" s="4">
        <v>1</v>
      </c>
      <c r="U78" s="4">
        <v>0</v>
      </c>
      <c r="V78" s="4">
        <v>0</v>
      </c>
      <c r="W78" s="4">
        <v>0</v>
      </c>
      <c r="X78" s="4">
        <v>0</v>
      </c>
      <c r="Y78" s="4">
        <v>1</v>
      </c>
      <c r="Z78" s="4">
        <v>0</v>
      </c>
      <c r="AA78" s="4">
        <v>0</v>
      </c>
      <c r="AB78" s="4">
        <v>0</v>
      </c>
      <c r="AC78" s="4">
        <v>0</v>
      </c>
    </row>
    <row r="79" spans="3:29" x14ac:dyDescent="0.5">
      <c r="C79" s="5" t="s">
        <v>101</v>
      </c>
      <c r="D79" s="4">
        <v>87</v>
      </c>
      <c r="E79" s="4">
        <v>18</v>
      </c>
      <c r="F79" s="4">
        <v>0</v>
      </c>
      <c r="G79" s="4">
        <v>3981</v>
      </c>
      <c r="H79" s="4">
        <v>3</v>
      </c>
      <c r="I79" s="4">
        <v>1</v>
      </c>
      <c r="J79" s="4">
        <v>0</v>
      </c>
      <c r="K79" s="4">
        <v>0</v>
      </c>
      <c r="L79" s="4">
        <v>0</v>
      </c>
      <c r="M79" s="4">
        <v>1</v>
      </c>
      <c r="N79" s="4">
        <v>0</v>
      </c>
      <c r="O79" s="4">
        <v>0</v>
      </c>
      <c r="P79" s="4">
        <v>0</v>
      </c>
      <c r="Q79" s="4">
        <v>1</v>
      </c>
      <c r="R79" s="4">
        <v>0</v>
      </c>
      <c r="S79" s="4">
        <v>0</v>
      </c>
      <c r="T79" s="4">
        <v>0</v>
      </c>
      <c r="U79" s="4">
        <v>1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1</v>
      </c>
      <c r="AB79" s="4">
        <v>0</v>
      </c>
      <c r="AC79" s="4">
        <v>0</v>
      </c>
    </row>
    <row r="80" spans="3:29" x14ac:dyDescent="0.5">
      <c r="C80" s="5" t="s">
        <v>102</v>
      </c>
      <c r="D80" s="4">
        <v>84</v>
      </c>
      <c r="E80" s="4">
        <v>18</v>
      </c>
      <c r="F80" s="4">
        <v>1</v>
      </c>
      <c r="G80" s="4">
        <v>732</v>
      </c>
      <c r="H80" s="4">
        <v>4</v>
      </c>
      <c r="I80" s="4">
        <v>1</v>
      </c>
      <c r="J80" s="4">
        <v>0</v>
      </c>
      <c r="K80" s="4">
        <v>0</v>
      </c>
      <c r="L80" s="4">
        <v>0</v>
      </c>
      <c r="M80" s="4">
        <v>0</v>
      </c>
      <c r="N80" s="4">
        <v>1</v>
      </c>
      <c r="O80" s="4">
        <v>0</v>
      </c>
      <c r="P80" s="4">
        <v>0</v>
      </c>
      <c r="Q80" s="4">
        <v>1</v>
      </c>
      <c r="R80" s="4">
        <v>0</v>
      </c>
      <c r="S80" s="4">
        <v>0</v>
      </c>
      <c r="T80" s="4">
        <v>0</v>
      </c>
      <c r="U80" s="4">
        <v>0</v>
      </c>
      <c r="V80" s="4">
        <v>1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1</v>
      </c>
    </row>
    <row r="81" spans="3:29" x14ac:dyDescent="0.5">
      <c r="C81" s="5" t="s">
        <v>103</v>
      </c>
      <c r="D81" s="4">
        <v>42</v>
      </c>
      <c r="E81" s="4">
        <v>11</v>
      </c>
      <c r="F81" s="4">
        <v>1</v>
      </c>
      <c r="G81" s="4">
        <v>1228</v>
      </c>
      <c r="H81" s="4">
        <v>7</v>
      </c>
      <c r="I81" s="4">
        <v>1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1</v>
      </c>
      <c r="P81" s="4">
        <v>0</v>
      </c>
      <c r="Q81" s="4">
        <v>1</v>
      </c>
      <c r="R81" s="4">
        <v>0</v>
      </c>
      <c r="S81" s="4">
        <v>0</v>
      </c>
      <c r="T81" s="4">
        <v>0</v>
      </c>
      <c r="U81" s="4">
        <v>0</v>
      </c>
      <c r="V81" s="4">
        <v>1</v>
      </c>
      <c r="W81" s="4">
        <v>0</v>
      </c>
      <c r="X81" s="4">
        <v>1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</row>
    <row r="82" spans="3:29" x14ac:dyDescent="0.5">
      <c r="C82" s="5" t="s">
        <v>104</v>
      </c>
      <c r="D82" s="4">
        <v>63</v>
      </c>
      <c r="E82" s="4">
        <v>27</v>
      </c>
      <c r="F82" s="4">
        <v>0</v>
      </c>
      <c r="G82" s="4">
        <v>3348</v>
      </c>
      <c r="H82" s="4">
        <v>5</v>
      </c>
      <c r="I82" s="4">
        <v>0</v>
      </c>
      <c r="J82" s="4">
        <v>0</v>
      </c>
      <c r="K82" s="4">
        <v>1</v>
      </c>
      <c r="L82" s="4">
        <v>0</v>
      </c>
      <c r="M82" s="4">
        <v>0</v>
      </c>
      <c r="N82" s="4">
        <v>0</v>
      </c>
      <c r="O82" s="4">
        <v>1</v>
      </c>
      <c r="P82" s="4">
        <v>0</v>
      </c>
      <c r="Q82" s="4">
        <v>0</v>
      </c>
      <c r="R82" s="4">
        <v>0</v>
      </c>
      <c r="S82" s="4">
        <v>1</v>
      </c>
      <c r="T82" s="4">
        <v>0</v>
      </c>
      <c r="U82" s="4">
        <v>1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1</v>
      </c>
    </row>
    <row r="83" spans="3:29" x14ac:dyDescent="0.5">
      <c r="C83" s="5" t="s">
        <v>105</v>
      </c>
      <c r="D83" s="4">
        <v>26</v>
      </c>
      <c r="E83" s="4">
        <v>17</v>
      </c>
      <c r="F83" s="4">
        <v>1</v>
      </c>
      <c r="G83" s="4">
        <v>716</v>
      </c>
      <c r="H83" s="4">
        <v>7</v>
      </c>
      <c r="I83" s="4">
        <v>0</v>
      </c>
      <c r="J83" s="4">
        <v>0</v>
      </c>
      <c r="K83" s="4">
        <v>1</v>
      </c>
      <c r="L83" s="4">
        <v>0</v>
      </c>
      <c r="M83" s="4">
        <v>0</v>
      </c>
      <c r="N83" s="4">
        <v>0</v>
      </c>
      <c r="O83" s="4">
        <v>1</v>
      </c>
      <c r="P83" s="4">
        <v>1</v>
      </c>
      <c r="Q83" s="4">
        <v>1</v>
      </c>
      <c r="R83" s="4">
        <v>0</v>
      </c>
      <c r="S83" s="4">
        <v>0</v>
      </c>
      <c r="T83" s="4">
        <v>0</v>
      </c>
      <c r="U83" s="4">
        <v>0</v>
      </c>
      <c r="V83" s="4">
        <v>1</v>
      </c>
      <c r="W83" s="4">
        <v>0</v>
      </c>
      <c r="X83" s="4">
        <v>0</v>
      </c>
      <c r="Y83" s="4">
        <v>0</v>
      </c>
      <c r="Z83" s="4">
        <v>0</v>
      </c>
      <c r="AA83" s="4">
        <v>1</v>
      </c>
      <c r="AB83" s="4">
        <v>0</v>
      </c>
      <c r="AC83" s="4">
        <v>0</v>
      </c>
    </row>
    <row r="84" spans="3:29" x14ac:dyDescent="0.5">
      <c r="C84" s="5" t="s">
        <v>106</v>
      </c>
      <c r="D84" s="4">
        <v>146</v>
      </c>
      <c r="E84" s="4">
        <v>17</v>
      </c>
      <c r="F84" s="4">
        <v>0</v>
      </c>
      <c r="G84" s="4">
        <v>3773</v>
      </c>
      <c r="H84" s="4">
        <v>2</v>
      </c>
      <c r="I84" s="4">
        <v>0</v>
      </c>
      <c r="J84" s="4">
        <v>1</v>
      </c>
      <c r="K84" s="4">
        <v>0</v>
      </c>
      <c r="L84" s="4">
        <v>0</v>
      </c>
      <c r="M84" s="4">
        <v>0</v>
      </c>
      <c r="N84" s="4">
        <v>1</v>
      </c>
      <c r="O84" s="4">
        <v>0</v>
      </c>
      <c r="P84" s="4">
        <v>0</v>
      </c>
      <c r="Q84" s="4">
        <v>1</v>
      </c>
      <c r="R84" s="4">
        <v>0</v>
      </c>
      <c r="S84" s="4">
        <v>0</v>
      </c>
      <c r="T84" s="4">
        <v>1</v>
      </c>
      <c r="U84" s="4">
        <v>0</v>
      </c>
      <c r="V84" s="4">
        <v>0</v>
      </c>
      <c r="W84" s="4">
        <v>0</v>
      </c>
      <c r="X84" s="4">
        <v>0</v>
      </c>
      <c r="Y84" s="4">
        <v>1</v>
      </c>
      <c r="Z84" s="4">
        <v>0</v>
      </c>
      <c r="AA84" s="4">
        <v>0</v>
      </c>
      <c r="AB84" s="4">
        <v>0</v>
      </c>
      <c r="AC84" s="4">
        <v>0</v>
      </c>
    </row>
    <row r="85" spans="3:29" x14ac:dyDescent="0.5">
      <c r="C85" s="5" t="s">
        <v>107</v>
      </c>
      <c r="D85" s="4">
        <v>60</v>
      </c>
      <c r="E85" s="4">
        <v>11</v>
      </c>
      <c r="F85" s="4">
        <v>1</v>
      </c>
      <c r="G85" s="4">
        <v>787</v>
      </c>
      <c r="H85" s="4">
        <v>3</v>
      </c>
      <c r="I85" s="4">
        <v>1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1</v>
      </c>
      <c r="P85" s="4">
        <v>1</v>
      </c>
      <c r="Q85" s="4">
        <v>1</v>
      </c>
      <c r="R85" s="4">
        <v>0</v>
      </c>
      <c r="S85" s="4">
        <v>0</v>
      </c>
      <c r="T85" s="4">
        <v>0</v>
      </c>
      <c r="U85" s="4">
        <v>0</v>
      </c>
      <c r="V85" s="4">
        <v>1</v>
      </c>
      <c r="W85" s="4">
        <v>0</v>
      </c>
      <c r="X85" s="4">
        <v>0</v>
      </c>
      <c r="Y85" s="4">
        <v>0</v>
      </c>
      <c r="Z85" s="4">
        <v>0</v>
      </c>
      <c r="AA85" s="4">
        <v>1</v>
      </c>
      <c r="AB85" s="4">
        <v>0</v>
      </c>
      <c r="AC85" s="4">
        <v>0</v>
      </c>
    </row>
    <row r="86" spans="3:29" x14ac:dyDescent="0.5">
      <c r="C86" s="5" t="s">
        <v>108</v>
      </c>
      <c r="D86" s="4">
        <v>30</v>
      </c>
      <c r="E86" s="4">
        <v>10</v>
      </c>
      <c r="F86" s="4">
        <v>0</v>
      </c>
      <c r="G86" s="4">
        <v>3003</v>
      </c>
      <c r="H86" s="4">
        <v>2</v>
      </c>
      <c r="I86" s="4">
        <v>0</v>
      </c>
      <c r="J86" s="4">
        <v>0</v>
      </c>
      <c r="K86" s="4">
        <v>1</v>
      </c>
      <c r="L86" s="4">
        <v>0</v>
      </c>
      <c r="M86" s="4">
        <v>0</v>
      </c>
      <c r="N86" s="4">
        <v>0</v>
      </c>
      <c r="O86" s="4">
        <v>1</v>
      </c>
      <c r="P86" s="4">
        <v>0</v>
      </c>
      <c r="Q86" s="4">
        <v>0</v>
      </c>
      <c r="R86" s="4">
        <v>1</v>
      </c>
      <c r="S86" s="4">
        <v>0</v>
      </c>
      <c r="T86" s="4">
        <v>0</v>
      </c>
      <c r="U86" s="4">
        <v>0</v>
      </c>
      <c r="V86" s="4">
        <v>1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1</v>
      </c>
    </row>
    <row r="87" spans="3:29" x14ac:dyDescent="0.5">
      <c r="C87" s="5" t="s">
        <v>109</v>
      </c>
      <c r="D87" s="4">
        <v>39</v>
      </c>
      <c r="E87" s="4">
        <v>15</v>
      </c>
      <c r="F87" s="4">
        <v>0</v>
      </c>
      <c r="G87" s="4">
        <v>1467</v>
      </c>
      <c r="H87" s="4">
        <v>1</v>
      </c>
      <c r="I87" s="4">
        <v>0</v>
      </c>
      <c r="J87" s="4">
        <v>0</v>
      </c>
      <c r="K87" s="4">
        <v>1</v>
      </c>
      <c r="L87" s="4">
        <v>0</v>
      </c>
      <c r="M87" s="4">
        <v>1</v>
      </c>
      <c r="N87" s="4">
        <v>0</v>
      </c>
      <c r="O87" s="4">
        <v>0</v>
      </c>
      <c r="P87" s="4">
        <v>1</v>
      </c>
      <c r="Q87" s="4">
        <v>0</v>
      </c>
      <c r="R87" s="4">
        <v>1</v>
      </c>
      <c r="S87" s="4">
        <v>0</v>
      </c>
      <c r="T87" s="4">
        <v>0</v>
      </c>
      <c r="U87" s="4">
        <v>1</v>
      </c>
      <c r="V87" s="4">
        <v>0</v>
      </c>
      <c r="W87" s="4">
        <v>0</v>
      </c>
      <c r="X87" s="4">
        <v>0</v>
      </c>
      <c r="Y87" s="4">
        <v>0</v>
      </c>
      <c r="Z87" s="4">
        <v>1</v>
      </c>
      <c r="AA87" s="4">
        <v>0</v>
      </c>
      <c r="AB87" s="4">
        <v>0</v>
      </c>
      <c r="AC87" s="4">
        <v>0</v>
      </c>
    </row>
    <row r="88" spans="3:29" x14ac:dyDescent="0.5">
      <c r="C88" s="5" t="s">
        <v>110</v>
      </c>
      <c r="D88" s="4">
        <v>60</v>
      </c>
      <c r="E88" s="4">
        <v>4</v>
      </c>
      <c r="F88" s="4">
        <v>0</v>
      </c>
      <c r="G88" s="4">
        <v>732</v>
      </c>
      <c r="H88" s="4">
        <v>2</v>
      </c>
      <c r="I88" s="4">
        <v>0</v>
      </c>
      <c r="J88" s="4">
        <v>0</v>
      </c>
      <c r="K88" s="4">
        <v>1</v>
      </c>
      <c r="L88" s="4">
        <v>0</v>
      </c>
      <c r="M88" s="4">
        <v>0</v>
      </c>
      <c r="N88" s="4">
        <v>0</v>
      </c>
      <c r="O88" s="4">
        <v>1</v>
      </c>
      <c r="P88" s="4">
        <v>0</v>
      </c>
      <c r="Q88" s="4">
        <v>1</v>
      </c>
      <c r="R88" s="4">
        <v>0</v>
      </c>
      <c r="S88" s="4">
        <v>0</v>
      </c>
      <c r="T88" s="4">
        <v>0</v>
      </c>
      <c r="U88" s="4">
        <v>0</v>
      </c>
      <c r="V88" s="4">
        <v>1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1</v>
      </c>
      <c r="AC88" s="4">
        <v>0</v>
      </c>
    </row>
    <row r="89" spans="3:29" x14ac:dyDescent="0.5">
      <c r="C89" s="5" t="s">
        <v>111</v>
      </c>
      <c r="D89" s="4">
        <v>34</v>
      </c>
      <c r="E89" s="4">
        <v>17</v>
      </c>
      <c r="F89" s="4">
        <v>0</v>
      </c>
      <c r="G89" s="4">
        <v>1467</v>
      </c>
      <c r="H89" s="4">
        <v>8</v>
      </c>
      <c r="I89" s="4">
        <v>1</v>
      </c>
      <c r="J89" s="4">
        <v>0</v>
      </c>
      <c r="K89" s="4">
        <v>0</v>
      </c>
      <c r="L89" s="4">
        <v>0</v>
      </c>
      <c r="M89" s="4">
        <v>0</v>
      </c>
      <c r="N89" s="4">
        <v>1</v>
      </c>
      <c r="O89" s="4">
        <v>0</v>
      </c>
      <c r="P89" s="4">
        <v>1</v>
      </c>
      <c r="Q89" s="4">
        <v>0</v>
      </c>
      <c r="R89" s="4">
        <v>1</v>
      </c>
      <c r="S89" s="4">
        <v>0</v>
      </c>
      <c r="T89" s="4">
        <v>0</v>
      </c>
      <c r="U89" s="4">
        <v>1</v>
      </c>
      <c r="V89" s="4">
        <v>0</v>
      </c>
      <c r="W89" s="4">
        <v>0</v>
      </c>
      <c r="X89" s="4">
        <v>0</v>
      </c>
      <c r="Y89" s="4">
        <v>0</v>
      </c>
      <c r="Z89" s="4">
        <v>1</v>
      </c>
      <c r="AA89" s="4">
        <v>0</v>
      </c>
      <c r="AB89" s="4">
        <v>0</v>
      </c>
      <c r="AC89" s="4">
        <v>0</v>
      </c>
    </row>
    <row r="90" spans="3:29" x14ac:dyDescent="0.5">
      <c r="C90" s="5" t="s">
        <v>112</v>
      </c>
      <c r="D90" s="4">
        <v>48</v>
      </c>
      <c r="E90" s="4">
        <v>14</v>
      </c>
      <c r="F90" s="4">
        <v>1</v>
      </c>
      <c r="G90" s="4">
        <v>1282</v>
      </c>
      <c r="H90" s="4">
        <v>9</v>
      </c>
      <c r="I90" s="4">
        <v>0</v>
      </c>
      <c r="J90" s="4">
        <v>1</v>
      </c>
      <c r="K90" s="4">
        <v>0</v>
      </c>
      <c r="L90" s="4">
        <v>0</v>
      </c>
      <c r="M90" s="4">
        <v>1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1</v>
      </c>
      <c r="T90" s="4">
        <v>0</v>
      </c>
      <c r="U90" s="4">
        <v>0</v>
      </c>
      <c r="V90" s="4">
        <v>1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1</v>
      </c>
    </row>
    <row r="91" spans="3:29" x14ac:dyDescent="0.5">
      <c r="C91" s="5" t="s">
        <v>113</v>
      </c>
      <c r="D91" s="4">
        <v>24</v>
      </c>
      <c r="E91" s="4">
        <v>12</v>
      </c>
      <c r="F91" s="4">
        <v>0</v>
      </c>
      <c r="G91" s="4">
        <v>787</v>
      </c>
      <c r="H91" s="4">
        <v>4</v>
      </c>
      <c r="I91" s="4">
        <v>0</v>
      </c>
      <c r="J91" s="4">
        <v>0</v>
      </c>
      <c r="K91" s="4">
        <v>0</v>
      </c>
      <c r="L91" s="4">
        <v>1</v>
      </c>
      <c r="M91" s="4">
        <v>0</v>
      </c>
      <c r="N91" s="4">
        <v>0</v>
      </c>
      <c r="O91" s="4">
        <v>1</v>
      </c>
      <c r="P91" s="4">
        <v>1</v>
      </c>
      <c r="Q91" s="4">
        <v>1</v>
      </c>
      <c r="R91" s="4">
        <v>0</v>
      </c>
      <c r="S91" s="4">
        <v>0</v>
      </c>
      <c r="T91" s="4">
        <v>0</v>
      </c>
      <c r="U91" s="4">
        <v>1</v>
      </c>
      <c r="V91" s="4">
        <v>0</v>
      </c>
      <c r="W91" s="4">
        <v>0</v>
      </c>
      <c r="X91" s="4">
        <v>1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</row>
    <row r="92" spans="3:29" x14ac:dyDescent="0.5">
      <c r="C92" s="5" t="s">
        <v>114</v>
      </c>
      <c r="D92" s="4">
        <v>78</v>
      </c>
      <c r="E92" s="4">
        <v>11</v>
      </c>
      <c r="F92" s="4">
        <v>0</v>
      </c>
      <c r="G92" s="4">
        <v>2884</v>
      </c>
      <c r="H92" s="4">
        <v>2</v>
      </c>
      <c r="I92" s="4">
        <v>0</v>
      </c>
      <c r="J92" s="4">
        <v>0</v>
      </c>
      <c r="K92" s="4">
        <v>0</v>
      </c>
      <c r="L92" s="4">
        <v>1</v>
      </c>
      <c r="M92" s="4">
        <v>1</v>
      </c>
      <c r="N92" s="4">
        <v>0</v>
      </c>
      <c r="O92" s="4">
        <v>0</v>
      </c>
      <c r="P92" s="4">
        <v>1</v>
      </c>
      <c r="Q92" s="4">
        <v>0</v>
      </c>
      <c r="R92" s="4">
        <v>1</v>
      </c>
      <c r="S92" s="4">
        <v>0</v>
      </c>
      <c r="T92" s="4">
        <v>0</v>
      </c>
      <c r="U92" s="4">
        <v>0</v>
      </c>
      <c r="V92" s="4">
        <v>1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1</v>
      </c>
      <c r="AC92" s="4">
        <v>0</v>
      </c>
    </row>
    <row r="93" spans="3:29" x14ac:dyDescent="0.5">
      <c r="C93" s="5" t="s">
        <v>115</v>
      </c>
      <c r="D93" s="4">
        <v>34</v>
      </c>
      <c r="E93" s="4">
        <v>8</v>
      </c>
      <c r="F93" s="4">
        <v>0</v>
      </c>
      <c r="G93" s="4">
        <v>3981</v>
      </c>
      <c r="H93" s="4">
        <v>4</v>
      </c>
      <c r="I93" s="4">
        <v>1</v>
      </c>
      <c r="J93" s="4">
        <v>0</v>
      </c>
      <c r="K93" s="4">
        <v>0</v>
      </c>
      <c r="L93" s="4">
        <v>0</v>
      </c>
      <c r="M93" s="4">
        <v>1</v>
      </c>
      <c r="N93" s="4">
        <v>0</v>
      </c>
      <c r="O93" s="4">
        <v>0</v>
      </c>
      <c r="P93" s="4">
        <v>0</v>
      </c>
      <c r="Q93" s="4">
        <v>1</v>
      </c>
      <c r="R93" s="4">
        <v>0</v>
      </c>
      <c r="S93" s="4">
        <v>0</v>
      </c>
      <c r="T93" s="4">
        <v>1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1</v>
      </c>
      <c r="AC93" s="4">
        <v>0</v>
      </c>
    </row>
    <row r="94" spans="3:29" x14ac:dyDescent="0.5">
      <c r="C94" s="5" t="s">
        <v>116</v>
      </c>
      <c r="D94" s="4">
        <v>43</v>
      </c>
      <c r="E94" s="4">
        <v>38</v>
      </c>
      <c r="F94" s="4">
        <v>1</v>
      </c>
      <c r="G94" s="4">
        <v>4027</v>
      </c>
      <c r="H94" s="4">
        <v>4</v>
      </c>
      <c r="I94" s="4">
        <v>0</v>
      </c>
      <c r="J94" s="4">
        <v>0</v>
      </c>
      <c r="K94" s="4">
        <v>0</v>
      </c>
      <c r="L94" s="4">
        <v>1</v>
      </c>
      <c r="M94" s="4">
        <v>0</v>
      </c>
      <c r="N94" s="4">
        <v>0</v>
      </c>
      <c r="O94" s="4">
        <v>1</v>
      </c>
      <c r="P94" s="4">
        <v>0</v>
      </c>
      <c r="Q94" s="4">
        <v>0</v>
      </c>
      <c r="R94" s="4">
        <v>0</v>
      </c>
      <c r="S94" s="4">
        <v>1</v>
      </c>
      <c r="T94" s="4">
        <v>1</v>
      </c>
      <c r="U94" s="4">
        <v>0</v>
      </c>
      <c r="V94" s="4">
        <v>0</v>
      </c>
      <c r="W94" s="4">
        <v>0</v>
      </c>
      <c r="X94" s="4">
        <v>0</v>
      </c>
      <c r="Y94" s="4">
        <v>1</v>
      </c>
      <c r="Z94" s="4">
        <v>0</v>
      </c>
      <c r="AA94" s="4">
        <v>0</v>
      </c>
      <c r="AB94" s="4">
        <v>0</v>
      </c>
      <c r="AC94" s="4">
        <v>0</v>
      </c>
    </row>
    <row r="95" spans="3:29" x14ac:dyDescent="0.5">
      <c r="C95" s="5" t="s">
        <v>117</v>
      </c>
      <c r="D95" s="4">
        <v>26</v>
      </c>
      <c r="E95" s="4">
        <v>10</v>
      </c>
      <c r="F95" s="4">
        <v>1</v>
      </c>
      <c r="G95" s="4">
        <v>3981</v>
      </c>
      <c r="H95" s="4">
        <v>1</v>
      </c>
      <c r="I95" s="4">
        <v>0</v>
      </c>
      <c r="J95" s="4">
        <v>0</v>
      </c>
      <c r="K95" s="4">
        <v>1</v>
      </c>
      <c r="L95" s="4">
        <v>0</v>
      </c>
      <c r="M95" s="4">
        <v>1</v>
      </c>
      <c r="N95" s="4">
        <v>0</v>
      </c>
      <c r="O95" s="4">
        <v>0</v>
      </c>
      <c r="P95" s="4">
        <v>0</v>
      </c>
      <c r="Q95" s="4">
        <v>1</v>
      </c>
      <c r="R95" s="4">
        <v>0</v>
      </c>
      <c r="S95" s="4">
        <v>0</v>
      </c>
      <c r="T95" s="4">
        <v>0</v>
      </c>
      <c r="U95" s="4">
        <v>0</v>
      </c>
      <c r="V95" s="4">
        <v>1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1</v>
      </c>
    </row>
    <row r="96" spans="3:29" x14ac:dyDescent="0.5">
      <c r="C96" s="5" t="s">
        <v>118</v>
      </c>
      <c r="D96" s="4">
        <v>19</v>
      </c>
      <c r="E96" s="4">
        <v>9</v>
      </c>
      <c r="F96" s="4">
        <v>1</v>
      </c>
      <c r="G96" s="4">
        <v>1467</v>
      </c>
      <c r="H96" s="4">
        <v>3</v>
      </c>
      <c r="I96" s="4">
        <v>0</v>
      </c>
      <c r="J96" s="4">
        <v>0</v>
      </c>
      <c r="K96" s="4">
        <v>1</v>
      </c>
      <c r="L96" s="4">
        <v>0</v>
      </c>
      <c r="M96" s="4">
        <v>0</v>
      </c>
      <c r="N96" s="4">
        <v>0</v>
      </c>
      <c r="O96" s="4">
        <v>1</v>
      </c>
      <c r="P96" s="4">
        <v>1</v>
      </c>
      <c r="Q96" s="4">
        <v>0</v>
      </c>
      <c r="R96" s="4">
        <v>1</v>
      </c>
      <c r="S96" s="4">
        <v>0</v>
      </c>
      <c r="T96" s="4">
        <v>0</v>
      </c>
      <c r="U96" s="4">
        <v>1</v>
      </c>
      <c r="V96" s="4">
        <v>0</v>
      </c>
      <c r="W96" s="4">
        <v>1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</row>
    <row r="97" spans="3:29" x14ac:dyDescent="0.5">
      <c r="C97" s="5" t="s">
        <v>119</v>
      </c>
      <c r="D97" s="4">
        <v>113</v>
      </c>
      <c r="E97" s="4">
        <v>38</v>
      </c>
      <c r="F97" s="4">
        <v>0</v>
      </c>
      <c r="G97" s="4">
        <v>2034</v>
      </c>
      <c r="H97" s="4">
        <v>1</v>
      </c>
      <c r="I97" s="4">
        <v>0</v>
      </c>
      <c r="J97" s="4">
        <v>0</v>
      </c>
      <c r="K97" s="4">
        <v>1</v>
      </c>
      <c r="L97" s="4">
        <v>0</v>
      </c>
      <c r="M97" s="4">
        <v>1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1</v>
      </c>
      <c r="T97" s="4">
        <v>0</v>
      </c>
      <c r="U97" s="4">
        <v>0</v>
      </c>
      <c r="V97" s="4">
        <v>1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1</v>
      </c>
      <c r="AC97" s="4">
        <v>0</v>
      </c>
    </row>
    <row r="98" spans="3:29" x14ac:dyDescent="0.5">
      <c r="C98" s="5" t="s">
        <v>120</v>
      </c>
      <c r="D98" s="4">
        <v>35</v>
      </c>
      <c r="E98" s="4">
        <v>17</v>
      </c>
      <c r="F98" s="4">
        <v>1</v>
      </c>
      <c r="G98" s="4">
        <v>787</v>
      </c>
      <c r="H98" s="4">
        <v>6</v>
      </c>
      <c r="I98" s="4">
        <v>0</v>
      </c>
      <c r="J98" s="4">
        <v>1</v>
      </c>
      <c r="K98" s="4">
        <v>0</v>
      </c>
      <c r="L98" s="4">
        <v>0</v>
      </c>
      <c r="M98" s="4">
        <v>0</v>
      </c>
      <c r="N98" s="4">
        <v>0</v>
      </c>
      <c r="O98" s="4">
        <v>1</v>
      </c>
      <c r="P98" s="4">
        <v>1</v>
      </c>
      <c r="Q98" s="4">
        <v>1</v>
      </c>
      <c r="R98" s="4">
        <v>0</v>
      </c>
      <c r="S98" s="4">
        <v>0</v>
      </c>
      <c r="T98" s="4">
        <v>0</v>
      </c>
      <c r="U98" s="4">
        <v>1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1</v>
      </c>
      <c r="AC98" s="4">
        <v>0</v>
      </c>
    </row>
    <row r="99" spans="3:29" x14ac:dyDescent="0.5">
      <c r="C99" s="5" t="s">
        <v>121</v>
      </c>
      <c r="D99" s="4">
        <v>43</v>
      </c>
      <c r="E99" s="4">
        <v>14</v>
      </c>
      <c r="F99" s="4">
        <v>0</v>
      </c>
      <c r="G99" s="4">
        <v>2884</v>
      </c>
      <c r="H99" s="4">
        <v>5</v>
      </c>
      <c r="I99" s="4">
        <v>0</v>
      </c>
      <c r="J99" s="4">
        <v>1</v>
      </c>
      <c r="K99" s="4">
        <v>0</v>
      </c>
      <c r="L99" s="4">
        <v>0</v>
      </c>
      <c r="M99" s="4">
        <v>1</v>
      </c>
      <c r="N99" s="4">
        <v>0</v>
      </c>
      <c r="O99" s="4">
        <v>0</v>
      </c>
      <c r="P99" s="4">
        <v>1</v>
      </c>
      <c r="Q99" s="4">
        <v>0</v>
      </c>
      <c r="R99" s="4">
        <v>1</v>
      </c>
      <c r="S99" s="4">
        <v>0</v>
      </c>
      <c r="T99" s="4">
        <v>1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1</v>
      </c>
      <c r="AB99" s="4">
        <v>0</v>
      </c>
      <c r="AC99" s="4">
        <v>0</v>
      </c>
    </row>
    <row r="100" spans="3:29" x14ac:dyDescent="0.5">
      <c r="C100" s="5" t="s">
        <v>122</v>
      </c>
      <c r="D100" s="4">
        <v>91</v>
      </c>
      <c r="E100" s="4">
        <v>16</v>
      </c>
      <c r="F100" s="4">
        <v>0</v>
      </c>
      <c r="G100" s="4">
        <v>3025</v>
      </c>
      <c r="H100" s="4">
        <v>3</v>
      </c>
      <c r="I100" s="4">
        <v>0</v>
      </c>
      <c r="J100" s="4">
        <v>1</v>
      </c>
      <c r="K100" s="4">
        <v>0</v>
      </c>
      <c r="L100" s="4">
        <v>0</v>
      </c>
      <c r="M100" s="4">
        <v>1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1</v>
      </c>
      <c r="T100" s="4">
        <v>0</v>
      </c>
      <c r="U100" s="4">
        <v>0</v>
      </c>
      <c r="V100" s="4">
        <v>1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1</v>
      </c>
    </row>
    <row r="101" spans="3:29" x14ac:dyDescent="0.5">
      <c r="C101" s="5" t="s">
        <v>123</v>
      </c>
      <c r="D101" s="4">
        <v>61</v>
      </c>
      <c r="E101" s="4">
        <v>13</v>
      </c>
      <c r="F101" s="4">
        <v>0</v>
      </c>
      <c r="G101" s="4">
        <v>315</v>
      </c>
      <c r="H101" s="4">
        <v>4</v>
      </c>
      <c r="I101" s="4">
        <v>1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1</v>
      </c>
      <c r="P101" s="4">
        <v>0</v>
      </c>
      <c r="Q101" s="4">
        <v>1</v>
      </c>
      <c r="R101" s="4">
        <v>0</v>
      </c>
      <c r="S101" s="4">
        <v>0</v>
      </c>
      <c r="T101" s="4">
        <v>0</v>
      </c>
      <c r="U101" s="4">
        <v>1</v>
      </c>
      <c r="V101" s="4">
        <v>0</v>
      </c>
      <c r="W101" s="4">
        <v>0</v>
      </c>
      <c r="X101" s="4">
        <v>0</v>
      </c>
      <c r="Y101" s="4">
        <v>0</v>
      </c>
      <c r="Z101" s="4">
        <v>1</v>
      </c>
      <c r="AA101" s="4">
        <v>0</v>
      </c>
      <c r="AB101" s="4">
        <v>0</v>
      </c>
      <c r="AC101" s="4">
        <v>0</v>
      </c>
    </row>
    <row r="102" spans="3:29" x14ac:dyDescent="0.5">
      <c r="C102" s="5" t="s">
        <v>124</v>
      </c>
      <c r="D102" s="4">
        <v>83</v>
      </c>
      <c r="E102" s="4">
        <v>10</v>
      </c>
      <c r="F102" s="4">
        <v>0</v>
      </c>
      <c r="G102" s="4">
        <v>4027</v>
      </c>
      <c r="H102" s="4">
        <v>1</v>
      </c>
      <c r="I102" s="4">
        <v>0</v>
      </c>
      <c r="J102" s="4">
        <v>0</v>
      </c>
      <c r="K102" s="4">
        <v>1</v>
      </c>
      <c r="L102" s="4">
        <v>0</v>
      </c>
      <c r="M102" s="4">
        <v>0</v>
      </c>
      <c r="N102" s="4">
        <v>1</v>
      </c>
      <c r="O102" s="4">
        <v>0</v>
      </c>
      <c r="P102" s="4">
        <v>0</v>
      </c>
      <c r="Q102" s="4">
        <v>0</v>
      </c>
      <c r="R102" s="4">
        <v>0</v>
      </c>
      <c r="S102" s="4">
        <v>1</v>
      </c>
      <c r="T102" s="4">
        <v>1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1</v>
      </c>
      <c r="AC102" s="4">
        <v>0</v>
      </c>
    </row>
    <row r="103" spans="3:29" x14ac:dyDescent="0.5">
      <c r="C103" s="5" t="s">
        <v>125</v>
      </c>
      <c r="D103" s="4">
        <v>34</v>
      </c>
      <c r="E103" s="4">
        <v>8</v>
      </c>
      <c r="F103" s="4">
        <v>0</v>
      </c>
      <c r="G103" s="4">
        <v>2034</v>
      </c>
      <c r="H103" s="4">
        <v>4</v>
      </c>
      <c r="I103" s="4">
        <v>0</v>
      </c>
      <c r="J103" s="4">
        <v>1</v>
      </c>
      <c r="K103" s="4">
        <v>0</v>
      </c>
      <c r="L103" s="4">
        <v>0</v>
      </c>
      <c r="M103" s="4">
        <v>1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1</v>
      </c>
      <c r="T103" s="4">
        <v>0</v>
      </c>
      <c r="U103" s="4">
        <v>0</v>
      </c>
      <c r="V103" s="4">
        <v>1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1</v>
      </c>
      <c r="AC103" s="4">
        <v>0</v>
      </c>
    </row>
    <row r="104" spans="3:29" x14ac:dyDescent="0.5">
      <c r="C104" s="5" t="s">
        <v>126</v>
      </c>
      <c r="D104" s="4">
        <v>73</v>
      </c>
      <c r="E104" s="4">
        <v>7</v>
      </c>
      <c r="F104" s="4">
        <v>1</v>
      </c>
      <c r="G104" s="4">
        <v>2916</v>
      </c>
      <c r="H104" s="4">
        <v>3</v>
      </c>
      <c r="I104" s="4">
        <v>0</v>
      </c>
      <c r="J104" s="4">
        <v>1</v>
      </c>
      <c r="K104" s="4">
        <v>0</v>
      </c>
      <c r="L104" s="4">
        <v>0</v>
      </c>
      <c r="M104" s="4">
        <v>0</v>
      </c>
      <c r="N104" s="4">
        <v>0</v>
      </c>
      <c r="O104" s="4">
        <v>1</v>
      </c>
      <c r="P104" s="4">
        <v>0</v>
      </c>
      <c r="Q104" s="4">
        <v>0</v>
      </c>
      <c r="R104" s="4">
        <v>1</v>
      </c>
      <c r="S104" s="4">
        <v>0</v>
      </c>
      <c r="T104" s="4">
        <v>0</v>
      </c>
      <c r="U104" s="4">
        <v>0</v>
      </c>
      <c r="V104" s="4">
        <v>1</v>
      </c>
      <c r="W104" s="4">
        <v>0</v>
      </c>
      <c r="X104" s="4">
        <v>0</v>
      </c>
      <c r="Y104" s="4">
        <v>0</v>
      </c>
      <c r="Z104" s="4">
        <v>0</v>
      </c>
      <c r="AA104" s="4">
        <v>1</v>
      </c>
      <c r="AB104" s="4">
        <v>0</v>
      </c>
      <c r="AC104" s="4">
        <v>0</v>
      </c>
    </row>
    <row r="105" spans="3:29" x14ac:dyDescent="0.5">
      <c r="C105" s="5" t="s">
        <v>127</v>
      </c>
      <c r="D105" s="4">
        <v>30</v>
      </c>
      <c r="E105" s="4">
        <v>6</v>
      </c>
      <c r="F105" s="4">
        <v>0</v>
      </c>
      <c r="G105" s="4">
        <v>3933</v>
      </c>
      <c r="H105" s="4">
        <v>3</v>
      </c>
      <c r="I105" s="4">
        <v>1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1</v>
      </c>
      <c r="P105" s="4">
        <v>0</v>
      </c>
      <c r="Q105" s="4">
        <v>0</v>
      </c>
      <c r="R105" s="4">
        <v>0</v>
      </c>
      <c r="S105" s="4">
        <v>1</v>
      </c>
      <c r="T105" s="4">
        <v>0</v>
      </c>
      <c r="U105" s="4">
        <v>0</v>
      </c>
      <c r="V105" s="4">
        <v>1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1</v>
      </c>
      <c r="AC105" s="4">
        <v>0</v>
      </c>
    </row>
    <row r="106" spans="3:29" x14ac:dyDescent="0.5">
      <c r="C106" s="5" t="s">
        <v>128</v>
      </c>
      <c r="D106" s="4">
        <v>20</v>
      </c>
      <c r="E106" s="4">
        <v>9</v>
      </c>
      <c r="F106" s="4">
        <v>0</v>
      </c>
      <c r="G106" s="4">
        <v>315</v>
      </c>
      <c r="H106" s="4">
        <v>8</v>
      </c>
      <c r="I106" s="4">
        <v>1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1</v>
      </c>
      <c r="P106" s="4">
        <v>0</v>
      </c>
      <c r="Q106" s="4">
        <v>1</v>
      </c>
      <c r="R106" s="4">
        <v>0</v>
      </c>
      <c r="S106" s="4">
        <v>0</v>
      </c>
      <c r="T106" s="4">
        <v>0</v>
      </c>
      <c r="U106" s="4">
        <v>0</v>
      </c>
      <c r="V106" s="4">
        <v>1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1</v>
      </c>
      <c r="AC106" s="4">
        <v>0</v>
      </c>
    </row>
    <row r="107" spans="3:29" x14ac:dyDescent="0.5">
      <c r="C107" s="5" t="s">
        <v>129</v>
      </c>
      <c r="D107" s="4">
        <v>48</v>
      </c>
      <c r="E107" s="4">
        <v>8</v>
      </c>
      <c r="F107" s="4">
        <v>0</v>
      </c>
      <c r="G107" s="4">
        <v>2916</v>
      </c>
      <c r="H107" s="4">
        <v>6</v>
      </c>
      <c r="I107" s="4">
        <v>0</v>
      </c>
      <c r="J107" s="4">
        <v>0</v>
      </c>
      <c r="K107" s="4">
        <v>0</v>
      </c>
      <c r="L107" s="4">
        <v>1</v>
      </c>
      <c r="M107" s="4">
        <v>0</v>
      </c>
      <c r="N107" s="4">
        <v>0</v>
      </c>
      <c r="O107" s="4">
        <v>1</v>
      </c>
      <c r="P107" s="4">
        <v>0</v>
      </c>
      <c r="Q107" s="4">
        <v>0</v>
      </c>
      <c r="R107" s="4">
        <v>1</v>
      </c>
      <c r="S107" s="4">
        <v>0</v>
      </c>
      <c r="T107" s="4">
        <v>0</v>
      </c>
      <c r="U107" s="4">
        <v>0</v>
      </c>
      <c r="V107" s="4">
        <v>1</v>
      </c>
      <c r="W107" s="4">
        <v>0</v>
      </c>
      <c r="X107" s="4">
        <v>1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</row>
    <row r="108" spans="3:29" x14ac:dyDescent="0.5">
      <c r="C108" s="5" t="s">
        <v>130</v>
      </c>
      <c r="D108" s="4">
        <v>56</v>
      </c>
      <c r="E108" s="4">
        <v>7</v>
      </c>
      <c r="F108" s="4">
        <v>0</v>
      </c>
      <c r="G108" s="4">
        <v>315</v>
      </c>
      <c r="H108" s="4">
        <v>7</v>
      </c>
      <c r="I108" s="4">
        <v>0</v>
      </c>
      <c r="J108" s="4">
        <v>1</v>
      </c>
      <c r="K108" s="4">
        <v>0</v>
      </c>
      <c r="L108" s="4">
        <v>0</v>
      </c>
      <c r="M108" s="4">
        <v>0</v>
      </c>
      <c r="N108" s="4">
        <v>1</v>
      </c>
      <c r="O108" s="4">
        <v>0</v>
      </c>
      <c r="P108" s="4">
        <v>0</v>
      </c>
      <c r="Q108" s="4">
        <v>1</v>
      </c>
      <c r="R108" s="4">
        <v>0</v>
      </c>
      <c r="S108" s="4">
        <v>0</v>
      </c>
      <c r="T108" s="4">
        <v>0</v>
      </c>
      <c r="U108" s="4">
        <v>0</v>
      </c>
      <c r="V108" s="4">
        <v>1</v>
      </c>
      <c r="W108" s="4">
        <v>0</v>
      </c>
      <c r="X108" s="4">
        <v>0</v>
      </c>
      <c r="Y108" s="4">
        <v>0</v>
      </c>
      <c r="Z108" s="4">
        <v>1</v>
      </c>
      <c r="AA108" s="4">
        <v>0</v>
      </c>
      <c r="AB108" s="4">
        <v>0</v>
      </c>
      <c r="AC108" s="4">
        <v>0</v>
      </c>
    </row>
    <row r="109" spans="3:29" x14ac:dyDescent="0.5">
      <c r="C109" s="5" t="s">
        <v>131</v>
      </c>
      <c r="D109" s="4">
        <v>70</v>
      </c>
      <c r="E109" s="4">
        <v>27</v>
      </c>
      <c r="F109" s="4">
        <v>0</v>
      </c>
      <c r="G109" s="4">
        <v>3981</v>
      </c>
      <c r="H109" s="4">
        <v>6</v>
      </c>
      <c r="I109" s="4">
        <v>0</v>
      </c>
      <c r="J109" s="4">
        <v>1</v>
      </c>
      <c r="K109" s="4">
        <v>0</v>
      </c>
      <c r="L109" s="4">
        <v>0</v>
      </c>
      <c r="M109" s="4">
        <v>1</v>
      </c>
      <c r="N109" s="4">
        <v>0</v>
      </c>
      <c r="O109" s="4">
        <v>0</v>
      </c>
      <c r="P109" s="4">
        <v>0</v>
      </c>
      <c r="Q109" s="4">
        <v>1</v>
      </c>
      <c r="R109" s="4">
        <v>0</v>
      </c>
      <c r="S109" s="4">
        <v>0</v>
      </c>
      <c r="T109" s="4">
        <v>0</v>
      </c>
      <c r="U109" s="4">
        <v>0</v>
      </c>
      <c r="V109" s="4">
        <v>1</v>
      </c>
      <c r="W109" s="4">
        <v>1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</row>
    <row r="110" spans="3:29" x14ac:dyDescent="0.5">
      <c r="C110" s="5" t="s">
        <v>132</v>
      </c>
      <c r="D110" s="4">
        <v>24</v>
      </c>
      <c r="E110" s="4">
        <v>24</v>
      </c>
      <c r="F110" s="4">
        <v>0</v>
      </c>
      <c r="G110" s="4">
        <v>2959</v>
      </c>
      <c r="H110" s="4">
        <v>7</v>
      </c>
      <c r="I110" s="4">
        <v>0</v>
      </c>
      <c r="J110" s="4">
        <v>1</v>
      </c>
      <c r="K110" s="4">
        <v>0</v>
      </c>
      <c r="L110" s="4">
        <v>0</v>
      </c>
      <c r="M110" s="4">
        <v>0</v>
      </c>
      <c r="N110" s="4">
        <v>0</v>
      </c>
      <c r="O110" s="4">
        <v>1</v>
      </c>
      <c r="P110" s="4">
        <v>0</v>
      </c>
      <c r="Q110" s="4">
        <v>0</v>
      </c>
      <c r="R110" s="4">
        <v>0</v>
      </c>
      <c r="S110" s="4">
        <v>1</v>
      </c>
      <c r="T110" s="4">
        <v>0</v>
      </c>
      <c r="U110" s="4">
        <v>1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1</v>
      </c>
    </row>
    <row r="111" spans="3:29" x14ac:dyDescent="0.5">
      <c r="C111" s="5" t="s">
        <v>133</v>
      </c>
      <c r="D111" s="4">
        <v>78</v>
      </c>
      <c r="E111" s="4">
        <v>17</v>
      </c>
      <c r="F111" s="4">
        <v>0</v>
      </c>
      <c r="G111" s="4">
        <v>1228</v>
      </c>
      <c r="H111" s="4">
        <v>5</v>
      </c>
      <c r="I111" s="4">
        <v>0</v>
      </c>
      <c r="J111" s="4">
        <v>1</v>
      </c>
      <c r="K111" s="4">
        <v>0</v>
      </c>
      <c r="L111" s="4">
        <v>0</v>
      </c>
      <c r="M111" s="4">
        <v>0</v>
      </c>
      <c r="N111" s="4">
        <v>0</v>
      </c>
      <c r="O111" s="4">
        <v>1</v>
      </c>
      <c r="P111" s="4">
        <v>0</v>
      </c>
      <c r="Q111" s="4">
        <v>1</v>
      </c>
      <c r="R111" s="4">
        <v>0</v>
      </c>
      <c r="S111" s="4">
        <v>0</v>
      </c>
      <c r="T111" s="4">
        <v>0</v>
      </c>
      <c r="U111" s="4">
        <v>0</v>
      </c>
      <c r="V111" s="4">
        <v>1</v>
      </c>
      <c r="W111" s="4">
        <v>0</v>
      </c>
      <c r="X111" s="4">
        <v>1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</row>
    <row r="112" spans="3:29" x14ac:dyDescent="0.5">
      <c r="C112" s="5" t="s">
        <v>134</v>
      </c>
      <c r="D112" s="4">
        <v>31</v>
      </c>
      <c r="E112" s="4">
        <v>11</v>
      </c>
      <c r="F112" s="4">
        <v>1</v>
      </c>
      <c r="G112" s="4">
        <v>315</v>
      </c>
      <c r="H112" s="4">
        <v>2</v>
      </c>
      <c r="I112" s="4">
        <v>0</v>
      </c>
      <c r="J112" s="4">
        <v>1</v>
      </c>
      <c r="K112" s="4">
        <v>0</v>
      </c>
      <c r="L112" s="4">
        <v>0</v>
      </c>
      <c r="M112" s="4">
        <v>0</v>
      </c>
      <c r="N112" s="4">
        <v>0</v>
      </c>
      <c r="O112" s="4">
        <v>1</v>
      </c>
      <c r="P112" s="4">
        <v>0</v>
      </c>
      <c r="Q112" s="4">
        <v>1</v>
      </c>
      <c r="R112" s="4">
        <v>0</v>
      </c>
      <c r="S112" s="4">
        <v>0</v>
      </c>
      <c r="T112" s="4">
        <v>0</v>
      </c>
      <c r="U112" s="4">
        <v>0</v>
      </c>
      <c r="V112" s="4">
        <v>1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1</v>
      </c>
    </row>
    <row r="113" spans="3:29" x14ac:dyDescent="0.5">
      <c r="C113" s="5" t="s">
        <v>135</v>
      </c>
      <c r="D113" s="4">
        <v>41</v>
      </c>
      <c r="E113" s="4">
        <v>7</v>
      </c>
      <c r="F113" s="4">
        <v>0</v>
      </c>
      <c r="G113" s="4">
        <v>3003</v>
      </c>
      <c r="H113" s="4">
        <v>3</v>
      </c>
      <c r="I113" s="4">
        <v>0</v>
      </c>
      <c r="J113" s="4">
        <v>0</v>
      </c>
      <c r="K113" s="4">
        <v>1</v>
      </c>
      <c r="L113" s="4">
        <v>0</v>
      </c>
      <c r="M113" s="4">
        <v>0</v>
      </c>
      <c r="N113" s="4">
        <v>0</v>
      </c>
      <c r="O113" s="4">
        <v>1</v>
      </c>
      <c r="P113" s="4">
        <v>0</v>
      </c>
      <c r="Q113" s="4">
        <v>0</v>
      </c>
      <c r="R113" s="4">
        <v>1</v>
      </c>
      <c r="S113" s="4">
        <v>0</v>
      </c>
      <c r="T113" s="4">
        <v>0</v>
      </c>
      <c r="U113" s="4">
        <v>1</v>
      </c>
      <c r="V113" s="4">
        <v>0</v>
      </c>
      <c r="W113" s="4">
        <v>0</v>
      </c>
      <c r="X113" s="4">
        <v>1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</row>
    <row r="114" spans="3:29" x14ac:dyDescent="0.5">
      <c r="C114" s="5" t="s">
        <v>136</v>
      </c>
      <c r="D114" s="4">
        <v>64</v>
      </c>
      <c r="E114" s="4">
        <v>33</v>
      </c>
      <c r="F114" s="4">
        <v>0</v>
      </c>
      <c r="G114" s="4">
        <v>732</v>
      </c>
      <c r="H114" s="4">
        <v>7</v>
      </c>
      <c r="I114" s="4">
        <v>1</v>
      </c>
      <c r="J114" s="4">
        <v>0</v>
      </c>
      <c r="K114" s="4">
        <v>0</v>
      </c>
      <c r="L114" s="4">
        <v>0</v>
      </c>
      <c r="M114" s="4">
        <v>0</v>
      </c>
      <c r="N114" s="4">
        <v>1</v>
      </c>
      <c r="O114" s="4">
        <v>0</v>
      </c>
      <c r="P114" s="4">
        <v>0</v>
      </c>
      <c r="Q114" s="4">
        <v>1</v>
      </c>
      <c r="R114" s="4">
        <v>0</v>
      </c>
      <c r="S114" s="4">
        <v>0</v>
      </c>
      <c r="T114" s="4">
        <v>0</v>
      </c>
      <c r="U114" s="4">
        <v>1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1</v>
      </c>
      <c r="AB114" s="4">
        <v>0</v>
      </c>
      <c r="AC114" s="4">
        <v>0</v>
      </c>
    </row>
    <row r="115" spans="3:29" x14ac:dyDescent="0.5">
      <c r="C115" s="5" t="s">
        <v>137</v>
      </c>
      <c r="D115" s="4">
        <v>16</v>
      </c>
      <c r="E115" s="4">
        <v>14</v>
      </c>
      <c r="F115" s="4">
        <v>1</v>
      </c>
      <c r="G115" s="4">
        <v>2034</v>
      </c>
      <c r="H115" s="4">
        <v>7</v>
      </c>
      <c r="I115" s="4">
        <v>0</v>
      </c>
      <c r="J115" s="4">
        <v>0</v>
      </c>
      <c r="K115" s="4">
        <v>1</v>
      </c>
      <c r="L115" s="4">
        <v>0</v>
      </c>
      <c r="M115" s="4">
        <v>0</v>
      </c>
      <c r="N115" s="4">
        <v>0</v>
      </c>
      <c r="O115" s="4">
        <v>1</v>
      </c>
      <c r="P115" s="4">
        <v>0</v>
      </c>
      <c r="Q115" s="4">
        <v>0</v>
      </c>
      <c r="R115" s="4">
        <v>0</v>
      </c>
      <c r="S115" s="4">
        <v>1</v>
      </c>
      <c r="T115" s="4">
        <v>0</v>
      </c>
      <c r="U115" s="4">
        <v>0</v>
      </c>
      <c r="V115" s="4">
        <v>1</v>
      </c>
      <c r="W115" s="4">
        <v>1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</row>
    <row r="116" spans="3:29" x14ac:dyDescent="0.5">
      <c r="C116" s="5" t="s">
        <v>138</v>
      </c>
      <c r="D116" s="4">
        <v>49</v>
      </c>
      <c r="E116" s="4">
        <v>8</v>
      </c>
      <c r="F116" s="4">
        <v>1</v>
      </c>
      <c r="G116" s="4">
        <v>1282</v>
      </c>
      <c r="H116" s="4">
        <v>5</v>
      </c>
      <c r="I116" s="4">
        <v>0</v>
      </c>
      <c r="J116" s="4">
        <v>0</v>
      </c>
      <c r="K116" s="4">
        <v>1</v>
      </c>
      <c r="L116" s="4">
        <v>0</v>
      </c>
      <c r="M116" s="4">
        <v>0</v>
      </c>
      <c r="N116" s="4">
        <v>0</v>
      </c>
      <c r="O116" s="4">
        <v>1</v>
      </c>
      <c r="P116" s="4">
        <v>0</v>
      </c>
      <c r="Q116" s="4">
        <v>0</v>
      </c>
      <c r="R116" s="4">
        <v>0</v>
      </c>
      <c r="S116" s="4">
        <v>1</v>
      </c>
      <c r="T116" s="4">
        <v>0</v>
      </c>
      <c r="U116" s="4">
        <v>0</v>
      </c>
      <c r="V116" s="4">
        <v>1</v>
      </c>
      <c r="W116" s="4">
        <v>0</v>
      </c>
      <c r="X116" s="4">
        <v>1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</row>
    <row r="117" spans="3:29" x14ac:dyDescent="0.5">
      <c r="C117" s="5" t="s">
        <v>139</v>
      </c>
      <c r="D117" s="4">
        <v>108</v>
      </c>
      <c r="E117" s="4">
        <v>20</v>
      </c>
      <c r="F117" s="4">
        <v>0</v>
      </c>
      <c r="G117" s="4">
        <v>716</v>
      </c>
      <c r="H117" s="4">
        <v>5</v>
      </c>
      <c r="I117" s="4">
        <v>0</v>
      </c>
      <c r="J117" s="4">
        <v>0</v>
      </c>
      <c r="K117" s="4">
        <v>1</v>
      </c>
      <c r="L117" s="4">
        <v>0</v>
      </c>
      <c r="M117" s="4">
        <v>1</v>
      </c>
      <c r="N117" s="4">
        <v>0</v>
      </c>
      <c r="O117" s="4">
        <v>0</v>
      </c>
      <c r="P117" s="4">
        <v>1</v>
      </c>
      <c r="Q117" s="4">
        <v>1</v>
      </c>
      <c r="R117" s="4">
        <v>0</v>
      </c>
      <c r="S117" s="4">
        <v>0</v>
      </c>
      <c r="T117" s="4">
        <v>0</v>
      </c>
      <c r="U117" s="4">
        <v>0</v>
      </c>
      <c r="V117" s="4">
        <v>1</v>
      </c>
      <c r="W117" s="4">
        <v>0</v>
      </c>
      <c r="X117" s="4">
        <v>0</v>
      </c>
      <c r="Y117" s="4">
        <v>0</v>
      </c>
      <c r="Z117" s="4">
        <v>0</v>
      </c>
      <c r="AA117" s="4">
        <v>1</v>
      </c>
      <c r="AB117" s="4">
        <v>0</v>
      </c>
      <c r="AC117" s="4">
        <v>0</v>
      </c>
    </row>
    <row r="118" spans="3:29" x14ac:dyDescent="0.5">
      <c r="C118" s="5" t="s">
        <v>140</v>
      </c>
      <c r="D118" s="4">
        <v>32</v>
      </c>
      <c r="E118" s="4">
        <v>12</v>
      </c>
      <c r="F118" s="4">
        <v>0</v>
      </c>
      <c r="G118" s="4">
        <v>315</v>
      </c>
      <c r="H118" s="4">
        <v>5</v>
      </c>
      <c r="I118" s="4">
        <v>0</v>
      </c>
      <c r="J118" s="4">
        <v>1</v>
      </c>
      <c r="K118" s="4">
        <v>0</v>
      </c>
      <c r="L118" s="4">
        <v>0</v>
      </c>
      <c r="M118" s="4">
        <v>0</v>
      </c>
      <c r="N118" s="4">
        <v>0</v>
      </c>
      <c r="O118" s="4">
        <v>1</v>
      </c>
      <c r="P118" s="4">
        <v>0</v>
      </c>
      <c r="Q118" s="4">
        <v>1</v>
      </c>
      <c r="R118" s="4">
        <v>0</v>
      </c>
      <c r="S118" s="4">
        <v>0</v>
      </c>
      <c r="T118" s="4">
        <v>1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1</v>
      </c>
    </row>
    <row r="119" spans="3:29" x14ac:dyDescent="0.5">
      <c r="C119" s="5" t="s">
        <v>141</v>
      </c>
      <c r="D119" s="4">
        <v>42</v>
      </c>
      <c r="E119" s="4">
        <v>8</v>
      </c>
      <c r="F119" s="4">
        <v>0</v>
      </c>
      <c r="G119" s="4">
        <v>3025</v>
      </c>
      <c r="H119" s="4">
        <v>6</v>
      </c>
      <c r="I119" s="4">
        <v>0</v>
      </c>
      <c r="J119" s="4">
        <v>1</v>
      </c>
      <c r="K119" s="4">
        <v>0</v>
      </c>
      <c r="L119" s="4">
        <v>0</v>
      </c>
      <c r="M119" s="4">
        <v>1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1</v>
      </c>
      <c r="T119" s="4">
        <v>0</v>
      </c>
      <c r="U119" s="4">
        <v>0</v>
      </c>
      <c r="V119" s="4">
        <v>1</v>
      </c>
      <c r="W119" s="4">
        <v>0</v>
      </c>
      <c r="X119" s="4">
        <v>1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</row>
    <row r="120" spans="3:29" x14ac:dyDescent="0.5">
      <c r="C120" s="5" t="s">
        <v>142</v>
      </c>
      <c r="D120" s="4">
        <v>45</v>
      </c>
      <c r="E120" s="4">
        <v>6</v>
      </c>
      <c r="F120" s="4">
        <v>1</v>
      </c>
      <c r="G120" s="4">
        <v>315</v>
      </c>
      <c r="H120" s="4">
        <v>3</v>
      </c>
      <c r="I120" s="4">
        <v>0</v>
      </c>
      <c r="J120" s="4">
        <v>1</v>
      </c>
      <c r="K120" s="4">
        <v>0</v>
      </c>
      <c r="L120" s="4">
        <v>0</v>
      </c>
      <c r="M120" s="4">
        <v>0</v>
      </c>
      <c r="N120" s="4">
        <v>0</v>
      </c>
      <c r="O120" s="4">
        <v>1</v>
      </c>
      <c r="P120" s="4">
        <v>0</v>
      </c>
      <c r="Q120" s="4">
        <v>1</v>
      </c>
      <c r="R120" s="4">
        <v>0</v>
      </c>
      <c r="S120" s="4">
        <v>0</v>
      </c>
      <c r="T120" s="4">
        <v>0</v>
      </c>
      <c r="U120" s="4">
        <v>0</v>
      </c>
      <c r="V120" s="4">
        <v>1</v>
      </c>
      <c r="W120" s="4">
        <v>0</v>
      </c>
      <c r="X120" s="4">
        <v>0</v>
      </c>
      <c r="Y120" s="4">
        <v>0</v>
      </c>
      <c r="Z120" s="4">
        <v>0</v>
      </c>
      <c r="AA120" s="4">
        <v>1</v>
      </c>
      <c r="AB120" s="4">
        <v>0</v>
      </c>
      <c r="AC120" s="4">
        <v>0</v>
      </c>
    </row>
    <row r="121" spans="3:29" x14ac:dyDescent="0.5">
      <c r="C121" s="5" t="s">
        <v>143</v>
      </c>
      <c r="D121" s="4">
        <v>66</v>
      </c>
      <c r="E121" s="4">
        <v>13</v>
      </c>
      <c r="F121" s="4">
        <v>1</v>
      </c>
      <c r="G121" s="4">
        <v>315</v>
      </c>
      <c r="H121" s="4">
        <v>9</v>
      </c>
      <c r="I121" s="4">
        <v>0</v>
      </c>
      <c r="J121" s="4">
        <v>0</v>
      </c>
      <c r="K121" s="4">
        <v>1</v>
      </c>
      <c r="L121" s="4">
        <v>0</v>
      </c>
      <c r="M121" s="4">
        <v>1</v>
      </c>
      <c r="N121" s="4">
        <v>0</v>
      </c>
      <c r="O121" s="4">
        <v>0</v>
      </c>
      <c r="P121" s="4">
        <v>0</v>
      </c>
      <c r="Q121" s="4">
        <v>1</v>
      </c>
      <c r="R121" s="4">
        <v>0</v>
      </c>
      <c r="S121" s="4">
        <v>0</v>
      </c>
      <c r="T121" s="4">
        <v>0</v>
      </c>
      <c r="U121" s="4">
        <v>0</v>
      </c>
      <c r="V121" s="4">
        <v>1</v>
      </c>
      <c r="W121" s="4">
        <v>1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</row>
    <row r="122" spans="3:29" x14ac:dyDescent="0.5">
      <c r="C122" s="5" t="s">
        <v>144</v>
      </c>
      <c r="D122" s="4">
        <v>29</v>
      </c>
      <c r="E122" s="4">
        <v>8</v>
      </c>
      <c r="F122" s="4">
        <v>0</v>
      </c>
      <c r="G122" s="4">
        <v>3981</v>
      </c>
      <c r="H122" s="4">
        <v>2</v>
      </c>
      <c r="I122" s="4">
        <v>0</v>
      </c>
      <c r="J122" s="4">
        <v>0</v>
      </c>
      <c r="K122" s="4">
        <v>0</v>
      </c>
      <c r="L122" s="4">
        <v>1</v>
      </c>
      <c r="M122" s="4">
        <v>1</v>
      </c>
      <c r="N122" s="4">
        <v>0</v>
      </c>
      <c r="O122" s="4">
        <v>0</v>
      </c>
      <c r="P122" s="4">
        <v>0</v>
      </c>
      <c r="Q122" s="4">
        <v>1</v>
      </c>
      <c r="R122" s="4">
        <v>0</v>
      </c>
      <c r="S122" s="4">
        <v>0</v>
      </c>
      <c r="T122" s="4">
        <v>0</v>
      </c>
      <c r="U122" s="4">
        <v>1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1</v>
      </c>
    </row>
    <row r="123" spans="3:29" x14ac:dyDescent="0.5">
      <c r="C123" s="5" t="s">
        <v>145</v>
      </c>
      <c r="D123" s="4">
        <v>31</v>
      </c>
      <c r="E123" s="4">
        <v>11</v>
      </c>
      <c r="F123" s="4">
        <v>0</v>
      </c>
      <c r="G123" s="4">
        <v>4027</v>
      </c>
      <c r="H123" s="4">
        <v>2</v>
      </c>
      <c r="I123" s="4">
        <v>1</v>
      </c>
      <c r="J123" s="4">
        <v>0</v>
      </c>
      <c r="K123" s="4">
        <v>0</v>
      </c>
      <c r="L123" s="4">
        <v>0</v>
      </c>
      <c r="M123" s="4">
        <v>1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1</v>
      </c>
      <c r="T123" s="4">
        <v>0</v>
      </c>
      <c r="U123" s="4">
        <v>1</v>
      </c>
      <c r="V123" s="4">
        <v>0</v>
      </c>
      <c r="W123" s="4">
        <v>1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</row>
    <row r="124" spans="3:29" x14ac:dyDescent="0.5">
      <c r="C124" s="5" t="s">
        <v>146</v>
      </c>
      <c r="D124" s="4">
        <v>7</v>
      </c>
      <c r="E124" s="4">
        <v>5</v>
      </c>
      <c r="F124" s="4">
        <v>0</v>
      </c>
      <c r="G124" s="4">
        <v>2700</v>
      </c>
      <c r="H124" s="4">
        <v>3</v>
      </c>
      <c r="I124" s="4">
        <v>1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1</v>
      </c>
      <c r="P124" s="4">
        <v>1</v>
      </c>
      <c r="Q124" s="4">
        <v>0</v>
      </c>
      <c r="R124" s="4">
        <v>0</v>
      </c>
      <c r="S124" s="4">
        <v>1</v>
      </c>
      <c r="T124" s="4">
        <v>0</v>
      </c>
      <c r="U124" s="4">
        <v>0</v>
      </c>
      <c r="V124" s="4">
        <v>1</v>
      </c>
      <c r="W124" s="4">
        <v>0</v>
      </c>
      <c r="X124" s="4">
        <v>0</v>
      </c>
      <c r="Y124" s="4">
        <v>1</v>
      </c>
      <c r="Z124" s="4">
        <v>0</v>
      </c>
      <c r="AA124" s="4">
        <v>0</v>
      </c>
      <c r="AB124" s="4">
        <v>0</v>
      </c>
      <c r="AC124" s="4">
        <v>0</v>
      </c>
    </row>
    <row r="125" spans="3:29" x14ac:dyDescent="0.5">
      <c r="C125" s="5" t="s">
        <v>147</v>
      </c>
      <c r="D125" s="4">
        <v>3</v>
      </c>
      <c r="E125" s="4">
        <v>3</v>
      </c>
      <c r="F125" s="4">
        <v>0</v>
      </c>
      <c r="G125" s="4">
        <v>2034</v>
      </c>
      <c r="H125" s="4">
        <v>5</v>
      </c>
      <c r="I125" s="4">
        <v>1</v>
      </c>
      <c r="J125" s="4">
        <v>0</v>
      </c>
      <c r="K125" s="4">
        <v>0</v>
      </c>
      <c r="L125" s="4">
        <v>0</v>
      </c>
      <c r="M125" s="4">
        <v>1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1</v>
      </c>
      <c r="T125" s="4">
        <v>1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1</v>
      </c>
      <c r="AC125" s="4">
        <v>0</v>
      </c>
    </row>
    <row r="126" spans="3:29" x14ac:dyDescent="0.5">
      <c r="C126" s="5" t="s">
        <v>148</v>
      </c>
      <c r="D126" s="4">
        <v>48</v>
      </c>
      <c r="E126" s="4">
        <v>21</v>
      </c>
      <c r="F126" s="4">
        <v>1</v>
      </c>
      <c r="G126" s="4">
        <v>1228</v>
      </c>
      <c r="H126" s="4">
        <v>4</v>
      </c>
      <c r="I126" s="4">
        <v>0</v>
      </c>
      <c r="J126" s="4">
        <v>1</v>
      </c>
      <c r="K126" s="4">
        <v>0</v>
      </c>
      <c r="L126" s="4">
        <v>0</v>
      </c>
      <c r="M126" s="4">
        <v>0</v>
      </c>
      <c r="N126" s="4">
        <v>1</v>
      </c>
      <c r="O126" s="4">
        <v>0</v>
      </c>
      <c r="P126" s="4">
        <v>0</v>
      </c>
      <c r="Q126" s="4">
        <v>1</v>
      </c>
      <c r="R126" s="4">
        <v>0</v>
      </c>
      <c r="S126" s="4">
        <v>0</v>
      </c>
      <c r="T126" s="4">
        <v>0</v>
      </c>
      <c r="U126" s="4">
        <v>1</v>
      </c>
      <c r="V126" s="4">
        <v>0</v>
      </c>
      <c r="W126" s="4">
        <v>1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</row>
    <row r="127" spans="3:29" x14ac:dyDescent="0.5">
      <c r="C127" s="5" t="s">
        <v>149</v>
      </c>
      <c r="D127" s="4">
        <v>20</v>
      </c>
      <c r="E127" s="4">
        <v>18</v>
      </c>
      <c r="F127" s="4">
        <v>0</v>
      </c>
      <c r="G127" s="4">
        <v>3933</v>
      </c>
      <c r="H127" s="4">
        <v>4</v>
      </c>
      <c r="I127" s="4">
        <v>1</v>
      </c>
      <c r="J127" s="4">
        <v>0</v>
      </c>
      <c r="K127" s="4">
        <v>0</v>
      </c>
      <c r="L127" s="4">
        <v>0</v>
      </c>
      <c r="M127" s="4">
        <v>0</v>
      </c>
      <c r="N127" s="4">
        <v>1</v>
      </c>
      <c r="O127" s="4">
        <v>0</v>
      </c>
      <c r="P127" s="4">
        <v>0</v>
      </c>
      <c r="Q127" s="4">
        <v>0</v>
      </c>
      <c r="R127" s="4">
        <v>0</v>
      </c>
      <c r="S127" s="4">
        <v>1</v>
      </c>
      <c r="T127" s="4">
        <v>1</v>
      </c>
      <c r="U127" s="4">
        <v>0</v>
      </c>
      <c r="V127" s="4">
        <v>0</v>
      </c>
      <c r="W127" s="4">
        <v>1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</row>
    <row r="128" spans="3:29" x14ac:dyDescent="0.5">
      <c r="C128" s="5" t="s">
        <v>150</v>
      </c>
      <c r="D128" s="4">
        <v>33</v>
      </c>
      <c r="E128" s="4">
        <v>12</v>
      </c>
      <c r="F128" s="4">
        <v>0</v>
      </c>
      <c r="G128" s="4">
        <v>3003</v>
      </c>
      <c r="H128" s="4">
        <v>5</v>
      </c>
      <c r="I128" s="4">
        <v>0</v>
      </c>
      <c r="J128" s="4">
        <v>1</v>
      </c>
      <c r="K128" s="4">
        <v>0</v>
      </c>
      <c r="L128" s="4">
        <v>0</v>
      </c>
      <c r="M128" s="4">
        <v>0</v>
      </c>
      <c r="N128" s="4">
        <v>1</v>
      </c>
      <c r="O128" s="4">
        <v>0</v>
      </c>
      <c r="P128" s="4">
        <v>0</v>
      </c>
      <c r="Q128" s="4">
        <v>0</v>
      </c>
      <c r="R128" s="4">
        <v>1</v>
      </c>
      <c r="S128" s="4">
        <v>0</v>
      </c>
      <c r="T128" s="4">
        <v>0</v>
      </c>
      <c r="U128" s="4">
        <v>1</v>
      </c>
      <c r="V128" s="4">
        <v>0</v>
      </c>
      <c r="W128" s="4">
        <v>0</v>
      </c>
      <c r="X128" s="4">
        <v>0</v>
      </c>
      <c r="Y128" s="4">
        <v>1</v>
      </c>
      <c r="Z128" s="4">
        <v>0</v>
      </c>
      <c r="AA128" s="4">
        <v>0</v>
      </c>
      <c r="AB128" s="4">
        <v>0</v>
      </c>
      <c r="AC128" s="4">
        <v>0</v>
      </c>
    </row>
    <row r="129" spans="3:29" x14ac:dyDescent="0.5">
      <c r="C129" s="5" t="s">
        <v>151</v>
      </c>
      <c r="D129" s="4">
        <v>41</v>
      </c>
      <c r="E129" s="4">
        <v>9</v>
      </c>
      <c r="F129" s="4">
        <v>0</v>
      </c>
      <c r="G129" s="4">
        <v>3773</v>
      </c>
      <c r="H129" s="4">
        <v>2</v>
      </c>
      <c r="I129" s="4">
        <v>0</v>
      </c>
      <c r="J129" s="4">
        <v>0</v>
      </c>
      <c r="K129" s="4">
        <v>0</v>
      </c>
      <c r="L129" s="4">
        <v>1</v>
      </c>
      <c r="M129" s="4">
        <v>0</v>
      </c>
      <c r="N129" s="4">
        <v>0</v>
      </c>
      <c r="O129" s="4">
        <v>1</v>
      </c>
      <c r="P129" s="4">
        <v>0</v>
      </c>
      <c r="Q129" s="4">
        <v>1</v>
      </c>
      <c r="R129" s="4">
        <v>0</v>
      </c>
      <c r="S129" s="4">
        <v>0</v>
      </c>
      <c r="T129" s="4">
        <v>0</v>
      </c>
      <c r="U129" s="4">
        <v>0</v>
      </c>
      <c r="V129" s="4">
        <v>1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1</v>
      </c>
      <c r="AC129" s="4">
        <v>0</v>
      </c>
    </row>
    <row r="130" spans="3:29" x14ac:dyDescent="0.5">
      <c r="C130" s="5" t="s">
        <v>152</v>
      </c>
      <c r="D130" s="4">
        <v>35</v>
      </c>
      <c r="E130" s="4">
        <v>8</v>
      </c>
      <c r="F130" s="4">
        <v>0</v>
      </c>
      <c r="G130" s="4">
        <v>3981</v>
      </c>
      <c r="H130" s="4">
        <v>6</v>
      </c>
      <c r="I130" s="4">
        <v>0</v>
      </c>
      <c r="J130" s="4">
        <v>0</v>
      </c>
      <c r="K130" s="4">
        <v>0</v>
      </c>
      <c r="L130" s="4">
        <v>1</v>
      </c>
      <c r="M130" s="4">
        <v>0</v>
      </c>
      <c r="N130" s="4">
        <v>1</v>
      </c>
      <c r="O130" s="4">
        <v>0</v>
      </c>
      <c r="P130" s="4">
        <v>0</v>
      </c>
      <c r="Q130" s="4">
        <v>1</v>
      </c>
      <c r="R130" s="4">
        <v>0</v>
      </c>
      <c r="S130" s="4">
        <v>0</v>
      </c>
      <c r="T130" s="4">
        <v>0</v>
      </c>
      <c r="U130" s="4">
        <v>0</v>
      </c>
      <c r="V130" s="4">
        <v>1</v>
      </c>
      <c r="W130" s="4">
        <v>0</v>
      </c>
      <c r="X130" s="4">
        <v>0</v>
      </c>
      <c r="Y130" s="4">
        <v>0</v>
      </c>
      <c r="Z130" s="4">
        <v>1</v>
      </c>
      <c r="AA130" s="4">
        <v>0</v>
      </c>
      <c r="AB130" s="4">
        <v>0</v>
      </c>
      <c r="AC130" s="4">
        <v>0</v>
      </c>
    </row>
    <row r="131" spans="3:29" x14ac:dyDescent="0.5">
      <c r="C131" s="5" t="s">
        <v>153</v>
      </c>
      <c r="D131" s="4">
        <v>18</v>
      </c>
      <c r="E131" s="4">
        <v>7</v>
      </c>
      <c r="F131" s="4">
        <v>0</v>
      </c>
      <c r="G131" s="4">
        <v>3773</v>
      </c>
      <c r="H131" s="4">
        <v>0</v>
      </c>
      <c r="I131" s="4">
        <v>1</v>
      </c>
      <c r="J131" s="4">
        <v>0</v>
      </c>
      <c r="K131" s="4">
        <v>0</v>
      </c>
      <c r="L131" s="4">
        <v>0</v>
      </c>
      <c r="M131" s="4">
        <v>0</v>
      </c>
      <c r="N131" s="4">
        <v>1</v>
      </c>
      <c r="O131" s="4">
        <v>0</v>
      </c>
      <c r="P131" s="4">
        <v>0</v>
      </c>
      <c r="Q131" s="4">
        <v>1</v>
      </c>
      <c r="R131" s="4">
        <v>0</v>
      </c>
      <c r="S131" s="4">
        <v>0</v>
      </c>
      <c r="T131" s="4">
        <v>0</v>
      </c>
      <c r="U131" s="4">
        <v>1</v>
      </c>
      <c r="V131" s="4">
        <v>0</v>
      </c>
      <c r="W131" s="4">
        <v>0</v>
      </c>
      <c r="X131" s="4">
        <v>0</v>
      </c>
      <c r="Y131" s="4">
        <v>1</v>
      </c>
      <c r="Z131" s="4">
        <v>0</v>
      </c>
      <c r="AA131" s="4">
        <v>0</v>
      </c>
      <c r="AB131" s="4">
        <v>0</v>
      </c>
      <c r="AC131" s="4">
        <v>0</v>
      </c>
    </row>
    <row r="132" spans="3:29" x14ac:dyDescent="0.5">
      <c r="C132" s="5" t="s">
        <v>154</v>
      </c>
      <c r="D132" s="4">
        <v>9</v>
      </c>
      <c r="E132" s="4">
        <v>6</v>
      </c>
      <c r="F132" s="4">
        <v>0</v>
      </c>
      <c r="G132" s="4">
        <v>3003</v>
      </c>
      <c r="H132" s="4">
        <v>7</v>
      </c>
      <c r="I132" s="4">
        <v>0</v>
      </c>
      <c r="J132" s="4">
        <v>1</v>
      </c>
      <c r="K132" s="4">
        <v>0</v>
      </c>
      <c r="L132" s="4">
        <v>0</v>
      </c>
      <c r="M132" s="4">
        <v>0</v>
      </c>
      <c r="N132" s="4">
        <v>0</v>
      </c>
      <c r="O132" s="4">
        <v>1</v>
      </c>
      <c r="P132" s="4">
        <v>0</v>
      </c>
      <c r="Q132" s="4">
        <v>0</v>
      </c>
      <c r="R132" s="4">
        <v>1</v>
      </c>
      <c r="S132" s="4">
        <v>0</v>
      </c>
      <c r="T132" s="4">
        <v>1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1</v>
      </c>
    </row>
    <row r="133" spans="3:29" x14ac:dyDescent="0.5">
      <c r="C133" s="5" t="s">
        <v>155</v>
      </c>
      <c r="D133" s="4">
        <v>11</v>
      </c>
      <c r="E133" s="4">
        <v>3</v>
      </c>
      <c r="F133" s="4">
        <v>0</v>
      </c>
      <c r="G133" s="4">
        <v>716</v>
      </c>
      <c r="H133" s="4">
        <v>6</v>
      </c>
      <c r="I133" s="4">
        <v>0</v>
      </c>
      <c r="J133" s="4">
        <v>1</v>
      </c>
      <c r="K133" s="4">
        <v>0</v>
      </c>
      <c r="L133" s="4">
        <v>0</v>
      </c>
      <c r="M133" s="4">
        <v>0</v>
      </c>
      <c r="N133" s="4">
        <v>0</v>
      </c>
      <c r="O133" s="4">
        <v>1</v>
      </c>
      <c r="P133" s="4">
        <v>1</v>
      </c>
      <c r="Q133" s="4">
        <v>1</v>
      </c>
      <c r="R133" s="4">
        <v>0</v>
      </c>
      <c r="S133" s="4">
        <v>0</v>
      </c>
      <c r="T133" s="4">
        <v>0</v>
      </c>
      <c r="U133" s="4">
        <v>0</v>
      </c>
      <c r="V133" s="4">
        <v>1</v>
      </c>
      <c r="W133" s="4">
        <v>0</v>
      </c>
      <c r="X133" s="4">
        <v>1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</row>
    <row r="134" spans="3:29" x14ac:dyDescent="0.5">
      <c r="C134" s="5" t="s">
        <v>156</v>
      </c>
      <c r="D134" s="4">
        <v>17</v>
      </c>
      <c r="E134" s="4">
        <v>10</v>
      </c>
      <c r="F134" s="4">
        <v>0</v>
      </c>
      <c r="G134" s="4">
        <v>826</v>
      </c>
      <c r="H134" s="4">
        <v>3</v>
      </c>
      <c r="I134" s="4">
        <v>0</v>
      </c>
      <c r="J134" s="4">
        <v>0</v>
      </c>
      <c r="K134" s="4">
        <v>1</v>
      </c>
      <c r="L134" s="4">
        <v>0</v>
      </c>
      <c r="M134" s="4">
        <v>0</v>
      </c>
      <c r="N134" s="4">
        <v>0</v>
      </c>
      <c r="O134" s="4">
        <v>1</v>
      </c>
      <c r="P134" s="4">
        <v>0</v>
      </c>
      <c r="Q134" s="4">
        <v>0</v>
      </c>
      <c r="R134" s="4">
        <v>1</v>
      </c>
      <c r="S134" s="4">
        <v>0</v>
      </c>
      <c r="T134" s="4">
        <v>0</v>
      </c>
      <c r="U134" s="4">
        <v>0</v>
      </c>
      <c r="V134" s="4">
        <v>1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1</v>
      </c>
      <c r="AC134" s="4">
        <v>0</v>
      </c>
    </row>
    <row r="135" spans="3:29" x14ac:dyDescent="0.5">
      <c r="C135" s="5" t="s">
        <v>157</v>
      </c>
      <c r="D135" s="4">
        <v>27</v>
      </c>
      <c r="E135" s="4">
        <v>15</v>
      </c>
      <c r="F135" s="4">
        <v>0</v>
      </c>
      <c r="G135" s="4">
        <v>716</v>
      </c>
      <c r="H135" s="4">
        <v>6</v>
      </c>
      <c r="I135" s="4">
        <v>0</v>
      </c>
      <c r="J135" s="4">
        <v>1</v>
      </c>
      <c r="K135" s="4">
        <v>0</v>
      </c>
      <c r="L135" s="4">
        <v>0</v>
      </c>
      <c r="M135" s="4">
        <v>0</v>
      </c>
      <c r="N135" s="4">
        <v>0</v>
      </c>
      <c r="O135" s="4">
        <v>1</v>
      </c>
      <c r="P135" s="4">
        <v>1</v>
      </c>
      <c r="Q135" s="4">
        <v>1</v>
      </c>
      <c r="R135" s="4">
        <v>0</v>
      </c>
      <c r="S135" s="4">
        <v>0</v>
      </c>
      <c r="T135" s="4">
        <v>0</v>
      </c>
      <c r="U135" s="4">
        <v>0</v>
      </c>
      <c r="V135" s="4">
        <v>1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1</v>
      </c>
      <c r="AC135" s="4">
        <v>0</v>
      </c>
    </row>
    <row r="136" spans="3:29" x14ac:dyDescent="0.5">
      <c r="C136" s="5" t="s">
        <v>158</v>
      </c>
      <c r="D136" s="4">
        <v>20</v>
      </c>
      <c r="E136" s="4">
        <v>13</v>
      </c>
      <c r="F136" s="4">
        <v>0</v>
      </c>
      <c r="G136" s="4">
        <v>826</v>
      </c>
      <c r="H136" s="4">
        <v>4</v>
      </c>
      <c r="I136" s="4">
        <v>1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1</v>
      </c>
      <c r="P136" s="4">
        <v>0</v>
      </c>
      <c r="Q136" s="4">
        <v>0</v>
      </c>
      <c r="R136" s="4">
        <v>1</v>
      </c>
      <c r="S136" s="4">
        <v>0</v>
      </c>
      <c r="T136" s="4">
        <v>0</v>
      </c>
      <c r="U136" s="4">
        <v>0</v>
      </c>
      <c r="V136" s="4">
        <v>1</v>
      </c>
      <c r="W136" s="4">
        <v>0</v>
      </c>
      <c r="X136" s="4">
        <v>1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</row>
    <row r="137" spans="3:29" x14ac:dyDescent="0.5">
      <c r="C137" s="5" t="s">
        <v>159</v>
      </c>
      <c r="D137" s="4">
        <v>38</v>
      </c>
      <c r="E137" s="4">
        <v>12</v>
      </c>
      <c r="F137" s="4">
        <v>1</v>
      </c>
      <c r="G137" s="4">
        <v>716</v>
      </c>
      <c r="H137" s="4">
        <v>7</v>
      </c>
      <c r="I137" s="4">
        <v>0</v>
      </c>
      <c r="J137" s="4">
        <v>0</v>
      </c>
      <c r="K137" s="4">
        <v>0</v>
      </c>
      <c r="L137" s="4">
        <v>1</v>
      </c>
      <c r="M137" s="4">
        <v>1</v>
      </c>
      <c r="N137" s="4">
        <v>0</v>
      </c>
      <c r="O137" s="4">
        <v>0</v>
      </c>
      <c r="P137" s="4">
        <v>1</v>
      </c>
      <c r="Q137" s="4">
        <v>1</v>
      </c>
      <c r="R137" s="4">
        <v>0</v>
      </c>
      <c r="S137" s="4">
        <v>0</v>
      </c>
      <c r="T137" s="4">
        <v>0</v>
      </c>
      <c r="U137" s="4">
        <v>0</v>
      </c>
      <c r="V137" s="4">
        <v>1</v>
      </c>
      <c r="W137" s="4">
        <v>1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</row>
    <row r="138" spans="3:29" x14ac:dyDescent="0.5">
      <c r="C138" s="5" t="s">
        <v>160</v>
      </c>
      <c r="D138" s="4">
        <v>19</v>
      </c>
      <c r="E138" s="4">
        <v>11</v>
      </c>
      <c r="F138" s="4">
        <v>0</v>
      </c>
      <c r="G138" s="4">
        <v>1282</v>
      </c>
      <c r="H138" s="4">
        <v>7</v>
      </c>
      <c r="I138" s="4">
        <v>0</v>
      </c>
      <c r="J138" s="4">
        <v>0</v>
      </c>
      <c r="K138" s="4">
        <v>1</v>
      </c>
      <c r="L138" s="4">
        <v>0</v>
      </c>
      <c r="M138" s="4">
        <v>0</v>
      </c>
      <c r="N138" s="4">
        <v>1</v>
      </c>
      <c r="O138" s="4">
        <v>0</v>
      </c>
      <c r="P138" s="4">
        <v>0</v>
      </c>
      <c r="Q138" s="4">
        <v>0</v>
      </c>
      <c r="R138" s="4">
        <v>0</v>
      </c>
      <c r="S138" s="4">
        <v>1</v>
      </c>
      <c r="T138" s="4">
        <v>1</v>
      </c>
      <c r="U138" s="4">
        <v>0</v>
      </c>
      <c r="V138" s="4">
        <v>0</v>
      </c>
      <c r="W138" s="4">
        <v>1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</row>
    <row r="139" spans="3:29" x14ac:dyDescent="0.5">
      <c r="C139" s="5" t="s">
        <v>161</v>
      </c>
      <c r="D139" s="4">
        <v>11</v>
      </c>
      <c r="E139" s="4">
        <v>7</v>
      </c>
      <c r="F139" s="4">
        <v>1</v>
      </c>
      <c r="G139" s="4">
        <v>1282</v>
      </c>
      <c r="H139" s="4">
        <v>2</v>
      </c>
      <c r="I139" s="4">
        <v>0</v>
      </c>
      <c r="J139" s="4">
        <v>0</v>
      </c>
      <c r="K139" s="4">
        <v>0</v>
      </c>
      <c r="L139" s="4">
        <v>1</v>
      </c>
      <c r="M139" s="4">
        <v>0</v>
      </c>
      <c r="N139" s="4">
        <v>0</v>
      </c>
      <c r="O139" s="4">
        <v>1</v>
      </c>
      <c r="P139" s="4">
        <v>0</v>
      </c>
      <c r="Q139" s="4">
        <v>0</v>
      </c>
      <c r="R139" s="4">
        <v>0</v>
      </c>
      <c r="S139" s="4">
        <v>1</v>
      </c>
      <c r="T139" s="4">
        <v>1</v>
      </c>
      <c r="U139" s="4">
        <v>0</v>
      </c>
      <c r="V139" s="4">
        <v>0</v>
      </c>
      <c r="W139" s="4">
        <v>0</v>
      </c>
      <c r="X139" s="4">
        <v>0</v>
      </c>
      <c r="Y139" s="4">
        <v>1</v>
      </c>
      <c r="Z139" s="4">
        <v>0</v>
      </c>
      <c r="AA139" s="4">
        <v>0</v>
      </c>
      <c r="AB139" s="4">
        <v>0</v>
      </c>
      <c r="AC139" s="4">
        <v>0</v>
      </c>
    </row>
    <row r="140" spans="3:29" x14ac:dyDescent="0.5">
      <c r="C140" s="5" t="s">
        <v>162</v>
      </c>
      <c r="D140" s="4">
        <v>18</v>
      </c>
      <c r="E140" s="4">
        <v>6</v>
      </c>
      <c r="F140" s="4">
        <v>0</v>
      </c>
      <c r="G140" s="4">
        <v>1467</v>
      </c>
      <c r="H140" s="4">
        <v>1</v>
      </c>
      <c r="I140" s="4">
        <v>0</v>
      </c>
      <c r="J140" s="4">
        <v>1</v>
      </c>
      <c r="K140" s="4">
        <v>0</v>
      </c>
      <c r="L140" s="4">
        <v>0</v>
      </c>
      <c r="M140" s="4">
        <v>0</v>
      </c>
      <c r="N140" s="4">
        <v>0</v>
      </c>
      <c r="O140" s="4">
        <v>1</v>
      </c>
      <c r="P140" s="4">
        <v>1</v>
      </c>
      <c r="Q140" s="4">
        <v>0</v>
      </c>
      <c r="R140" s="4">
        <v>1</v>
      </c>
      <c r="S140" s="4">
        <v>0</v>
      </c>
      <c r="T140" s="4">
        <v>0</v>
      </c>
      <c r="U140" s="4">
        <v>1</v>
      </c>
      <c r="V140" s="4">
        <v>0</v>
      </c>
      <c r="W140" s="4">
        <v>0</v>
      </c>
      <c r="X140" s="4">
        <v>1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</row>
    <row r="141" spans="3:29" x14ac:dyDescent="0.5">
      <c r="C141" s="5" t="s">
        <v>163</v>
      </c>
      <c r="D141" s="4">
        <v>15</v>
      </c>
      <c r="E141" s="4">
        <v>6</v>
      </c>
      <c r="F141" s="4">
        <v>1</v>
      </c>
      <c r="G141" s="4">
        <v>3933</v>
      </c>
      <c r="H141" s="4">
        <v>1</v>
      </c>
      <c r="I141" s="4">
        <v>0</v>
      </c>
      <c r="J141" s="4">
        <v>0</v>
      </c>
      <c r="K141" s="4">
        <v>1</v>
      </c>
      <c r="L141" s="4">
        <v>0</v>
      </c>
      <c r="M141" s="4">
        <v>0</v>
      </c>
      <c r="N141" s="4">
        <v>0</v>
      </c>
      <c r="O141" s="4">
        <v>1</v>
      </c>
      <c r="P141" s="4">
        <v>0</v>
      </c>
      <c r="Q141" s="4">
        <v>0</v>
      </c>
      <c r="R141" s="4">
        <v>0</v>
      </c>
      <c r="S141" s="4">
        <v>1</v>
      </c>
      <c r="T141" s="4">
        <v>0</v>
      </c>
      <c r="U141" s="4">
        <v>1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1</v>
      </c>
      <c r="AB141" s="4">
        <v>0</v>
      </c>
      <c r="AC141" s="4">
        <v>0</v>
      </c>
    </row>
    <row r="142" spans="3:29" x14ac:dyDescent="0.5">
      <c r="C142" s="5" t="s">
        <v>164</v>
      </c>
      <c r="D142" s="4">
        <v>54</v>
      </c>
      <c r="E142" s="4">
        <v>18</v>
      </c>
      <c r="F142" s="4">
        <v>0</v>
      </c>
      <c r="G142" s="4">
        <v>3003</v>
      </c>
      <c r="H142" s="4">
        <v>5</v>
      </c>
      <c r="I142" s="4">
        <v>0</v>
      </c>
      <c r="J142" s="4">
        <v>0</v>
      </c>
      <c r="K142" s="4">
        <v>1</v>
      </c>
      <c r="L142" s="4">
        <v>0</v>
      </c>
      <c r="M142" s="4">
        <v>1</v>
      </c>
      <c r="N142" s="4">
        <v>0</v>
      </c>
      <c r="O142" s="4">
        <v>0</v>
      </c>
      <c r="P142" s="4">
        <v>0</v>
      </c>
      <c r="Q142" s="4">
        <v>0</v>
      </c>
      <c r="R142" s="4">
        <v>1</v>
      </c>
      <c r="S142" s="4">
        <v>0</v>
      </c>
      <c r="T142" s="4">
        <v>1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1</v>
      </c>
      <c r="AC142" s="4">
        <v>0</v>
      </c>
    </row>
    <row r="143" spans="3:29" x14ac:dyDescent="0.5">
      <c r="C143" s="5" t="s">
        <v>165</v>
      </c>
      <c r="D143" s="4">
        <v>19</v>
      </c>
      <c r="E143" s="4">
        <v>17</v>
      </c>
      <c r="F143" s="4">
        <v>0</v>
      </c>
      <c r="G143" s="4">
        <v>3003</v>
      </c>
      <c r="H143" s="4">
        <v>5</v>
      </c>
      <c r="I143" s="4">
        <v>0</v>
      </c>
      <c r="J143" s="4">
        <v>0</v>
      </c>
      <c r="K143" s="4">
        <v>0</v>
      </c>
      <c r="L143" s="4">
        <v>1</v>
      </c>
      <c r="M143" s="4">
        <v>0</v>
      </c>
      <c r="N143" s="4">
        <v>0</v>
      </c>
      <c r="O143" s="4">
        <v>1</v>
      </c>
      <c r="P143" s="4">
        <v>0</v>
      </c>
      <c r="Q143" s="4">
        <v>0</v>
      </c>
      <c r="R143" s="4">
        <v>1</v>
      </c>
      <c r="S143" s="4">
        <v>0</v>
      </c>
      <c r="T143" s="4">
        <v>0</v>
      </c>
      <c r="U143" s="4">
        <v>1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1</v>
      </c>
    </row>
    <row r="144" spans="3:29" x14ac:dyDescent="0.5">
      <c r="C144" s="5" t="s">
        <v>166</v>
      </c>
      <c r="D144" s="4">
        <v>20</v>
      </c>
      <c r="E144" s="4">
        <v>13</v>
      </c>
      <c r="F144" s="4">
        <v>1</v>
      </c>
      <c r="G144" s="4">
        <v>2700</v>
      </c>
      <c r="H144" s="4">
        <v>6</v>
      </c>
      <c r="I144" s="4">
        <v>0</v>
      </c>
      <c r="J144" s="4">
        <v>0</v>
      </c>
      <c r="K144" s="4">
        <v>1</v>
      </c>
      <c r="L144" s="4">
        <v>0</v>
      </c>
      <c r="M144" s="4">
        <v>1</v>
      </c>
      <c r="N144" s="4">
        <v>0</v>
      </c>
      <c r="O144" s="4">
        <v>0</v>
      </c>
      <c r="P144" s="4">
        <v>1</v>
      </c>
      <c r="Q144" s="4">
        <v>0</v>
      </c>
      <c r="R144" s="4">
        <v>0</v>
      </c>
      <c r="S144" s="4">
        <v>1</v>
      </c>
      <c r="T144" s="4">
        <v>0</v>
      </c>
      <c r="U144" s="4">
        <v>0</v>
      </c>
      <c r="V144" s="4">
        <v>1</v>
      </c>
      <c r="W144" s="4">
        <v>1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</row>
    <row r="145" spans="3:29" x14ac:dyDescent="0.5">
      <c r="C145" s="5" t="s">
        <v>167</v>
      </c>
      <c r="D145" s="4">
        <v>39</v>
      </c>
      <c r="E145" s="4">
        <v>12</v>
      </c>
      <c r="F145" s="4">
        <v>1</v>
      </c>
      <c r="G145" s="4">
        <v>3348</v>
      </c>
      <c r="H145" s="4">
        <v>2</v>
      </c>
      <c r="I145" s="4">
        <v>0</v>
      </c>
      <c r="J145" s="4">
        <v>0</v>
      </c>
      <c r="K145" s="4">
        <v>0</v>
      </c>
      <c r="L145" s="4">
        <v>1</v>
      </c>
      <c r="M145" s="4">
        <v>1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1</v>
      </c>
      <c r="T145" s="4">
        <v>0</v>
      </c>
      <c r="U145" s="4">
        <v>0</v>
      </c>
      <c r="V145" s="4">
        <v>1</v>
      </c>
      <c r="W145" s="4">
        <v>0</v>
      </c>
      <c r="X145" s="4">
        <v>0</v>
      </c>
      <c r="Y145" s="4">
        <v>0</v>
      </c>
      <c r="Z145" s="4">
        <v>0</v>
      </c>
      <c r="AA145" s="4">
        <v>1</v>
      </c>
      <c r="AB145" s="4">
        <v>0</v>
      </c>
      <c r="AC145" s="4">
        <v>0</v>
      </c>
    </row>
    <row r="146" spans="3:29" x14ac:dyDescent="0.5">
      <c r="C146" s="5" t="s">
        <v>168</v>
      </c>
      <c r="D146" s="4">
        <v>25</v>
      </c>
      <c r="E146" s="4">
        <v>10</v>
      </c>
      <c r="F146" s="4">
        <v>1</v>
      </c>
      <c r="G146" s="4">
        <v>188</v>
      </c>
      <c r="H146" s="4">
        <v>8</v>
      </c>
      <c r="I146" s="4">
        <v>0</v>
      </c>
      <c r="J146" s="4">
        <v>0</v>
      </c>
      <c r="K146" s="4">
        <v>0</v>
      </c>
      <c r="L146" s="4">
        <v>1</v>
      </c>
      <c r="M146" s="4">
        <v>1</v>
      </c>
      <c r="N146" s="4">
        <v>0</v>
      </c>
      <c r="O146" s="4">
        <v>0</v>
      </c>
      <c r="P146" s="4">
        <v>0</v>
      </c>
      <c r="Q146" s="4">
        <v>0</v>
      </c>
      <c r="R146" s="4">
        <v>1</v>
      </c>
      <c r="S146" s="4">
        <v>0</v>
      </c>
      <c r="T146" s="4">
        <v>0</v>
      </c>
      <c r="U146" s="4">
        <v>1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1</v>
      </c>
      <c r="AC146" s="4">
        <v>0</v>
      </c>
    </row>
    <row r="147" spans="3:29" x14ac:dyDescent="0.5">
      <c r="C147" s="5" t="s">
        <v>169</v>
      </c>
      <c r="D147" s="4">
        <v>60</v>
      </c>
      <c r="E147" s="4">
        <v>16</v>
      </c>
      <c r="F147" s="4">
        <v>0</v>
      </c>
      <c r="G147" s="4">
        <v>4027</v>
      </c>
      <c r="H147" s="4">
        <v>5</v>
      </c>
      <c r="I147" s="4">
        <v>1</v>
      </c>
      <c r="J147" s="4">
        <v>0</v>
      </c>
      <c r="K147" s="4">
        <v>0</v>
      </c>
      <c r="L147" s="4">
        <v>0</v>
      </c>
      <c r="M147" s="4">
        <v>0</v>
      </c>
      <c r="N147" s="4">
        <v>1</v>
      </c>
      <c r="O147" s="4">
        <v>0</v>
      </c>
      <c r="P147" s="4">
        <v>0</v>
      </c>
      <c r="Q147" s="4">
        <v>0</v>
      </c>
      <c r="R147" s="4">
        <v>0</v>
      </c>
      <c r="S147" s="4">
        <v>1</v>
      </c>
      <c r="T147" s="4">
        <v>0</v>
      </c>
      <c r="U147" s="4">
        <v>0</v>
      </c>
      <c r="V147" s="4">
        <v>1</v>
      </c>
      <c r="W147" s="4">
        <v>0</v>
      </c>
      <c r="X147" s="4">
        <v>0</v>
      </c>
      <c r="Y147" s="4">
        <v>1</v>
      </c>
      <c r="Z147" s="4">
        <v>0</v>
      </c>
      <c r="AA147" s="4">
        <v>0</v>
      </c>
      <c r="AB147" s="4">
        <v>0</v>
      </c>
      <c r="AC147" s="4">
        <v>0</v>
      </c>
    </row>
    <row r="148" spans="3:29" x14ac:dyDescent="0.5">
      <c r="C148" s="5" t="s">
        <v>170</v>
      </c>
      <c r="D148" s="4">
        <v>29</v>
      </c>
      <c r="E148" s="4">
        <v>11</v>
      </c>
      <c r="F148" s="4">
        <v>0</v>
      </c>
      <c r="G148" s="4">
        <v>3981</v>
      </c>
      <c r="H148" s="4">
        <v>3</v>
      </c>
      <c r="I148" s="4">
        <v>1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1</v>
      </c>
      <c r="P148" s="4">
        <v>0</v>
      </c>
      <c r="Q148" s="4">
        <v>1</v>
      </c>
      <c r="R148" s="4">
        <v>0</v>
      </c>
      <c r="S148" s="4">
        <v>0</v>
      </c>
      <c r="T148" s="4">
        <v>0</v>
      </c>
      <c r="U148" s="4">
        <v>1</v>
      </c>
      <c r="V148" s="4">
        <v>0</v>
      </c>
      <c r="W148" s="4">
        <v>0</v>
      </c>
      <c r="X148" s="4">
        <v>1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</row>
    <row r="149" spans="3:29" x14ac:dyDescent="0.5">
      <c r="C149" s="5" t="s">
        <v>171</v>
      </c>
      <c r="D149" s="4">
        <v>54</v>
      </c>
      <c r="E149" s="4">
        <v>10</v>
      </c>
      <c r="F149" s="4">
        <v>0</v>
      </c>
      <c r="G149" s="4">
        <v>787</v>
      </c>
      <c r="H149" s="4">
        <v>5</v>
      </c>
      <c r="I149" s="4">
        <v>0</v>
      </c>
      <c r="J149" s="4">
        <v>0</v>
      </c>
      <c r="K149" s="4">
        <v>1</v>
      </c>
      <c r="L149" s="4">
        <v>0</v>
      </c>
      <c r="M149" s="4">
        <v>1</v>
      </c>
      <c r="N149" s="4">
        <v>0</v>
      </c>
      <c r="O149" s="4">
        <v>0</v>
      </c>
      <c r="P149" s="4">
        <v>1</v>
      </c>
      <c r="Q149" s="4">
        <v>1</v>
      </c>
      <c r="R149" s="4">
        <v>0</v>
      </c>
      <c r="S149" s="4">
        <v>0</v>
      </c>
      <c r="T149" s="4">
        <v>0</v>
      </c>
      <c r="U149" s="4">
        <v>0</v>
      </c>
      <c r="V149" s="4">
        <v>1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1</v>
      </c>
      <c r="AC149" s="4">
        <v>0</v>
      </c>
    </row>
    <row r="150" spans="3:29" x14ac:dyDescent="0.5">
      <c r="C150" s="5" t="s">
        <v>172</v>
      </c>
      <c r="D150" s="4">
        <v>21</v>
      </c>
      <c r="E150" s="4">
        <v>6</v>
      </c>
      <c r="F150" s="4">
        <v>1</v>
      </c>
      <c r="G150" s="4">
        <v>4027</v>
      </c>
      <c r="H150" s="4">
        <v>3</v>
      </c>
      <c r="I150" s="4">
        <v>0</v>
      </c>
      <c r="J150" s="4">
        <v>1</v>
      </c>
      <c r="K150" s="4">
        <v>0</v>
      </c>
      <c r="L150" s="4">
        <v>0</v>
      </c>
      <c r="M150" s="4">
        <v>0</v>
      </c>
      <c r="N150" s="4">
        <v>0</v>
      </c>
      <c r="O150" s="4">
        <v>1</v>
      </c>
      <c r="P150" s="4">
        <v>0</v>
      </c>
      <c r="Q150" s="4">
        <v>0</v>
      </c>
      <c r="R150" s="4">
        <v>0</v>
      </c>
      <c r="S150" s="4">
        <v>1</v>
      </c>
      <c r="T150" s="4">
        <v>0</v>
      </c>
      <c r="U150" s="4">
        <v>1</v>
      </c>
      <c r="V150" s="4">
        <v>0</v>
      </c>
      <c r="W150" s="4">
        <v>0</v>
      </c>
      <c r="X150" s="4">
        <v>0</v>
      </c>
      <c r="Y150" s="4">
        <v>1</v>
      </c>
      <c r="Z150" s="4">
        <v>0</v>
      </c>
      <c r="AA150" s="4">
        <v>0</v>
      </c>
      <c r="AB150" s="4">
        <v>0</v>
      </c>
      <c r="AC150" s="4">
        <v>0</v>
      </c>
    </row>
    <row r="151" spans="3:29" x14ac:dyDescent="0.5">
      <c r="C151" s="5" t="s">
        <v>173</v>
      </c>
      <c r="D151" s="4">
        <v>14</v>
      </c>
      <c r="E151" s="4">
        <v>5</v>
      </c>
      <c r="F151" s="4">
        <v>0</v>
      </c>
      <c r="G151" s="4">
        <v>315</v>
      </c>
      <c r="H151" s="4">
        <v>5</v>
      </c>
      <c r="I151" s="4">
        <v>0</v>
      </c>
      <c r="J151" s="4">
        <v>0</v>
      </c>
      <c r="K151" s="4">
        <v>0</v>
      </c>
      <c r="L151" s="4">
        <v>1</v>
      </c>
      <c r="M151" s="4">
        <v>1</v>
      </c>
      <c r="N151" s="4">
        <v>0</v>
      </c>
      <c r="O151" s="4">
        <v>0</v>
      </c>
      <c r="P151" s="4">
        <v>0</v>
      </c>
      <c r="Q151" s="4">
        <v>1</v>
      </c>
      <c r="R151" s="4">
        <v>0</v>
      </c>
      <c r="S151" s="4">
        <v>0</v>
      </c>
      <c r="T151" s="4">
        <v>0</v>
      </c>
      <c r="U151" s="4">
        <v>1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1</v>
      </c>
      <c r="AB151" s="4">
        <v>0</v>
      </c>
      <c r="AC151" s="4">
        <v>0</v>
      </c>
    </row>
    <row r="152" spans="3:29" x14ac:dyDescent="0.5">
      <c r="C152" s="5" t="s">
        <v>174</v>
      </c>
      <c r="D152" s="4">
        <v>9</v>
      </c>
      <c r="E152" s="4">
        <v>3</v>
      </c>
      <c r="F152" s="4">
        <v>1</v>
      </c>
      <c r="G152" s="4">
        <v>3025</v>
      </c>
      <c r="H152" s="4">
        <v>1</v>
      </c>
      <c r="I152" s="4">
        <v>0</v>
      </c>
      <c r="J152" s="4">
        <v>0</v>
      </c>
      <c r="K152" s="4">
        <v>0</v>
      </c>
      <c r="L152" s="4">
        <v>1</v>
      </c>
      <c r="M152" s="4">
        <v>0</v>
      </c>
      <c r="N152" s="4">
        <v>1</v>
      </c>
      <c r="O152" s="4">
        <v>0</v>
      </c>
      <c r="P152" s="4">
        <v>0</v>
      </c>
      <c r="Q152" s="4">
        <v>0</v>
      </c>
      <c r="R152" s="4">
        <v>0</v>
      </c>
      <c r="S152" s="4">
        <v>1</v>
      </c>
      <c r="T152" s="4">
        <v>0</v>
      </c>
      <c r="U152" s="4">
        <v>0</v>
      </c>
      <c r="V152" s="4">
        <v>1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1</v>
      </c>
    </row>
    <row r="153" spans="3:29" x14ac:dyDescent="0.5">
      <c r="C153" s="5" t="s">
        <v>175</v>
      </c>
      <c r="D153" s="4">
        <v>2</v>
      </c>
      <c r="E153" s="4">
        <v>0</v>
      </c>
      <c r="F153" s="4">
        <v>0</v>
      </c>
      <c r="G153" s="4">
        <v>1282</v>
      </c>
      <c r="H153" s="4">
        <v>1</v>
      </c>
      <c r="I153" s="4">
        <v>0</v>
      </c>
      <c r="J153" s="4">
        <v>0</v>
      </c>
      <c r="K153" s="4">
        <v>0</v>
      </c>
      <c r="L153" s="4">
        <v>1</v>
      </c>
      <c r="M153" s="4">
        <v>0</v>
      </c>
      <c r="N153" s="4">
        <v>1</v>
      </c>
      <c r="O153" s="4">
        <v>0</v>
      </c>
      <c r="P153" s="4">
        <v>0</v>
      </c>
      <c r="Q153" s="4">
        <v>0</v>
      </c>
      <c r="R153" s="4">
        <v>0</v>
      </c>
      <c r="S153" s="4">
        <v>1</v>
      </c>
      <c r="T153" s="4">
        <v>1</v>
      </c>
      <c r="U153" s="4">
        <v>0</v>
      </c>
      <c r="V153" s="4">
        <v>0</v>
      </c>
      <c r="W153" s="4">
        <v>0</v>
      </c>
      <c r="X153" s="4">
        <v>1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</row>
    <row r="154" spans="3:29" x14ac:dyDescent="0.5">
      <c r="C154" s="5" t="s">
        <v>176</v>
      </c>
      <c r="D154" s="4">
        <v>21</v>
      </c>
      <c r="E154" s="4">
        <v>20</v>
      </c>
      <c r="F154" s="4">
        <v>1</v>
      </c>
      <c r="G154" s="4">
        <v>2884</v>
      </c>
      <c r="H154" s="4">
        <v>3</v>
      </c>
      <c r="I154" s="4">
        <v>0</v>
      </c>
      <c r="J154" s="4">
        <v>1</v>
      </c>
      <c r="K154" s="4">
        <v>0</v>
      </c>
      <c r="L154" s="4">
        <v>0</v>
      </c>
      <c r="M154" s="4">
        <v>0</v>
      </c>
      <c r="N154" s="4">
        <v>0</v>
      </c>
      <c r="O154" s="4">
        <v>1</v>
      </c>
      <c r="P154" s="4">
        <v>1</v>
      </c>
      <c r="Q154" s="4">
        <v>0</v>
      </c>
      <c r="R154" s="4">
        <v>1</v>
      </c>
      <c r="S154" s="4">
        <v>0</v>
      </c>
      <c r="T154" s="4">
        <v>1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1</v>
      </c>
    </row>
    <row r="155" spans="3:29" x14ac:dyDescent="0.5">
      <c r="C155" s="5" t="s">
        <v>177</v>
      </c>
      <c r="D155" s="4">
        <v>28</v>
      </c>
      <c r="E155" s="4">
        <v>17</v>
      </c>
      <c r="F155" s="4">
        <v>1</v>
      </c>
      <c r="G155" s="4">
        <v>1228</v>
      </c>
      <c r="H155" s="4">
        <v>2</v>
      </c>
      <c r="I155" s="4">
        <v>0</v>
      </c>
      <c r="J155" s="4">
        <v>0</v>
      </c>
      <c r="K155" s="4">
        <v>0</v>
      </c>
      <c r="L155" s="4">
        <v>1</v>
      </c>
      <c r="M155" s="4">
        <v>1</v>
      </c>
      <c r="N155" s="4">
        <v>0</v>
      </c>
      <c r="O155" s="4">
        <v>0</v>
      </c>
      <c r="P155" s="4">
        <v>0</v>
      </c>
      <c r="Q155" s="4">
        <v>1</v>
      </c>
      <c r="R155" s="4">
        <v>0</v>
      </c>
      <c r="S155" s="4">
        <v>0</v>
      </c>
      <c r="T155" s="4">
        <v>0</v>
      </c>
      <c r="U155" s="4">
        <v>0</v>
      </c>
      <c r="V155" s="4">
        <v>1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1</v>
      </c>
    </row>
    <row r="156" spans="3:29" x14ac:dyDescent="0.5">
      <c r="C156" s="5" t="s">
        <v>178</v>
      </c>
      <c r="D156" s="4">
        <v>29</v>
      </c>
      <c r="E156" s="4">
        <v>11</v>
      </c>
      <c r="F156" s="4">
        <v>0</v>
      </c>
      <c r="G156" s="4">
        <v>2884</v>
      </c>
      <c r="H156" s="4">
        <v>6</v>
      </c>
      <c r="I156" s="4">
        <v>1</v>
      </c>
      <c r="J156" s="4">
        <v>0</v>
      </c>
      <c r="K156" s="4">
        <v>0</v>
      </c>
      <c r="L156" s="4">
        <v>0</v>
      </c>
      <c r="M156" s="4">
        <v>1</v>
      </c>
      <c r="N156" s="4">
        <v>0</v>
      </c>
      <c r="O156" s="4">
        <v>0</v>
      </c>
      <c r="P156" s="4">
        <v>1</v>
      </c>
      <c r="Q156" s="4">
        <v>0</v>
      </c>
      <c r="R156" s="4">
        <v>1</v>
      </c>
      <c r="S156" s="4">
        <v>0</v>
      </c>
      <c r="T156" s="4">
        <v>0</v>
      </c>
      <c r="U156" s="4">
        <v>1</v>
      </c>
      <c r="V156" s="4">
        <v>0</v>
      </c>
      <c r="W156" s="4">
        <v>0</v>
      </c>
      <c r="X156" s="4">
        <v>0</v>
      </c>
      <c r="Y156" s="4">
        <v>0</v>
      </c>
      <c r="Z156" s="4">
        <v>1</v>
      </c>
      <c r="AA156" s="4">
        <v>0</v>
      </c>
      <c r="AB156" s="4">
        <v>0</v>
      </c>
      <c r="AC156" s="4">
        <v>0</v>
      </c>
    </row>
    <row r="157" spans="3:29" x14ac:dyDescent="0.5">
      <c r="C157" s="5" t="s">
        <v>179</v>
      </c>
      <c r="D157" s="4">
        <v>19</v>
      </c>
      <c r="E157" s="4">
        <v>11</v>
      </c>
      <c r="F157" s="4">
        <v>0</v>
      </c>
      <c r="G157" s="4">
        <v>716</v>
      </c>
      <c r="H157" s="4">
        <v>5</v>
      </c>
      <c r="I157" s="4">
        <v>0</v>
      </c>
      <c r="J157" s="4">
        <v>0</v>
      </c>
      <c r="K157" s="4">
        <v>0</v>
      </c>
      <c r="L157" s="4">
        <v>1</v>
      </c>
      <c r="M157" s="4">
        <v>0</v>
      </c>
      <c r="N157" s="4">
        <v>0</v>
      </c>
      <c r="O157" s="4">
        <v>1</v>
      </c>
      <c r="P157" s="4">
        <v>1</v>
      </c>
      <c r="Q157" s="4">
        <v>1</v>
      </c>
      <c r="R157" s="4">
        <v>0</v>
      </c>
      <c r="S157" s="4">
        <v>0</v>
      </c>
      <c r="T157" s="4">
        <v>0</v>
      </c>
      <c r="U157" s="4">
        <v>1</v>
      </c>
      <c r="V157" s="4">
        <v>0</v>
      </c>
      <c r="W157" s="4">
        <v>0</v>
      </c>
      <c r="X157" s="4">
        <v>0</v>
      </c>
      <c r="Y157" s="4">
        <v>0</v>
      </c>
      <c r="Z157" s="4">
        <v>1</v>
      </c>
      <c r="AA157" s="4">
        <v>0</v>
      </c>
      <c r="AB157" s="4">
        <v>0</v>
      </c>
      <c r="AC157" s="4">
        <v>0</v>
      </c>
    </row>
    <row r="158" spans="3:29" x14ac:dyDescent="0.5">
      <c r="C158" s="5" t="s">
        <v>180</v>
      </c>
      <c r="D158" s="4">
        <v>14</v>
      </c>
      <c r="E158" s="4">
        <v>7</v>
      </c>
      <c r="F158" s="4">
        <v>0</v>
      </c>
      <c r="G158" s="4">
        <v>3773</v>
      </c>
      <c r="H158" s="4">
        <v>6</v>
      </c>
      <c r="I158" s="4">
        <v>0</v>
      </c>
      <c r="J158" s="4">
        <v>0</v>
      </c>
      <c r="K158" s="4">
        <v>1</v>
      </c>
      <c r="L158" s="4">
        <v>0</v>
      </c>
      <c r="M158" s="4">
        <v>1</v>
      </c>
      <c r="N158" s="4">
        <v>0</v>
      </c>
      <c r="O158" s="4">
        <v>0</v>
      </c>
      <c r="P158" s="4">
        <v>0</v>
      </c>
      <c r="Q158" s="4">
        <v>1</v>
      </c>
      <c r="R158" s="4">
        <v>0</v>
      </c>
      <c r="S158" s="4">
        <v>0</v>
      </c>
      <c r="T158" s="4">
        <v>0</v>
      </c>
      <c r="U158" s="4">
        <v>1</v>
      </c>
      <c r="V158" s="4">
        <v>0</v>
      </c>
      <c r="W158" s="4">
        <v>1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</row>
    <row r="159" spans="3:29" x14ac:dyDescent="0.5">
      <c r="C159" s="5" t="s">
        <v>181</v>
      </c>
      <c r="D159" s="4">
        <v>6</v>
      </c>
      <c r="E159" s="4">
        <v>4</v>
      </c>
      <c r="F159" s="4">
        <v>0</v>
      </c>
      <c r="G159" s="4">
        <v>2959</v>
      </c>
      <c r="H159" s="4">
        <v>1</v>
      </c>
      <c r="I159" s="4">
        <v>0</v>
      </c>
      <c r="J159" s="4">
        <v>1</v>
      </c>
      <c r="K159" s="4">
        <v>0</v>
      </c>
      <c r="L159" s="4">
        <v>0</v>
      </c>
      <c r="M159" s="4">
        <v>1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1</v>
      </c>
      <c r="T159" s="4">
        <v>0</v>
      </c>
      <c r="U159" s="4">
        <v>0</v>
      </c>
      <c r="V159" s="4">
        <v>1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1</v>
      </c>
    </row>
    <row r="160" spans="3:29" x14ac:dyDescent="0.5">
      <c r="C160" s="5" t="s">
        <v>182</v>
      </c>
      <c r="D160" s="4">
        <v>39</v>
      </c>
      <c r="E160" s="4">
        <v>10</v>
      </c>
      <c r="F160" s="4">
        <v>0</v>
      </c>
      <c r="G160" s="4">
        <v>716</v>
      </c>
      <c r="H160" s="4">
        <v>3</v>
      </c>
      <c r="I160" s="4">
        <v>0</v>
      </c>
      <c r="J160" s="4">
        <v>0</v>
      </c>
      <c r="K160" s="4">
        <v>1</v>
      </c>
      <c r="L160" s="4">
        <v>0</v>
      </c>
      <c r="M160" s="4">
        <v>0</v>
      </c>
      <c r="N160" s="4">
        <v>0</v>
      </c>
      <c r="O160" s="4">
        <v>1</v>
      </c>
      <c r="P160" s="4">
        <v>1</v>
      </c>
      <c r="Q160" s="4">
        <v>1</v>
      </c>
      <c r="R160" s="4">
        <v>0</v>
      </c>
      <c r="S160" s="4">
        <v>0</v>
      </c>
      <c r="T160" s="4">
        <v>0</v>
      </c>
      <c r="U160" s="4">
        <v>0</v>
      </c>
      <c r="V160" s="4">
        <v>1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1</v>
      </c>
    </row>
    <row r="161" spans="3:29" x14ac:dyDescent="0.5">
      <c r="C161" s="5" t="s">
        <v>183</v>
      </c>
      <c r="D161" s="4">
        <v>24</v>
      </c>
      <c r="E161" s="4">
        <v>10</v>
      </c>
      <c r="F161" s="4">
        <v>1</v>
      </c>
      <c r="G161" s="4">
        <v>3003</v>
      </c>
      <c r="H161" s="4">
        <v>5</v>
      </c>
      <c r="I161" s="4">
        <v>0</v>
      </c>
      <c r="J161" s="4">
        <v>0</v>
      </c>
      <c r="K161" s="4">
        <v>1</v>
      </c>
      <c r="L161" s="4">
        <v>0</v>
      </c>
      <c r="M161" s="4">
        <v>0</v>
      </c>
      <c r="N161" s="4">
        <v>0</v>
      </c>
      <c r="O161" s="4">
        <v>1</v>
      </c>
      <c r="P161" s="4">
        <v>0</v>
      </c>
      <c r="Q161" s="4">
        <v>0</v>
      </c>
      <c r="R161" s="4">
        <v>1</v>
      </c>
      <c r="S161" s="4">
        <v>0</v>
      </c>
      <c r="T161" s="4">
        <v>0</v>
      </c>
      <c r="U161" s="4">
        <v>1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1</v>
      </c>
    </row>
    <row r="162" spans="3:29" x14ac:dyDescent="0.5">
      <c r="C162" s="5" t="s">
        <v>184</v>
      </c>
      <c r="D162" s="4">
        <v>42</v>
      </c>
      <c r="E162" s="4">
        <v>9</v>
      </c>
      <c r="F162" s="4">
        <v>1</v>
      </c>
      <c r="G162" s="4">
        <v>732</v>
      </c>
      <c r="H162" s="4">
        <v>1</v>
      </c>
      <c r="I162" s="4">
        <v>1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1</v>
      </c>
      <c r="P162" s="4">
        <v>0</v>
      </c>
      <c r="Q162" s="4">
        <v>1</v>
      </c>
      <c r="R162" s="4">
        <v>0</v>
      </c>
      <c r="S162" s="4">
        <v>0</v>
      </c>
      <c r="T162" s="4">
        <v>0</v>
      </c>
      <c r="U162" s="4">
        <v>0</v>
      </c>
      <c r="V162" s="4">
        <v>1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1</v>
      </c>
      <c r="AC162" s="4">
        <v>0</v>
      </c>
    </row>
    <row r="163" spans="3:29" x14ac:dyDescent="0.5">
      <c r="C163" s="5" t="s">
        <v>185</v>
      </c>
      <c r="D163" s="4">
        <v>11</v>
      </c>
      <c r="E163" s="4">
        <v>8</v>
      </c>
      <c r="F163" s="4">
        <v>1</v>
      </c>
      <c r="G163" s="4">
        <v>3981</v>
      </c>
      <c r="H163" s="4">
        <v>7</v>
      </c>
      <c r="I163" s="4">
        <v>0</v>
      </c>
      <c r="J163" s="4">
        <v>0</v>
      </c>
      <c r="K163" s="4">
        <v>1</v>
      </c>
      <c r="L163" s="4">
        <v>0</v>
      </c>
      <c r="M163" s="4">
        <v>0</v>
      </c>
      <c r="N163" s="4">
        <v>0</v>
      </c>
      <c r="O163" s="4">
        <v>1</v>
      </c>
      <c r="P163" s="4">
        <v>0</v>
      </c>
      <c r="Q163" s="4">
        <v>1</v>
      </c>
      <c r="R163" s="4">
        <v>0</v>
      </c>
      <c r="S163" s="4">
        <v>0</v>
      </c>
      <c r="T163" s="4">
        <v>0</v>
      </c>
      <c r="U163" s="4">
        <v>0</v>
      </c>
      <c r="V163" s="4">
        <v>1</v>
      </c>
      <c r="W163" s="4">
        <v>1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</row>
    <row r="164" spans="3:29" x14ac:dyDescent="0.5">
      <c r="C164" s="5" t="s">
        <v>186</v>
      </c>
      <c r="D164" s="4">
        <v>14</v>
      </c>
      <c r="E164" s="4">
        <v>7</v>
      </c>
      <c r="F164" s="4">
        <v>1</v>
      </c>
      <c r="G164" s="4">
        <v>826</v>
      </c>
      <c r="H164" s="4">
        <v>4</v>
      </c>
      <c r="I164" s="4">
        <v>0</v>
      </c>
      <c r="J164" s="4">
        <v>0</v>
      </c>
      <c r="K164" s="4">
        <v>1</v>
      </c>
      <c r="L164" s="4">
        <v>0</v>
      </c>
      <c r="M164" s="4">
        <v>1</v>
      </c>
      <c r="N164" s="4">
        <v>0</v>
      </c>
      <c r="O164" s="4">
        <v>0</v>
      </c>
      <c r="P164" s="4">
        <v>0</v>
      </c>
      <c r="Q164" s="4">
        <v>0</v>
      </c>
      <c r="R164" s="4">
        <v>1</v>
      </c>
      <c r="S164" s="4">
        <v>0</v>
      </c>
      <c r="T164" s="4">
        <v>0</v>
      </c>
      <c r="U164" s="4">
        <v>0</v>
      </c>
      <c r="V164" s="4">
        <v>1</v>
      </c>
      <c r="W164" s="4">
        <v>0</v>
      </c>
      <c r="X164" s="4">
        <v>0</v>
      </c>
      <c r="Y164" s="4">
        <v>0</v>
      </c>
      <c r="Z164" s="4">
        <v>0</v>
      </c>
      <c r="AA164" s="4">
        <v>1</v>
      </c>
      <c r="AB164" s="4">
        <v>0</v>
      </c>
      <c r="AC164" s="4">
        <v>0</v>
      </c>
    </row>
    <row r="165" spans="3:29" x14ac:dyDescent="0.5">
      <c r="C165" s="5" t="s">
        <v>187</v>
      </c>
      <c r="D165" s="4">
        <v>13</v>
      </c>
      <c r="E165" s="4">
        <v>6</v>
      </c>
      <c r="F165" s="4">
        <v>1</v>
      </c>
      <c r="G165" s="4">
        <v>2916</v>
      </c>
      <c r="H165" s="4">
        <v>2</v>
      </c>
      <c r="I165" s="4">
        <v>0</v>
      </c>
      <c r="J165" s="4">
        <v>0</v>
      </c>
      <c r="K165" s="4">
        <v>0</v>
      </c>
      <c r="L165" s="4">
        <v>1</v>
      </c>
      <c r="M165" s="4">
        <v>0</v>
      </c>
      <c r="N165" s="4">
        <v>0</v>
      </c>
      <c r="O165" s="4">
        <v>1</v>
      </c>
      <c r="P165" s="4">
        <v>0</v>
      </c>
      <c r="Q165" s="4">
        <v>0</v>
      </c>
      <c r="R165" s="4">
        <v>1</v>
      </c>
      <c r="S165" s="4">
        <v>0</v>
      </c>
      <c r="T165" s="4">
        <v>0</v>
      </c>
      <c r="U165" s="4">
        <v>0</v>
      </c>
      <c r="V165" s="4">
        <v>1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1</v>
      </c>
      <c r="AC165" s="4">
        <v>0</v>
      </c>
    </row>
    <row r="166" spans="3:29" x14ac:dyDescent="0.5">
      <c r="C166" s="5" t="s">
        <v>188</v>
      </c>
      <c r="D166" s="4">
        <v>11</v>
      </c>
      <c r="E166" s="4">
        <v>4</v>
      </c>
      <c r="F166" s="4">
        <v>1</v>
      </c>
      <c r="G166" s="4">
        <v>3773</v>
      </c>
      <c r="H166" s="4">
        <v>9</v>
      </c>
      <c r="I166" s="4">
        <v>1</v>
      </c>
      <c r="J166" s="4">
        <v>0</v>
      </c>
      <c r="K166" s="4">
        <v>0</v>
      </c>
      <c r="L166" s="4">
        <v>0</v>
      </c>
      <c r="M166" s="4">
        <v>1</v>
      </c>
      <c r="N166" s="4">
        <v>0</v>
      </c>
      <c r="O166" s="4">
        <v>0</v>
      </c>
      <c r="P166" s="4">
        <v>0</v>
      </c>
      <c r="Q166" s="4">
        <v>1</v>
      </c>
      <c r="R166" s="4">
        <v>0</v>
      </c>
      <c r="S166" s="4">
        <v>0</v>
      </c>
      <c r="T166" s="4">
        <v>0</v>
      </c>
      <c r="U166" s="4">
        <v>0</v>
      </c>
      <c r="V166" s="4">
        <v>1</v>
      </c>
      <c r="W166" s="4">
        <v>0</v>
      </c>
      <c r="X166" s="4">
        <v>0</v>
      </c>
      <c r="Y166" s="4">
        <v>0</v>
      </c>
      <c r="Z166" s="4">
        <v>0</v>
      </c>
      <c r="AA166" s="4">
        <v>1</v>
      </c>
      <c r="AB166" s="4">
        <v>0</v>
      </c>
      <c r="AC166" s="4">
        <v>0</v>
      </c>
    </row>
    <row r="167" spans="3:29" x14ac:dyDescent="0.5">
      <c r="C167" s="5" t="s">
        <v>189</v>
      </c>
      <c r="D167" s="4">
        <v>15</v>
      </c>
      <c r="E167" s="4">
        <v>3</v>
      </c>
      <c r="F167" s="4">
        <v>1</v>
      </c>
      <c r="G167" s="4">
        <v>3933</v>
      </c>
      <c r="H167" s="4">
        <v>5</v>
      </c>
      <c r="I167" s="4">
        <v>1</v>
      </c>
      <c r="J167" s="4">
        <v>0</v>
      </c>
      <c r="K167" s="4">
        <v>0</v>
      </c>
      <c r="L167" s="4">
        <v>0</v>
      </c>
      <c r="M167" s="4">
        <v>0</v>
      </c>
      <c r="N167" s="4">
        <v>1</v>
      </c>
      <c r="O167" s="4">
        <v>0</v>
      </c>
      <c r="P167" s="4">
        <v>0</v>
      </c>
      <c r="Q167" s="4">
        <v>0</v>
      </c>
      <c r="R167" s="4">
        <v>0</v>
      </c>
      <c r="S167" s="4">
        <v>1</v>
      </c>
      <c r="T167" s="4">
        <v>0</v>
      </c>
      <c r="U167" s="4">
        <v>0</v>
      </c>
      <c r="V167" s="4">
        <v>1</v>
      </c>
      <c r="W167" s="4">
        <v>0</v>
      </c>
      <c r="X167" s="4">
        <v>0</v>
      </c>
      <c r="Y167" s="4">
        <v>0</v>
      </c>
      <c r="Z167" s="4">
        <v>0</v>
      </c>
      <c r="AA167" s="4">
        <v>1</v>
      </c>
      <c r="AB167" s="4">
        <v>0</v>
      </c>
      <c r="AC167" s="4">
        <v>0</v>
      </c>
    </row>
    <row r="168" spans="3:29" x14ac:dyDescent="0.5">
      <c r="C168" s="5" t="s">
        <v>190</v>
      </c>
      <c r="D168" s="4">
        <v>24</v>
      </c>
      <c r="E168" s="4">
        <v>18</v>
      </c>
      <c r="F168" s="4">
        <v>1</v>
      </c>
      <c r="G168" s="4">
        <v>1282</v>
      </c>
      <c r="H168" s="4">
        <v>0</v>
      </c>
      <c r="I168" s="4">
        <v>0</v>
      </c>
      <c r="J168" s="4">
        <v>0</v>
      </c>
      <c r="K168" s="4">
        <v>0</v>
      </c>
      <c r="L168" s="4">
        <v>1</v>
      </c>
      <c r="M168" s="4">
        <v>0</v>
      </c>
      <c r="N168" s="4">
        <v>1</v>
      </c>
      <c r="O168" s="4">
        <v>0</v>
      </c>
      <c r="P168" s="4">
        <v>0</v>
      </c>
      <c r="Q168" s="4">
        <v>0</v>
      </c>
      <c r="R168" s="4">
        <v>0</v>
      </c>
      <c r="S168" s="4">
        <v>1</v>
      </c>
      <c r="T168" s="4">
        <v>0</v>
      </c>
      <c r="U168" s="4">
        <v>1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1</v>
      </c>
      <c r="AB168" s="4">
        <v>0</v>
      </c>
      <c r="AC168" s="4">
        <v>0</v>
      </c>
    </row>
    <row r="169" spans="3:29" x14ac:dyDescent="0.5">
      <c r="C169" s="5" t="s">
        <v>191</v>
      </c>
      <c r="D169" s="4">
        <v>11</v>
      </c>
      <c r="E169" s="4">
        <v>8</v>
      </c>
      <c r="F169" s="4">
        <v>0</v>
      </c>
      <c r="G169" s="4">
        <v>315</v>
      </c>
      <c r="H169" s="4">
        <v>6</v>
      </c>
      <c r="I169" s="4">
        <v>0</v>
      </c>
      <c r="J169" s="4">
        <v>0</v>
      </c>
      <c r="K169" s="4">
        <v>1</v>
      </c>
      <c r="L169" s="4">
        <v>0</v>
      </c>
      <c r="M169" s="4">
        <v>1</v>
      </c>
      <c r="N169" s="4">
        <v>0</v>
      </c>
      <c r="O169" s="4">
        <v>0</v>
      </c>
      <c r="P169" s="4">
        <v>0</v>
      </c>
      <c r="Q169" s="4">
        <v>1</v>
      </c>
      <c r="R169" s="4">
        <v>0</v>
      </c>
      <c r="S169" s="4">
        <v>0</v>
      </c>
      <c r="T169" s="4">
        <v>0</v>
      </c>
      <c r="U169" s="4">
        <v>0</v>
      </c>
      <c r="V169" s="4">
        <v>1</v>
      </c>
      <c r="W169" s="4">
        <v>0</v>
      </c>
      <c r="X169" s="4">
        <v>0</v>
      </c>
      <c r="Y169" s="4">
        <v>0</v>
      </c>
      <c r="Z169" s="4">
        <v>1</v>
      </c>
      <c r="AA169" s="4">
        <v>0</v>
      </c>
      <c r="AB169" s="4">
        <v>0</v>
      </c>
      <c r="AC169" s="4">
        <v>0</v>
      </c>
    </row>
    <row r="170" spans="3:29" x14ac:dyDescent="0.5">
      <c r="C170" s="5" t="s">
        <v>192</v>
      </c>
      <c r="D170" s="4">
        <v>13</v>
      </c>
      <c r="E170" s="4">
        <v>6</v>
      </c>
      <c r="F170" s="4">
        <v>0</v>
      </c>
      <c r="G170" s="4">
        <v>3933</v>
      </c>
      <c r="H170" s="4">
        <v>1</v>
      </c>
      <c r="I170" s="4">
        <v>0</v>
      </c>
      <c r="J170" s="4">
        <v>0</v>
      </c>
      <c r="K170" s="4">
        <v>0</v>
      </c>
      <c r="L170" s="4">
        <v>1</v>
      </c>
      <c r="M170" s="4">
        <v>0</v>
      </c>
      <c r="N170" s="4">
        <v>0</v>
      </c>
      <c r="O170" s="4">
        <v>1</v>
      </c>
      <c r="P170" s="4">
        <v>0</v>
      </c>
      <c r="Q170" s="4">
        <v>0</v>
      </c>
      <c r="R170" s="4">
        <v>0</v>
      </c>
      <c r="S170" s="4">
        <v>1</v>
      </c>
      <c r="T170" s="4">
        <v>0</v>
      </c>
      <c r="U170" s="4">
        <v>1</v>
      </c>
      <c r="V170" s="4">
        <v>0</v>
      </c>
      <c r="W170" s="4">
        <v>0</v>
      </c>
      <c r="X170" s="4">
        <v>0</v>
      </c>
      <c r="Y170" s="4">
        <v>1</v>
      </c>
      <c r="Z170" s="4">
        <v>0</v>
      </c>
      <c r="AA170" s="4">
        <v>0</v>
      </c>
      <c r="AB170" s="4">
        <v>0</v>
      </c>
      <c r="AC170" s="4">
        <v>0</v>
      </c>
    </row>
    <row r="171" spans="3:29" x14ac:dyDescent="0.5">
      <c r="C171" s="5" t="s">
        <v>193</v>
      </c>
      <c r="D171" s="4">
        <v>6</v>
      </c>
      <c r="E171" s="4">
        <v>6</v>
      </c>
      <c r="F171" s="4">
        <v>0</v>
      </c>
      <c r="G171" s="4">
        <v>4027</v>
      </c>
      <c r="H171" s="4">
        <v>10</v>
      </c>
      <c r="I171" s="4">
        <v>1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1</v>
      </c>
      <c r="P171" s="4">
        <v>0</v>
      </c>
      <c r="Q171" s="4">
        <v>0</v>
      </c>
      <c r="R171" s="4">
        <v>0</v>
      </c>
      <c r="S171" s="4">
        <v>1</v>
      </c>
      <c r="T171" s="4">
        <v>0</v>
      </c>
      <c r="U171" s="4">
        <v>0</v>
      </c>
      <c r="V171" s="4">
        <v>1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1</v>
      </c>
    </row>
    <row r="172" spans="3:29" x14ac:dyDescent="0.5">
      <c r="C172" s="5" t="s">
        <v>194</v>
      </c>
      <c r="D172" s="4">
        <v>21</v>
      </c>
      <c r="E172" s="4">
        <v>5</v>
      </c>
      <c r="F172" s="4">
        <v>0</v>
      </c>
      <c r="G172" s="4">
        <v>2700</v>
      </c>
      <c r="H172" s="4">
        <v>8</v>
      </c>
      <c r="I172" s="4">
        <v>0</v>
      </c>
      <c r="J172" s="4">
        <v>0</v>
      </c>
      <c r="K172" s="4">
        <v>1</v>
      </c>
      <c r="L172" s="4">
        <v>0</v>
      </c>
      <c r="M172" s="4">
        <v>1</v>
      </c>
      <c r="N172" s="4">
        <v>0</v>
      </c>
      <c r="O172" s="4">
        <v>0</v>
      </c>
      <c r="P172" s="4">
        <v>1</v>
      </c>
      <c r="Q172" s="4">
        <v>0</v>
      </c>
      <c r="R172" s="4">
        <v>0</v>
      </c>
      <c r="S172" s="4">
        <v>1</v>
      </c>
      <c r="T172" s="4">
        <v>0</v>
      </c>
      <c r="U172" s="4">
        <v>0</v>
      </c>
      <c r="V172" s="4">
        <v>1</v>
      </c>
      <c r="W172" s="4">
        <v>0</v>
      </c>
      <c r="X172" s="4">
        <v>1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</row>
    <row r="173" spans="3:29" x14ac:dyDescent="0.5">
      <c r="C173" s="5" t="s">
        <v>195</v>
      </c>
      <c r="D173" s="4">
        <v>19</v>
      </c>
      <c r="E173" s="4">
        <v>3</v>
      </c>
      <c r="F173" s="4">
        <v>1</v>
      </c>
      <c r="G173" s="4">
        <v>2916</v>
      </c>
      <c r="H173" s="4">
        <v>1</v>
      </c>
      <c r="I173" s="4">
        <v>1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1</v>
      </c>
      <c r="P173" s="4">
        <v>0</v>
      </c>
      <c r="Q173" s="4">
        <v>0</v>
      </c>
      <c r="R173" s="4">
        <v>1</v>
      </c>
      <c r="S173" s="4">
        <v>0</v>
      </c>
      <c r="T173" s="4">
        <v>0</v>
      </c>
      <c r="U173" s="4">
        <v>0</v>
      </c>
      <c r="V173" s="4">
        <v>1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1</v>
      </c>
    </row>
    <row r="174" spans="3:29" x14ac:dyDescent="0.5">
      <c r="C174" s="5" t="s">
        <v>196</v>
      </c>
      <c r="D174" s="4">
        <v>38</v>
      </c>
      <c r="E174" s="4">
        <v>13</v>
      </c>
      <c r="F174" s="4">
        <v>0</v>
      </c>
      <c r="G174" s="4">
        <v>826</v>
      </c>
      <c r="H174" s="4">
        <v>5</v>
      </c>
      <c r="I174" s="4">
        <v>0</v>
      </c>
      <c r="J174" s="4">
        <v>1</v>
      </c>
      <c r="K174" s="4">
        <v>0</v>
      </c>
      <c r="L174" s="4">
        <v>0</v>
      </c>
      <c r="M174" s="4">
        <v>1</v>
      </c>
      <c r="N174" s="4">
        <v>0</v>
      </c>
      <c r="O174" s="4">
        <v>0</v>
      </c>
      <c r="P174" s="4">
        <v>0</v>
      </c>
      <c r="Q174" s="4">
        <v>0</v>
      </c>
      <c r="R174" s="4">
        <v>1</v>
      </c>
      <c r="S174" s="4">
        <v>0</v>
      </c>
      <c r="T174" s="4">
        <v>0</v>
      </c>
      <c r="U174" s="4">
        <v>0</v>
      </c>
      <c r="V174" s="4">
        <v>1</v>
      </c>
      <c r="W174" s="4">
        <v>0</v>
      </c>
      <c r="X174" s="4">
        <v>0</v>
      </c>
      <c r="Y174" s="4">
        <v>0</v>
      </c>
      <c r="Z174" s="4">
        <v>1</v>
      </c>
      <c r="AA174" s="4">
        <v>0</v>
      </c>
      <c r="AB174" s="4">
        <v>0</v>
      </c>
      <c r="AC174" s="4">
        <v>0</v>
      </c>
    </row>
    <row r="175" spans="3:29" x14ac:dyDescent="0.5">
      <c r="C175" s="5" t="s">
        <v>197</v>
      </c>
      <c r="D175" s="4">
        <v>22</v>
      </c>
      <c r="E175" s="4">
        <v>9</v>
      </c>
      <c r="F175" s="4">
        <v>0</v>
      </c>
      <c r="G175" s="4">
        <v>2916</v>
      </c>
      <c r="H175" s="4">
        <v>3</v>
      </c>
      <c r="I175" s="4">
        <v>0</v>
      </c>
      <c r="J175" s="4">
        <v>1</v>
      </c>
      <c r="K175" s="4">
        <v>0</v>
      </c>
      <c r="L175" s="4">
        <v>0</v>
      </c>
      <c r="M175" s="4">
        <v>0</v>
      </c>
      <c r="N175" s="4">
        <v>1</v>
      </c>
      <c r="O175" s="4">
        <v>0</v>
      </c>
      <c r="P175" s="4">
        <v>0</v>
      </c>
      <c r="Q175" s="4">
        <v>0</v>
      </c>
      <c r="R175" s="4">
        <v>1</v>
      </c>
      <c r="S175" s="4">
        <v>0</v>
      </c>
      <c r="T175" s="4">
        <v>0</v>
      </c>
      <c r="U175" s="4">
        <v>1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1</v>
      </c>
    </row>
    <row r="176" spans="3:29" x14ac:dyDescent="0.5">
      <c r="C176" s="5" t="s">
        <v>198</v>
      </c>
      <c r="D176" s="4">
        <v>20</v>
      </c>
      <c r="E176" s="4">
        <v>7</v>
      </c>
      <c r="F176" s="4">
        <v>0</v>
      </c>
      <c r="G176" s="4">
        <v>3003</v>
      </c>
      <c r="H176" s="4">
        <v>2</v>
      </c>
      <c r="I176" s="4">
        <v>0</v>
      </c>
      <c r="J176" s="4">
        <v>0</v>
      </c>
      <c r="K176" s="4">
        <v>1</v>
      </c>
      <c r="L176" s="4">
        <v>0</v>
      </c>
      <c r="M176" s="4">
        <v>0</v>
      </c>
      <c r="N176" s="4">
        <v>0</v>
      </c>
      <c r="O176" s="4">
        <v>1</v>
      </c>
      <c r="P176" s="4">
        <v>0</v>
      </c>
      <c r="Q176" s="4">
        <v>0</v>
      </c>
      <c r="R176" s="4">
        <v>1</v>
      </c>
      <c r="S176" s="4">
        <v>0</v>
      </c>
      <c r="T176" s="4">
        <v>1</v>
      </c>
      <c r="U176" s="4">
        <v>0</v>
      </c>
      <c r="V176" s="4">
        <v>0</v>
      </c>
      <c r="W176" s="4">
        <v>1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</row>
    <row r="177" spans="3:29" x14ac:dyDescent="0.5">
      <c r="C177" s="5" t="s">
        <v>199</v>
      </c>
      <c r="D177" s="4">
        <v>12</v>
      </c>
      <c r="E177" s="4">
        <v>7</v>
      </c>
      <c r="F177" s="4">
        <v>0</v>
      </c>
      <c r="G177" s="4">
        <v>3773</v>
      </c>
      <c r="H177" s="4">
        <v>5</v>
      </c>
      <c r="I177" s="4">
        <v>0</v>
      </c>
      <c r="J177" s="4">
        <v>0</v>
      </c>
      <c r="K177" s="4">
        <v>1</v>
      </c>
      <c r="L177" s="4">
        <v>0</v>
      </c>
      <c r="M177" s="4">
        <v>0</v>
      </c>
      <c r="N177" s="4">
        <v>1</v>
      </c>
      <c r="O177" s="4">
        <v>0</v>
      </c>
      <c r="P177" s="4">
        <v>0</v>
      </c>
      <c r="Q177" s="4">
        <v>1</v>
      </c>
      <c r="R177" s="4">
        <v>0</v>
      </c>
      <c r="S177" s="4">
        <v>0</v>
      </c>
      <c r="T177" s="4">
        <v>0</v>
      </c>
      <c r="U177" s="4">
        <v>0</v>
      </c>
      <c r="V177" s="4">
        <v>1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1</v>
      </c>
      <c r="AC177" s="4">
        <v>0</v>
      </c>
    </row>
    <row r="178" spans="3:29" x14ac:dyDescent="0.5">
      <c r="C178" s="5" t="s">
        <v>200</v>
      </c>
      <c r="D178" s="4">
        <v>32</v>
      </c>
      <c r="E178" s="4">
        <v>5</v>
      </c>
      <c r="F178" s="4">
        <v>0</v>
      </c>
      <c r="G178" s="4">
        <v>3933</v>
      </c>
      <c r="H178" s="4">
        <v>6</v>
      </c>
      <c r="I178" s="4">
        <v>0</v>
      </c>
      <c r="J178" s="4">
        <v>1</v>
      </c>
      <c r="K178" s="4">
        <v>0</v>
      </c>
      <c r="L178" s="4">
        <v>0</v>
      </c>
      <c r="M178" s="4">
        <v>1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1</v>
      </c>
      <c r="T178" s="4">
        <v>0</v>
      </c>
      <c r="U178" s="4">
        <v>0</v>
      </c>
      <c r="V178" s="4">
        <v>1</v>
      </c>
      <c r="W178" s="4">
        <v>0</v>
      </c>
      <c r="X178" s="4">
        <v>0</v>
      </c>
      <c r="Y178" s="4">
        <v>0</v>
      </c>
      <c r="Z178" s="4">
        <v>1</v>
      </c>
      <c r="AA178" s="4">
        <v>0</v>
      </c>
      <c r="AB178" s="4">
        <v>0</v>
      </c>
      <c r="AC178" s="4">
        <v>0</v>
      </c>
    </row>
    <row r="179" spans="3:29" x14ac:dyDescent="0.5">
      <c r="C179" s="5" t="s">
        <v>201</v>
      </c>
      <c r="D179" s="4">
        <v>9</v>
      </c>
      <c r="E179" s="4">
        <v>5</v>
      </c>
      <c r="F179" s="4">
        <v>0</v>
      </c>
      <c r="G179" s="4">
        <v>1228</v>
      </c>
      <c r="H179" s="4">
        <v>9</v>
      </c>
      <c r="I179" s="4">
        <v>0</v>
      </c>
      <c r="J179" s="4">
        <v>0</v>
      </c>
      <c r="K179" s="4">
        <v>0</v>
      </c>
      <c r="L179" s="4">
        <v>1</v>
      </c>
      <c r="M179" s="4">
        <v>1</v>
      </c>
      <c r="N179" s="4">
        <v>0</v>
      </c>
      <c r="O179" s="4">
        <v>0</v>
      </c>
      <c r="P179" s="4">
        <v>0</v>
      </c>
      <c r="Q179" s="4">
        <v>1</v>
      </c>
      <c r="R179" s="4">
        <v>0</v>
      </c>
      <c r="S179" s="4">
        <v>0</v>
      </c>
      <c r="T179" s="4">
        <v>0</v>
      </c>
      <c r="U179" s="4">
        <v>0</v>
      </c>
      <c r="V179" s="4">
        <v>1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1</v>
      </c>
    </row>
    <row r="180" spans="3:29" x14ac:dyDescent="0.5">
      <c r="C180" s="5" t="s">
        <v>202</v>
      </c>
      <c r="D180" s="4">
        <v>31</v>
      </c>
      <c r="E180" s="4">
        <v>12</v>
      </c>
      <c r="F180" s="4">
        <v>1</v>
      </c>
      <c r="G180" s="4">
        <v>3348</v>
      </c>
      <c r="H180" s="4">
        <v>4</v>
      </c>
      <c r="I180" s="4">
        <v>0</v>
      </c>
      <c r="J180" s="4">
        <v>0</v>
      </c>
      <c r="K180" s="4">
        <v>1</v>
      </c>
      <c r="L180" s="4">
        <v>0</v>
      </c>
      <c r="M180" s="4">
        <v>0</v>
      </c>
      <c r="N180" s="4">
        <v>1</v>
      </c>
      <c r="O180" s="4">
        <v>0</v>
      </c>
      <c r="P180" s="4">
        <v>0</v>
      </c>
      <c r="Q180" s="4">
        <v>0</v>
      </c>
      <c r="R180" s="4">
        <v>0</v>
      </c>
      <c r="S180" s="4">
        <v>1</v>
      </c>
      <c r="T180" s="4">
        <v>0</v>
      </c>
      <c r="U180" s="4">
        <v>0</v>
      </c>
      <c r="V180" s="4">
        <v>1</v>
      </c>
      <c r="W180" s="4">
        <v>1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</row>
    <row r="181" spans="3:29" x14ac:dyDescent="0.5">
      <c r="C181" s="5" t="s">
        <v>203</v>
      </c>
      <c r="D181" s="4">
        <v>30</v>
      </c>
      <c r="E181" s="4">
        <v>8</v>
      </c>
      <c r="F181" s="4">
        <v>0</v>
      </c>
      <c r="G181" s="4">
        <v>2959</v>
      </c>
      <c r="H181" s="4">
        <v>1</v>
      </c>
      <c r="I181" s="4">
        <v>0</v>
      </c>
      <c r="J181" s="4">
        <v>0</v>
      </c>
      <c r="K181" s="4">
        <v>1</v>
      </c>
      <c r="L181" s="4">
        <v>0</v>
      </c>
      <c r="M181" s="4">
        <v>1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1</v>
      </c>
      <c r="T181" s="4">
        <v>0</v>
      </c>
      <c r="U181" s="4">
        <v>0</v>
      </c>
      <c r="V181" s="4">
        <v>1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1</v>
      </c>
    </row>
    <row r="182" spans="3:29" x14ac:dyDescent="0.5">
      <c r="C182" s="5" t="s">
        <v>204</v>
      </c>
      <c r="D182" s="4">
        <v>19</v>
      </c>
      <c r="E182" s="4">
        <v>8</v>
      </c>
      <c r="F182" s="4">
        <v>0</v>
      </c>
      <c r="G182" s="4">
        <v>3025</v>
      </c>
      <c r="H182" s="4">
        <v>3</v>
      </c>
      <c r="I182" s="4">
        <v>0</v>
      </c>
      <c r="J182" s="4">
        <v>1</v>
      </c>
      <c r="K182" s="4">
        <v>0</v>
      </c>
      <c r="L182" s="4">
        <v>0</v>
      </c>
      <c r="M182" s="4">
        <v>1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1</v>
      </c>
      <c r="T182" s="4">
        <v>0</v>
      </c>
      <c r="U182" s="4">
        <v>1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1</v>
      </c>
    </row>
    <row r="183" spans="3:29" x14ac:dyDescent="0.5">
      <c r="C183" s="5" t="s">
        <v>205</v>
      </c>
      <c r="D183" s="4">
        <v>18</v>
      </c>
      <c r="E183" s="4">
        <v>3</v>
      </c>
      <c r="F183" s="4">
        <v>0</v>
      </c>
      <c r="G183" s="4">
        <v>2916</v>
      </c>
      <c r="H183" s="4">
        <v>2</v>
      </c>
      <c r="I183" s="4">
        <v>0</v>
      </c>
      <c r="J183" s="4">
        <v>0</v>
      </c>
      <c r="K183" s="4">
        <v>0</v>
      </c>
      <c r="L183" s="4">
        <v>1</v>
      </c>
      <c r="M183" s="4">
        <v>0</v>
      </c>
      <c r="N183" s="4">
        <v>0</v>
      </c>
      <c r="O183" s="4">
        <v>1</v>
      </c>
      <c r="P183" s="4">
        <v>0</v>
      </c>
      <c r="Q183" s="4">
        <v>0</v>
      </c>
      <c r="R183" s="4">
        <v>1</v>
      </c>
      <c r="S183" s="4">
        <v>0</v>
      </c>
      <c r="T183" s="4">
        <v>0</v>
      </c>
      <c r="U183" s="4">
        <v>0</v>
      </c>
      <c r="V183" s="4">
        <v>1</v>
      </c>
      <c r="W183" s="4">
        <v>0</v>
      </c>
      <c r="X183" s="4">
        <v>1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</row>
    <row r="184" spans="3:29" x14ac:dyDescent="0.5">
      <c r="C184" s="5" t="s">
        <v>206</v>
      </c>
      <c r="D184" s="4">
        <v>12</v>
      </c>
      <c r="E184" s="4">
        <v>11</v>
      </c>
      <c r="F184" s="4">
        <v>0</v>
      </c>
      <c r="G184" s="4">
        <v>826</v>
      </c>
      <c r="H184" s="4">
        <v>6</v>
      </c>
      <c r="I184" s="4">
        <v>0</v>
      </c>
      <c r="J184" s="4">
        <v>1</v>
      </c>
      <c r="K184" s="4">
        <v>0</v>
      </c>
      <c r="L184" s="4">
        <v>0</v>
      </c>
      <c r="M184" s="4">
        <v>0</v>
      </c>
      <c r="N184" s="4">
        <v>1</v>
      </c>
      <c r="O184" s="4">
        <v>0</v>
      </c>
      <c r="P184" s="4">
        <v>0</v>
      </c>
      <c r="Q184" s="4">
        <v>0</v>
      </c>
      <c r="R184" s="4">
        <v>1</v>
      </c>
      <c r="S184" s="4">
        <v>0</v>
      </c>
      <c r="T184" s="4">
        <v>1</v>
      </c>
      <c r="U184" s="4">
        <v>0</v>
      </c>
      <c r="V184" s="4">
        <v>0</v>
      </c>
      <c r="W184" s="4">
        <v>0</v>
      </c>
      <c r="X184" s="4">
        <v>1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</row>
    <row r="185" spans="3:29" x14ac:dyDescent="0.5">
      <c r="C185" s="5" t="s">
        <v>207</v>
      </c>
      <c r="D185" s="4">
        <v>8</v>
      </c>
      <c r="E185" s="4">
        <v>7</v>
      </c>
      <c r="F185" s="4">
        <v>1</v>
      </c>
      <c r="G185" s="4">
        <v>3981</v>
      </c>
      <c r="H185" s="4">
        <v>8</v>
      </c>
      <c r="I185" s="4">
        <v>0</v>
      </c>
      <c r="J185" s="4">
        <v>0</v>
      </c>
      <c r="K185" s="4">
        <v>1</v>
      </c>
      <c r="L185" s="4">
        <v>0</v>
      </c>
      <c r="M185" s="4">
        <v>0</v>
      </c>
      <c r="N185" s="4">
        <v>0</v>
      </c>
      <c r="O185" s="4">
        <v>1</v>
      </c>
      <c r="P185" s="4">
        <v>0</v>
      </c>
      <c r="Q185" s="4">
        <v>1</v>
      </c>
      <c r="R185" s="4">
        <v>0</v>
      </c>
      <c r="S185" s="4">
        <v>0</v>
      </c>
      <c r="T185" s="4">
        <v>0</v>
      </c>
      <c r="U185" s="4">
        <v>1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1</v>
      </c>
    </row>
    <row r="186" spans="3:29" x14ac:dyDescent="0.5">
      <c r="C186" s="5" t="s">
        <v>208</v>
      </c>
      <c r="D186" s="4">
        <v>28</v>
      </c>
      <c r="E186" s="4">
        <v>6</v>
      </c>
      <c r="F186" s="4">
        <v>0</v>
      </c>
      <c r="G186" s="4">
        <v>716</v>
      </c>
      <c r="H186" s="4">
        <v>3</v>
      </c>
      <c r="I186" s="4">
        <v>0</v>
      </c>
      <c r="J186" s="4">
        <v>0</v>
      </c>
      <c r="K186" s="4">
        <v>0</v>
      </c>
      <c r="L186" s="4">
        <v>1</v>
      </c>
      <c r="M186" s="4">
        <v>1</v>
      </c>
      <c r="N186" s="4">
        <v>0</v>
      </c>
      <c r="O186" s="4">
        <v>0</v>
      </c>
      <c r="P186" s="4">
        <v>1</v>
      </c>
      <c r="Q186" s="4">
        <v>1</v>
      </c>
      <c r="R186" s="4">
        <v>0</v>
      </c>
      <c r="S186" s="4">
        <v>0</v>
      </c>
      <c r="T186" s="4">
        <v>0</v>
      </c>
      <c r="U186" s="4">
        <v>0</v>
      </c>
      <c r="V186" s="4">
        <v>1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1</v>
      </c>
      <c r="AC186" s="4">
        <v>0</v>
      </c>
    </row>
    <row r="187" spans="3:29" x14ac:dyDescent="0.5">
      <c r="C187" s="5" t="s">
        <v>209</v>
      </c>
      <c r="D187" s="4">
        <v>24</v>
      </c>
      <c r="E187" s="4">
        <v>6</v>
      </c>
      <c r="F187" s="4">
        <v>0</v>
      </c>
      <c r="G187" s="4">
        <v>3981</v>
      </c>
      <c r="H187" s="4">
        <v>2</v>
      </c>
      <c r="I187" s="4">
        <v>0</v>
      </c>
      <c r="J187" s="4">
        <v>1</v>
      </c>
      <c r="K187" s="4">
        <v>0</v>
      </c>
      <c r="L187" s="4">
        <v>0</v>
      </c>
      <c r="M187" s="4">
        <v>0</v>
      </c>
      <c r="N187" s="4">
        <v>1</v>
      </c>
      <c r="O187" s="4">
        <v>0</v>
      </c>
      <c r="P187" s="4">
        <v>0</v>
      </c>
      <c r="Q187" s="4">
        <v>1</v>
      </c>
      <c r="R187" s="4">
        <v>0</v>
      </c>
      <c r="S187" s="4">
        <v>0</v>
      </c>
      <c r="T187" s="4">
        <v>0</v>
      </c>
      <c r="U187" s="4">
        <v>0</v>
      </c>
      <c r="V187" s="4">
        <v>1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1</v>
      </c>
    </row>
    <row r="188" spans="3:29" x14ac:dyDescent="0.5">
      <c r="C188" s="5" t="s">
        <v>210</v>
      </c>
      <c r="D188" s="4">
        <v>6</v>
      </c>
      <c r="E188" s="4">
        <v>6</v>
      </c>
      <c r="F188" s="4">
        <v>0</v>
      </c>
      <c r="G188" s="4">
        <v>3348</v>
      </c>
      <c r="H188" s="4">
        <v>0</v>
      </c>
      <c r="I188" s="4">
        <v>0</v>
      </c>
      <c r="J188" s="4">
        <v>0</v>
      </c>
      <c r="K188" s="4">
        <v>0</v>
      </c>
      <c r="L188" s="4">
        <v>1</v>
      </c>
      <c r="M188" s="4">
        <v>0</v>
      </c>
      <c r="N188" s="4">
        <v>1</v>
      </c>
      <c r="O188" s="4">
        <v>0</v>
      </c>
      <c r="P188" s="4">
        <v>0</v>
      </c>
      <c r="Q188" s="4">
        <v>0</v>
      </c>
      <c r="R188" s="4">
        <v>0</v>
      </c>
      <c r="S188" s="4">
        <v>1</v>
      </c>
      <c r="T188" s="4">
        <v>1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1</v>
      </c>
      <c r="AA188" s="4">
        <v>0</v>
      </c>
      <c r="AB188" s="4">
        <v>0</v>
      </c>
      <c r="AC188" s="4">
        <v>0</v>
      </c>
    </row>
    <row r="189" spans="3:29" x14ac:dyDescent="0.5">
      <c r="C189" s="5" t="s">
        <v>211</v>
      </c>
      <c r="D189" s="4">
        <v>11</v>
      </c>
      <c r="E189" s="4">
        <v>5</v>
      </c>
      <c r="F189" s="4">
        <v>1</v>
      </c>
      <c r="G189" s="4">
        <v>716</v>
      </c>
      <c r="H189" s="4">
        <v>7</v>
      </c>
      <c r="I189" s="4">
        <v>0</v>
      </c>
      <c r="J189" s="4">
        <v>0</v>
      </c>
      <c r="K189" s="4">
        <v>1</v>
      </c>
      <c r="L189" s="4">
        <v>0</v>
      </c>
      <c r="M189" s="4">
        <v>0</v>
      </c>
      <c r="N189" s="4">
        <v>0</v>
      </c>
      <c r="O189" s="4">
        <v>1</v>
      </c>
      <c r="P189" s="4">
        <v>1</v>
      </c>
      <c r="Q189" s="4">
        <v>1</v>
      </c>
      <c r="R189" s="4">
        <v>0</v>
      </c>
      <c r="S189" s="4">
        <v>0</v>
      </c>
      <c r="T189" s="4">
        <v>1</v>
      </c>
      <c r="U189" s="4">
        <v>0</v>
      </c>
      <c r="V189" s="4">
        <v>0</v>
      </c>
      <c r="W189" s="4">
        <v>0</v>
      </c>
      <c r="X189" s="4">
        <v>1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</row>
    <row r="190" spans="3:29" x14ac:dyDescent="0.5">
      <c r="C190" s="5" t="s">
        <v>212</v>
      </c>
      <c r="D190" s="4">
        <v>14</v>
      </c>
      <c r="E190" s="4">
        <v>4</v>
      </c>
      <c r="F190" s="4">
        <v>0</v>
      </c>
      <c r="G190" s="4">
        <v>1467</v>
      </c>
      <c r="H190" s="4">
        <v>1</v>
      </c>
      <c r="I190" s="4">
        <v>0</v>
      </c>
      <c r="J190" s="4">
        <v>0</v>
      </c>
      <c r="K190" s="4">
        <v>1</v>
      </c>
      <c r="L190" s="4">
        <v>0</v>
      </c>
      <c r="M190" s="4">
        <v>0</v>
      </c>
      <c r="N190" s="4">
        <v>0</v>
      </c>
      <c r="O190" s="4">
        <v>1</v>
      </c>
      <c r="P190" s="4">
        <v>1</v>
      </c>
      <c r="Q190" s="4">
        <v>0</v>
      </c>
      <c r="R190" s="4">
        <v>1</v>
      </c>
      <c r="S190" s="4">
        <v>0</v>
      </c>
      <c r="T190" s="4">
        <v>0</v>
      </c>
      <c r="U190" s="4">
        <v>1</v>
      </c>
      <c r="V190" s="4">
        <v>0</v>
      </c>
      <c r="W190" s="4">
        <v>1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</row>
    <row r="191" spans="3:29" x14ac:dyDescent="0.5">
      <c r="C191" s="5" t="s">
        <v>213</v>
      </c>
      <c r="D191" s="4">
        <v>20</v>
      </c>
      <c r="E191" s="4">
        <v>3</v>
      </c>
      <c r="F191" s="4">
        <v>1</v>
      </c>
      <c r="G191" s="4">
        <v>4027</v>
      </c>
      <c r="H191" s="4">
        <v>0</v>
      </c>
      <c r="I191" s="4">
        <v>0</v>
      </c>
      <c r="J191" s="4">
        <v>0</v>
      </c>
      <c r="K191" s="4">
        <v>1</v>
      </c>
      <c r="L191" s="4">
        <v>0</v>
      </c>
      <c r="M191" s="4">
        <v>0</v>
      </c>
      <c r="N191" s="4">
        <v>0</v>
      </c>
      <c r="O191" s="4">
        <v>1</v>
      </c>
      <c r="P191" s="4">
        <v>0</v>
      </c>
      <c r="Q191" s="4">
        <v>0</v>
      </c>
      <c r="R191" s="4">
        <v>0</v>
      </c>
      <c r="S191" s="4">
        <v>1</v>
      </c>
      <c r="T191" s="4">
        <v>0</v>
      </c>
      <c r="U191" s="4">
        <v>1</v>
      </c>
      <c r="V191" s="4">
        <v>0</v>
      </c>
      <c r="W191" s="4">
        <v>0</v>
      </c>
      <c r="X191" s="4">
        <v>1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</row>
    <row r="192" spans="3:29" x14ac:dyDescent="0.5">
      <c r="C192" s="5" t="s">
        <v>214</v>
      </c>
      <c r="D192" s="4">
        <v>5</v>
      </c>
      <c r="E192" s="4">
        <v>3</v>
      </c>
      <c r="F192" s="4">
        <v>1</v>
      </c>
      <c r="G192" s="4">
        <v>2700</v>
      </c>
      <c r="H192" s="4">
        <v>4</v>
      </c>
      <c r="I192" s="4">
        <v>1</v>
      </c>
      <c r="J192" s="4">
        <v>0</v>
      </c>
      <c r="K192" s="4">
        <v>0</v>
      </c>
      <c r="L192" s="4">
        <v>0</v>
      </c>
      <c r="M192" s="4">
        <v>0</v>
      </c>
      <c r="N192" s="4">
        <v>1</v>
      </c>
      <c r="O192" s="4">
        <v>0</v>
      </c>
      <c r="P192" s="4">
        <v>1</v>
      </c>
      <c r="Q192" s="4">
        <v>0</v>
      </c>
      <c r="R192" s="4">
        <v>0</v>
      </c>
      <c r="S192" s="4">
        <v>1</v>
      </c>
      <c r="T192" s="4">
        <v>0</v>
      </c>
      <c r="U192" s="4">
        <v>0</v>
      </c>
      <c r="V192" s="4">
        <v>1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1</v>
      </c>
      <c r="AC192" s="4">
        <v>0</v>
      </c>
    </row>
    <row r="193" spans="3:29" x14ac:dyDescent="0.5">
      <c r="C193" s="5" t="s">
        <v>215</v>
      </c>
      <c r="D193" s="4">
        <v>5</v>
      </c>
      <c r="E193" s="4">
        <v>3</v>
      </c>
      <c r="F193" s="4">
        <v>1</v>
      </c>
      <c r="G193" s="4">
        <v>3025</v>
      </c>
      <c r="H193" s="4">
        <v>2</v>
      </c>
      <c r="I193" s="4">
        <v>0</v>
      </c>
      <c r="J193" s="4">
        <v>0</v>
      </c>
      <c r="K193" s="4">
        <v>0</v>
      </c>
      <c r="L193" s="4">
        <v>1</v>
      </c>
      <c r="M193" s="4">
        <v>0</v>
      </c>
      <c r="N193" s="4">
        <v>0</v>
      </c>
      <c r="O193" s="4">
        <v>1</v>
      </c>
      <c r="P193" s="4">
        <v>0</v>
      </c>
      <c r="Q193" s="4">
        <v>0</v>
      </c>
      <c r="R193" s="4">
        <v>0</v>
      </c>
      <c r="S193" s="4">
        <v>1</v>
      </c>
      <c r="T193" s="4">
        <v>1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1</v>
      </c>
      <c r="AB193" s="4">
        <v>0</v>
      </c>
      <c r="AC193" s="4">
        <v>0</v>
      </c>
    </row>
    <row r="194" spans="3:29" x14ac:dyDescent="0.5">
      <c r="C194" s="5" t="s">
        <v>216</v>
      </c>
      <c r="D194" s="4">
        <v>10</v>
      </c>
      <c r="E194" s="4">
        <v>0</v>
      </c>
      <c r="F194" s="4">
        <v>1</v>
      </c>
      <c r="G194" s="4">
        <v>1228</v>
      </c>
      <c r="H194" s="4">
        <v>1</v>
      </c>
      <c r="I194" s="4">
        <v>0</v>
      </c>
      <c r="J194" s="4">
        <v>1</v>
      </c>
      <c r="K194" s="4">
        <v>0</v>
      </c>
      <c r="L194" s="4">
        <v>0</v>
      </c>
      <c r="M194" s="4">
        <v>0</v>
      </c>
      <c r="N194" s="4">
        <v>1</v>
      </c>
      <c r="O194" s="4">
        <v>0</v>
      </c>
      <c r="P194" s="4">
        <v>0</v>
      </c>
      <c r="Q194" s="4">
        <v>1</v>
      </c>
      <c r="R194" s="4">
        <v>0</v>
      </c>
      <c r="S194" s="4">
        <v>0</v>
      </c>
      <c r="T194" s="4">
        <v>0</v>
      </c>
      <c r="U194" s="4">
        <v>1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1</v>
      </c>
    </row>
    <row r="195" spans="3:29" x14ac:dyDescent="0.5">
      <c r="C195" s="5" t="s">
        <v>217</v>
      </c>
      <c r="D195" s="4">
        <v>13</v>
      </c>
      <c r="E195" s="4">
        <v>12</v>
      </c>
      <c r="F195" s="4">
        <v>0</v>
      </c>
      <c r="G195" s="4">
        <v>3981</v>
      </c>
      <c r="H195" s="4">
        <v>4</v>
      </c>
      <c r="I195" s="4">
        <v>0</v>
      </c>
      <c r="J195" s="4">
        <v>0</v>
      </c>
      <c r="K195" s="4">
        <v>1</v>
      </c>
      <c r="L195" s="4">
        <v>0</v>
      </c>
      <c r="M195" s="4">
        <v>1</v>
      </c>
      <c r="N195" s="4">
        <v>0</v>
      </c>
      <c r="O195" s="4">
        <v>0</v>
      </c>
      <c r="P195" s="4">
        <v>0</v>
      </c>
      <c r="Q195" s="4">
        <v>1</v>
      </c>
      <c r="R195" s="4">
        <v>0</v>
      </c>
      <c r="S195" s="4">
        <v>0</v>
      </c>
      <c r="T195" s="4">
        <v>1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1</v>
      </c>
    </row>
    <row r="196" spans="3:29" x14ac:dyDescent="0.5">
      <c r="C196" s="5" t="s">
        <v>218</v>
      </c>
      <c r="D196" s="4">
        <v>33</v>
      </c>
      <c r="E196" s="4">
        <v>8</v>
      </c>
      <c r="F196" s="4">
        <v>1</v>
      </c>
      <c r="G196" s="4">
        <v>1467</v>
      </c>
      <c r="H196" s="4">
        <v>7</v>
      </c>
      <c r="I196" s="4">
        <v>0</v>
      </c>
      <c r="J196" s="4">
        <v>0</v>
      </c>
      <c r="K196" s="4">
        <v>0</v>
      </c>
      <c r="L196" s="4">
        <v>1</v>
      </c>
      <c r="M196" s="4">
        <v>1</v>
      </c>
      <c r="N196" s="4">
        <v>0</v>
      </c>
      <c r="O196" s="4">
        <v>0</v>
      </c>
      <c r="P196" s="4">
        <v>1</v>
      </c>
      <c r="Q196" s="4">
        <v>0</v>
      </c>
      <c r="R196" s="4">
        <v>1</v>
      </c>
      <c r="S196" s="4">
        <v>0</v>
      </c>
      <c r="T196" s="4">
        <v>0</v>
      </c>
      <c r="U196" s="4">
        <v>1</v>
      </c>
      <c r="V196" s="4">
        <v>0</v>
      </c>
      <c r="W196" s="4">
        <v>0</v>
      </c>
      <c r="X196" s="4">
        <v>0</v>
      </c>
      <c r="Y196" s="4">
        <v>1</v>
      </c>
      <c r="Z196" s="4">
        <v>0</v>
      </c>
      <c r="AA196" s="4">
        <v>0</v>
      </c>
      <c r="AB196" s="4">
        <v>0</v>
      </c>
      <c r="AC196" s="4">
        <v>0</v>
      </c>
    </row>
    <row r="197" spans="3:29" x14ac:dyDescent="0.5">
      <c r="C197" s="5" t="s">
        <v>219</v>
      </c>
      <c r="D197" s="4">
        <v>11</v>
      </c>
      <c r="E197" s="4">
        <v>5</v>
      </c>
      <c r="F197" s="4">
        <v>0</v>
      </c>
      <c r="G197" s="4">
        <v>2884</v>
      </c>
      <c r="H197" s="4">
        <v>1</v>
      </c>
      <c r="I197" s="4">
        <v>1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1</v>
      </c>
      <c r="P197" s="4">
        <v>1</v>
      </c>
      <c r="Q197" s="4">
        <v>0</v>
      </c>
      <c r="R197" s="4">
        <v>1</v>
      </c>
      <c r="S197" s="4">
        <v>0</v>
      </c>
      <c r="T197" s="4">
        <v>1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1</v>
      </c>
      <c r="AB197" s="4">
        <v>0</v>
      </c>
      <c r="AC197" s="4">
        <v>0</v>
      </c>
    </row>
    <row r="198" spans="3:29" x14ac:dyDescent="0.5">
      <c r="C198" s="5" t="s">
        <v>220</v>
      </c>
      <c r="D198" s="4">
        <v>93</v>
      </c>
      <c r="E198" s="4">
        <v>4</v>
      </c>
      <c r="F198" s="4">
        <v>1</v>
      </c>
      <c r="G198" s="4">
        <v>3025</v>
      </c>
      <c r="H198" s="4">
        <v>2</v>
      </c>
      <c r="I198" s="4">
        <v>0</v>
      </c>
      <c r="J198" s="4">
        <v>0</v>
      </c>
      <c r="K198" s="4">
        <v>0</v>
      </c>
      <c r="L198" s="4">
        <v>1</v>
      </c>
      <c r="M198" s="4">
        <v>0</v>
      </c>
      <c r="N198" s="4">
        <v>1</v>
      </c>
      <c r="O198" s="4">
        <v>0</v>
      </c>
      <c r="P198" s="4">
        <v>0</v>
      </c>
      <c r="Q198" s="4">
        <v>0</v>
      </c>
      <c r="R198" s="4">
        <v>0</v>
      </c>
      <c r="S198" s="4">
        <v>1</v>
      </c>
      <c r="T198" s="4">
        <v>0</v>
      </c>
      <c r="U198" s="4">
        <v>0</v>
      </c>
      <c r="V198" s="4">
        <v>1</v>
      </c>
      <c r="W198" s="4">
        <v>0</v>
      </c>
      <c r="X198" s="4">
        <v>0</v>
      </c>
      <c r="Y198" s="4">
        <v>1</v>
      </c>
      <c r="Z198" s="4">
        <v>0</v>
      </c>
      <c r="AA198" s="4">
        <v>0</v>
      </c>
      <c r="AB198" s="4">
        <v>0</v>
      </c>
      <c r="AC198" s="4">
        <v>0</v>
      </c>
    </row>
    <row r="199" spans="3:29" x14ac:dyDescent="0.5">
      <c r="C199" s="5" t="s">
        <v>221</v>
      </c>
      <c r="D199" s="4">
        <v>15</v>
      </c>
      <c r="E199" s="4">
        <v>4</v>
      </c>
      <c r="F199" s="4">
        <v>1</v>
      </c>
      <c r="G199" s="4">
        <v>826</v>
      </c>
      <c r="H199" s="4">
        <v>1</v>
      </c>
      <c r="I199" s="4">
        <v>0</v>
      </c>
      <c r="J199" s="4">
        <v>0</v>
      </c>
      <c r="K199" s="4">
        <v>0</v>
      </c>
      <c r="L199" s="4">
        <v>1</v>
      </c>
      <c r="M199" s="4">
        <v>0</v>
      </c>
      <c r="N199" s="4">
        <v>0</v>
      </c>
      <c r="O199" s="4">
        <v>1</v>
      </c>
      <c r="P199" s="4">
        <v>0</v>
      </c>
      <c r="Q199" s="4">
        <v>0</v>
      </c>
      <c r="R199" s="4">
        <v>1</v>
      </c>
      <c r="S199" s="4">
        <v>0</v>
      </c>
      <c r="T199" s="4">
        <v>0</v>
      </c>
      <c r="U199" s="4">
        <v>1</v>
      </c>
      <c r="V199" s="4">
        <v>0</v>
      </c>
      <c r="W199" s="4">
        <v>0</v>
      </c>
      <c r="X199" s="4">
        <v>0</v>
      </c>
      <c r="Y199" s="4">
        <v>0</v>
      </c>
      <c r="Z199" s="4">
        <v>1</v>
      </c>
      <c r="AA199" s="4">
        <v>0</v>
      </c>
      <c r="AB199" s="4">
        <v>0</v>
      </c>
      <c r="AC199" s="4">
        <v>0</v>
      </c>
    </row>
    <row r="200" spans="3:29" x14ac:dyDescent="0.5">
      <c r="C200" s="5" t="s">
        <v>222</v>
      </c>
      <c r="D200" s="4">
        <v>24</v>
      </c>
      <c r="E200" s="4">
        <v>3</v>
      </c>
      <c r="F200" s="4">
        <v>0</v>
      </c>
      <c r="G200" s="4">
        <v>3773</v>
      </c>
      <c r="H200" s="4">
        <v>3</v>
      </c>
      <c r="I200" s="4">
        <v>0</v>
      </c>
      <c r="J200" s="4">
        <v>0</v>
      </c>
      <c r="K200" s="4">
        <v>1</v>
      </c>
      <c r="L200" s="4">
        <v>0</v>
      </c>
      <c r="M200" s="4">
        <v>1</v>
      </c>
      <c r="N200" s="4">
        <v>0</v>
      </c>
      <c r="O200" s="4">
        <v>0</v>
      </c>
      <c r="P200" s="4">
        <v>0</v>
      </c>
      <c r="Q200" s="4">
        <v>1</v>
      </c>
      <c r="R200" s="4">
        <v>0</v>
      </c>
      <c r="S200" s="4">
        <v>0</v>
      </c>
      <c r="T200" s="4">
        <v>1</v>
      </c>
      <c r="U200" s="4">
        <v>0</v>
      </c>
      <c r="V200" s="4">
        <v>0</v>
      </c>
      <c r="W200" s="4">
        <v>0</v>
      </c>
      <c r="X200" s="4">
        <v>0</v>
      </c>
      <c r="Y200" s="4">
        <v>1</v>
      </c>
      <c r="Z200" s="4">
        <v>0</v>
      </c>
      <c r="AA200" s="4">
        <v>0</v>
      </c>
      <c r="AB200" s="4">
        <v>0</v>
      </c>
      <c r="AC200" s="4">
        <v>0</v>
      </c>
    </row>
    <row r="201" spans="3:29" x14ac:dyDescent="0.5">
      <c r="C201" s="5" t="s">
        <v>223</v>
      </c>
      <c r="D201" s="4">
        <v>7</v>
      </c>
      <c r="E201" s="4">
        <v>3</v>
      </c>
      <c r="F201" s="4">
        <v>1</v>
      </c>
      <c r="G201" s="4">
        <v>2959</v>
      </c>
      <c r="H201" s="4">
        <v>5</v>
      </c>
      <c r="I201" s="4">
        <v>1</v>
      </c>
      <c r="J201" s="4">
        <v>0</v>
      </c>
      <c r="K201" s="4">
        <v>0</v>
      </c>
      <c r="L201" s="4">
        <v>0</v>
      </c>
      <c r="M201" s="4">
        <v>0</v>
      </c>
      <c r="N201" s="4">
        <v>1</v>
      </c>
      <c r="O201" s="4">
        <v>0</v>
      </c>
      <c r="P201" s="4">
        <v>0</v>
      </c>
      <c r="Q201" s="4">
        <v>0</v>
      </c>
      <c r="R201" s="4">
        <v>0</v>
      </c>
      <c r="S201" s="4">
        <v>1</v>
      </c>
      <c r="T201" s="4">
        <v>0</v>
      </c>
      <c r="U201" s="4">
        <v>0</v>
      </c>
      <c r="V201" s="4">
        <v>1</v>
      </c>
      <c r="W201" s="4">
        <v>0</v>
      </c>
      <c r="X201" s="4">
        <v>0</v>
      </c>
      <c r="Y201" s="4">
        <v>0</v>
      </c>
      <c r="Z201" s="4">
        <v>1</v>
      </c>
      <c r="AA201" s="4">
        <v>0</v>
      </c>
      <c r="AB201" s="4">
        <v>0</v>
      </c>
      <c r="AC201" s="4">
        <v>0</v>
      </c>
    </row>
    <row r="202" spans="3:29" x14ac:dyDescent="0.5">
      <c r="C202" s="5" t="s">
        <v>224</v>
      </c>
      <c r="D202" s="4">
        <v>4</v>
      </c>
      <c r="E202" s="4">
        <v>3</v>
      </c>
      <c r="F202" s="4">
        <v>0</v>
      </c>
      <c r="G202" s="4">
        <v>2959</v>
      </c>
      <c r="H202" s="4">
        <v>8</v>
      </c>
      <c r="I202" s="4">
        <v>1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1</v>
      </c>
      <c r="P202" s="4">
        <v>0</v>
      </c>
      <c r="Q202" s="4">
        <v>0</v>
      </c>
      <c r="R202" s="4">
        <v>0</v>
      </c>
      <c r="S202" s="4">
        <v>1</v>
      </c>
      <c r="T202" s="4">
        <v>0</v>
      </c>
      <c r="U202" s="4">
        <v>0</v>
      </c>
      <c r="V202" s="4">
        <v>1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1</v>
      </c>
      <c r="AC202" s="4">
        <v>0</v>
      </c>
    </row>
    <row r="203" spans="3:29" x14ac:dyDescent="0.5">
      <c r="C203" s="5" t="s">
        <v>225</v>
      </c>
      <c r="D203" s="4">
        <v>6</v>
      </c>
      <c r="E203" s="4">
        <v>0</v>
      </c>
      <c r="F203" s="4">
        <v>1</v>
      </c>
      <c r="G203" s="4">
        <v>732</v>
      </c>
      <c r="H203" s="4">
        <v>10</v>
      </c>
      <c r="I203" s="4">
        <v>0</v>
      </c>
      <c r="J203" s="4">
        <v>0</v>
      </c>
      <c r="K203" s="4">
        <v>1</v>
      </c>
      <c r="L203" s="4">
        <v>0</v>
      </c>
      <c r="M203" s="4">
        <v>0</v>
      </c>
      <c r="N203" s="4">
        <v>0</v>
      </c>
      <c r="O203" s="4">
        <v>1</v>
      </c>
      <c r="P203" s="4">
        <v>0</v>
      </c>
      <c r="Q203" s="4">
        <v>1</v>
      </c>
      <c r="R203" s="4">
        <v>0</v>
      </c>
      <c r="S203" s="4">
        <v>0</v>
      </c>
      <c r="T203" s="4">
        <v>0</v>
      </c>
      <c r="U203" s="4">
        <v>0</v>
      </c>
      <c r="V203" s="4">
        <v>1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1</v>
      </c>
    </row>
    <row r="204" spans="3:29" x14ac:dyDescent="0.5">
      <c r="C204" s="5" t="s">
        <v>226</v>
      </c>
      <c r="D204" s="4">
        <v>15</v>
      </c>
      <c r="E204" s="4">
        <v>14</v>
      </c>
      <c r="F204" s="4">
        <v>0</v>
      </c>
      <c r="G204" s="4">
        <v>2884</v>
      </c>
      <c r="H204" s="4">
        <v>9</v>
      </c>
      <c r="I204" s="4">
        <v>0</v>
      </c>
      <c r="J204" s="4">
        <v>0</v>
      </c>
      <c r="K204" s="4">
        <v>1</v>
      </c>
      <c r="L204" s="4">
        <v>0</v>
      </c>
      <c r="M204" s="4">
        <v>1</v>
      </c>
      <c r="N204" s="4">
        <v>0</v>
      </c>
      <c r="O204" s="4">
        <v>0</v>
      </c>
      <c r="P204" s="4">
        <v>1</v>
      </c>
      <c r="Q204" s="4">
        <v>0</v>
      </c>
      <c r="R204" s="4">
        <v>1</v>
      </c>
      <c r="S204" s="4">
        <v>0</v>
      </c>
      <c r="T204" s="4">
        <v>0</v>
      </c>
      <c r="U204" s="4">
        <v>0</v>
      </c>
      <c r="V204" s="4">
        <v>1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1</v>
      </c>
      <c r="AC204" s="4">
        <v>0</v>
      </c>
    </row>
    <row r="205" spans="3:29" x14ac:dyDescent="0.5">
      <c r="C205" s="5" t="s">
        <v>227</v>
      </c>
      <c r="D205" s="4">
        <v>23</v>
      </c>
      <c r="E205" s="4">
        <v>12</v>
      </c>
      <c r="F205" s="4">
        <v>1</v>
      </c>
      <c r="G205" s="4">
        <v>787</v>
      </c>
      <c r="H205" s="4">
        <v>7</v>
      </c>
      <c r="I205" s="4">
        <v>0</v>
      </c>
      <c r="J205" s="4">
        <v>1</v>
      </c>
      <c r="K205" s="4">
        <v>0</v>
      </c>
      <c r="L205" s="4">
        <v>0</v>
      </c>
      <c r="M205" s="4">
        <v>0</v>
      </c>
      <c r="N205" s="4">
        <v>1</v>
      </c>
      <c r="O205" s="4">
        <v>0</v>
      </c>
      <c r="P205" s="4">
        <v>1</v>
      </c>
      <c r="Q205" s="4">
        <v>1</v>
      </c>
      <c r="R205" s="4">
        <v>0</v>
      </c>
      <c r="S205" s="4">
        <v>0</v>
      </c>
      <c r="T205" s="4">
        <v>1</v>
      </c>
      <c r="U205" s="4">
        <v>0</v>
      </c>
      <c r="V205" s="4">
        <v>0</v>
      </c>
      <c r="W205" s="4">
        <v>0</v>
      </c>
      <c r="X205" s="4">
        <v>0</v>
      </c>
      <c r="Y205" s="4">
        <v>1</v>
      </c>
      <c r="Z205" s="4">
        <v>0</v>
      </c>
      <c r="AA205" s="4">
        <v>0</v>
      </c>
      <c r="AB205" s="4">
        <v>0</v>
      </c>
      <c r="AC205" s="4">
        <v>0</v>
      </c>
    </row>
    <row r="206" spans="3:29" x14ac:dyDescent="0.5">
      <c r="C206" s="5" t="s">
        <v>228</v>
      </c>
      <c r="D206" s="4">
        <v>34</v>
      </c>
      <c r="E206" s="4">
        <v>10</v>
      </c>
      <c r="F206" s="4">
        <v>0</v>
      </c>
      <c r="G206" s="4">
        <v>2034</v>
      </c>
      <c r="H206" s="4">
        <v>4</v>
      </c>
      <c r="I206" s="4">
        <v>0</v>
      </c>
      <c r="J206" s="4">
        <v>0</v>
      </c>
      <c r="K206" s="4">
        <v>0</v>
      </c>
      <c r="L206" s="4">
        <v>1</v>
      </c>
      <c r="M206" s="4">
        <v>1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1</v>
      </c>
      <c r="T206" s="4">
        <v>0</v>
      </c>
      <c r="U206" s="4">
        <v>1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1</v>
      </c>
      <c r="AB206" s="4">
        <v>0</v>
      </c>
      <c r="AC206" s="4">
        <v>0</v>
      </c>
    </row>
    <row r="207" spans="3:29" x14ac:dyDescent="0.5">
      <c r="C207" s="5" t="s">
        <v>229</v>
      </c>
      <c r="D207" s="4">
        <v>11</v>
      </c>
      <c r="E207" s="4">
        <v>6</v>
      </c>
      <c r="F207" s="4">
        <v>1</v>
      </c>
      <c r="G207" s="4">
        <v>1228</v>
      </c>
      <c r="H207" s="4">
        <v>1</v>
      </c>
      <c r="I207" s="4">
        <v>0</v>
      </c>
      <c r="J207" s="4">
        <v>1</v>
      </c>
      <c r="K207" s="4">
        <v>0</v>
      </c>
      <c r="L207" s="4">
        <v>0</v>
      </c>
      <c r="M207" s="4">
        <v>1</v>
      </c>
      <c r="N207" s="4">
        <v>0</v>
      </c>
      <c r="O207" s="4">
        <v>0</v>
      </c>
      <c r="P207" s="4">
        <v>0</v>
      </c>
      <c r="Q207" s="4">
        <v>1</v>
      </c>
      <c r="R207" s="4">
        <v>0</v>
      </c>
      <c r="S207" s="4">
        <v>0</v>
      </c>
      <c r="T207" s="4">
        <v>0</v>
      </c>
      <c r="U207" s="4">
        <v>0</v>
      </c>
      <c r="V207" s="4">
        <v>1</v>
      </c>
      <c r="W207" s="4">
        <v>0</v>
      </c>
      <c r="X207" s="4">
        <v>1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</row>
    <row r="208" spans="3:29" x14ac:dyDescent="0.5">
      <c r="C208" s="5" t="s">
        <v>230</v>
      </c>
      <c r="D208" s="4">
        <v>6</v>
      </c>
      <c r="E208" s="4">
        <v>6</v>
      </c>
      <c r="F208" s="4">
        <v>1</v>
      </c>
      <c r="G208" s="4">
        <v>2959</v>
      </c>
      <c r="H208" s="4">
        <v>7</v>
      </c>
      <c r="I208" s="4">
        <v>0</v>
      </c>
      <c r="J208" s="4">
        <v>0</v>
      </c>
      <c r="K208" s="4">
        <v>0</v>
      </c>
      <c r="L208" s="4">
        <v>1</v>
      </c>
      <c r="M208" s="4">
        <v>0</v>
      </c>
      <c r="N208" s="4">
        <v>0</v>
      </c>
      <c r="O208" s="4">
        <v>1</v>
      </c>
      <c r="P208" s="4">
        <v>0</v>
      </c>
      <c r="Q208" s="4">
        <v>0</v>
      </c>
      <c r="R208" s="4">
        <v>0</v>
      </c>
      <c r="S208" s="4">
        <v>1</v>
      </c>
      <c r="T208" s="4">
        <v>0</v>
      </c>
      <c r="U208" s="4">
        <v>1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1</v>
      </c>
      <c r="AC208" s="4">
        <v>0</v>
      </c>
    </row>
    <row r="209" spans="3:29" x14ac:dyDescent="0.5">
      <c r="C209" s="5" t="s">
        <v>231</v>
      </c>
      <c r="D209" s="4">
        <v>7</v>
      </c>
      <c r="E209" s="4">
        <v>5</v>
      </c>
      <c r="F209" s="4">
        <v>0</v>
      </c>
      <c r="G209" s="4">
        <v>3003</v>
      </c>
      <c r="H209" s="4">
        <v>9</v>
      </c>
      <c r="I209" s="4">
        <v>0</v>
      </c>
      <c r="J209" s="4">
        <v>1</v>
      </c>
      <c r="K209" s="4">
        <v>0</v>
      </c>
      <c r="L209" s="4">
        <v>0</v>
      </c>
      <c r="M209" s="4">
        <v>0</v>
      </c>
      <c r="N209" s="4">
        <v>0</v>
      </c>
      <c r="O209" s="4">
        <v>1</v>
      </c>
      <c r="P209" s="4">
        <v>0</v>
      </c>
      <c r="Q209" s="4">
        <v>0</v>
      </c>
      <c r="R209" s="4">
        <v>1</v>
      </c>
      <c r="S209" s="4">
        <v>0</v>
      </c>
      <c r="T209" s="4">
        <v>0</v>
      </c>
      <c r="U209" s="4">
        <v>1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1</v>
      </c>
      <c r="AC209" s="4">
        <v>0</v>
      </c>
    </row>
    <row r="210" spans="3:29" x14ac:dyDescent="0.5">
      <c r="C210" s="5" t="s">
        <v>232</v>
      </c>
      <c r="D210" s="4">
        <v>6</v>
      </c>
      <c r="E210" s="4">
        <v>3</v>
      </c>
      <c r="F210" s="4">
        <v>0</v>
      </c>
      <c r="G210" s="4">
        <v>3981</v>
      </c>
      <c r="H210" s="4">
        <v>1</v>
      </c>
      <c r="I210" s="4">
        <v>0</v>
      </c>
      <c r="J210" s="4">
        <v>1</v>
      </c>
      <c r="K210" s="4">
        <v>0</v>
      </c>
      <c r="L210" s="4">
        <v>0</v>
      </c>
      <c r="M210" s="4">
        <v>1</v>
      </c>
      <c r="N210" s="4">
        <v>0</v>
      </c>
      <c r="O210" s="4">
        <v>0</v>
      </c>
      <c r="P210" s="4">
        <v>0</v>
      </c>
      <c r="Q210" s="4">
        <v>1</v>
      </c>
      <c r="R210" s="4">
        <v>0</v>
      </c>
      <c r="S210" s="4">
        <v>0</v>
      </c>
      <c r="T210" s="4">
        <v>1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1</v>
      </c>
      <c r="AB210" s="4">
        <v>0</v>
      </c>
      <c r="AC210" s="4">
        <v>0</v>
      </c>
    </row>
    <row r="211" spans="3:29" x14ac:dyDescent="0.5">
      <c r="C211" s="5" t="s">
        <v>233</v>
      </c>
      <c r="D211" s="4">
        <v>11</v>
      </c>
      <c r="E211" s="4">
        <v>10</v>
      </c>
      <c r="F211" s="4">
        <v>1</v>
      </c>
      <c r="G211" s="4">
        <v>2034</v>
      </c>
      <c r="H211" s="4">
        <v>7</v>
      </c>
      <c r="I211" s="4">
        <v>1</v>
      </c>
      <c r="J211" s="4">
        <v>0</v>
      </c>
      <c r="K211" s="4">
        <v>0</v>
      </c>
      <c r="L211" s="4">
        <v>0</v>
      </c>
      <c r="M211" s="4">
        <v>1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1</v>
      </c>
      <c r="T211" s="4">
        <v>0</v>
      </c>
      <c r="U211" s="4">
        <v>0</v>
      </c>
      <c r="V211" s="4">
        <v>1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1</v>
      </c>
      <c r="AC211" s="4">
        <v>0</v>
      </c>
    </row>
    <row r="212" spans="3:29" x14ac:dyDescent="0.5">
      <c r="C212" s="5" t="s">
        <v>234</v>
      </c>
      <c r="D212" s="4">
        <v>24</v>
      </c>
      <c r="E212" s="4">
        <v>7</v>
      </c>
      <c r="F212" s="4">
        <v>0</v>
      </c>
      <c r="G212" s="4">
        <v>2916</v>
      </c>
      <c r="H212" s="4">
        <v>1</v>
      </c>
      <c r="I212" s="4">
        <v>1</v>
      </c>
      <c r="J212" s="4">
        <v>0</v>
      </c>
      <c r="K212" s="4">
        <v>0</v>
      </c>
      <c r="L212" s="4">
        <v>0</v>
      </c>
      <c r="M212" s="4">
        <v>1</v>
      </c>
      <c r="N212" s="4">
        <v>0</v>
      </c>
      <c r="O212" s="4">
        <v>0</v>
      </c>
      <c r="P212" s="4">
        <v>0</v>
      </c>
      <c r="Q212" s="4">
        <v>0</v>
      </c>
      <c r="R212" s="4">
        <v>1</v>
      </c>
      <c r="S212" s="4">
        <v>0</v>
      </c>
      <c r="T212" s="4">
        <v>0</v>
      </c>
      <c r="U212" s="4">
        <v>0</v>
      </c>
      <c r="V212" s="4">
        <v>1</v>
      </c>
      <c r="W212" s="4">
        <v>0</v>
      </c>
      <c r="X212" s="4">
        <v>0</v>
      </c>
      <c r="Y212" s="4">
        <v>0</v>
      </c>
      <c r="Z212" s="4">
        <v>0</v>
      </c>
      <c r="AA212" s="4">
        <v>1</v>
      </c>
      <c r="AB212" s="4">
        <v>0</v>
      </c>
      <c r="AC212" s="4">
        <v>0</v>
      </c>
    </row>
    <row r="213" spans="3:29" x14ac:dyDescent="0.5">
      <c r="C213" s="5" t="s">
        <v>235</v>
      </c>
      <c r="D213" s="4">
        <v>14</v>
      </c>
      <c r="E213" s="4">
        <v>7</v>
      </c>
      <c r="F213" s="4">
        <v>1</v>
      </c>
      <c r="G213" s="4">
        <v>2916</v>
      </c>
      <c r="H213" s="4">
        <v>2</v>
      </c>
      <c r="I213" s="4">
        <v>0</v>
      </c>
      <c r="J213" s="4">
        <v>0</v>
      </c>
      <c r="K213" s="4">
        <v>1</v>
      </c>
      <c r="L213" s="4">
        <v>0</v>
      </c>
      <c r="M213" s="4">
        <v>0</v>
      </c>
      <c r="N213" s="4">
        <v>0</v>
      </c>
      <c r="O213" s="4">
        <v>1</v>
      </c>
      <c r="P213" s="4">
        <v>0</v>
      </c>
      <c r="Q213" s="4">
        <v>0</v>
      </c>
      <c r="R213" s="4">
        <v>1</v>
      </c>
      <c r="S213" s="4">
        <v>0</v>
      </c>
      <c r="T213" s="4">
        <v>0</v>
      </c>
      <c r="U213" s="4">
        <v>0</v>
      </c>
      <c r="V213" s="4">
        <v>1</v>
      </c>
      <c r="W213" s="4">
        <v>1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</row>
    <row r="214" spans="3:29" x14ac:dyDescent="0.5">
      <c r="C214" s="5" t="s">
        <v>236</v>
      </c>
      <c r="D214" s="4">
        <v>22</v>
      </c>
      <c r="E214" s="4">
        <v>6</v>
      </c>
      <c r="F214" s="4">
        <v>1</v>
      </c>
      <c r="G214" s="4">
        <v>1467</v>
      </c>
      <c r="H214" s="4">
        <v>1</v>
      </c>
      <c r="I214" s="4">
        <v>0</v>
      </c>
      <c r="J214" s="4">
        <v>0</v>
      </c>
      <c r="K214" s="4">
        <v>0</v>
      </c>
      <c r="L214" s="4">
        <v>1</v>
      </c>
      <c r="M214" s="4">
        <v>1</v>
      </c>
      <c r="N214" s="4">
        <v>0</v>
      </c>
      <c r="O214" s="4">
        <v>0</v>
      </c>
      <c r="P214" s="4">
        <v>1</v>
      </c>
      <c r="Q214" s="4">
        <v>0</v>
      </c>
      <c r="R214" s="4">
        <v>1</v>
      </c>
      <c r="S214" s="4">
        <v>0</v>
      </c>
      <c r="T214" s="4">
        <v>0</v>
      </c>
      <c r="U214" s="4">
        <v>1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1</v>
      </c>
      <c r="AC214" s="4">
        <v>0</v>
      </c>
    </row>
    <row r="215" spans="3:29" x14ac:dyDescent="0.5">
      <c r="C215" s="5" t="s">
        <v>237</v>
      </c>
      <c r="D215" s="4">
        <v>7</v>
      </c>
      <c r="E215" s="4">
        <v>5</v>
      </c>
      <c r="F215" s="4">
        <v>1</v>
      </c>
      <c r="G215" s="4">
        <v>4027</v>
      </c>
      <c r="H215" s="4">
        <v>1</v>
      </c>
      <c r="I215" s="4">
        <v>0</v>
      </c>
      <c r="J215" s="4">
        <v>1</v>
      </c>
      <c r="K215" s="4">
        <v>0</v>
      </c>
      <c r="L215" s="4">
        <v>0</v>
      </c>
      <c r="M215" s="4">
        <v>0</v>
      </c>
      <c r="N215" s="4">
        <v>0</v>
      </c>
      <c r="O215" s="4">
        <v>1</v>
      </c>
      <c r="P215" s="4">
        <v>0</v>
      </c>
      <c r="Q215" s="4">
        <v>0</v>
      </c>
      <c r="R215" s="4">
        <v>0</v>
      </c>
      <c r="S215" s="4">
        <v>1</v>
      </c>
      <c r="T215" s="4">
        <v>0</v>
      </c>
      <c r="U215" s="4">
        <v>0</v>
      </c>
      <c r="V215" s="4">
        <v>1</v>
      </c>
      <c r="W215" s="4">
        <v>0</v>
      </c>
      <c r="X215" s="4">
        <v>1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</row>
    <row r="216" spans="3:29" x14ac:dyDescent="0.5">
      <c r="C216" s="5" t="s">
        <v>238</v>
      </c>
      <c r="D216" s="4">
        <v>15</v>
      </c>
      <c r="E216" s="4">
        <v>4</v>
      </c>
      <c r="F216" s="4">
        <v>1</v>
      </c>
      <c r="G216" s="4">
        <v>1467</v>
      </c>
      <c r="H216" s="4">
        <v>0</v>
      </c>
      <c r="I216" s="4">
        <v>0</v>
      </c>
      <c r="J216" s="4">
        <v>1</v>
      </c>
      <c r="K216" s="4">
        <v>0</v>
      </c>
      <c r="L216" s="4">
        <v>0</v>
      </c>
      <c r="M216" s="4">
        <v>0</v>
      </c>
      <c r="N216" s="4">
        <v>0</v>
      </c>
      <c r="O216" s="4">
        <v>1</v>
      </c>
      <c r="P216" s="4">
        <v>1</v>
      </c>
      <c r="Q216" s="4">
        <v>0</v>
      </c>
      <c r="R216" s="4">
        <v>1</v>
      </c>
      <c r="S216" s="4">
        <v>0</v>
      </c>
      <c r="T216" s="4">
        <v>1</v>
      </c>
      <c r="U216" s="4">
        <v>0</v>
      </c>
      <c r="V216" s="4">
        <v>0</v>
      </c>
      <c r="W216" s="4">
        <v>1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</row>
    <row r="217" spans="3:29" x14ac:dyDescent="0.5">
      <c r="C217" s="5" t="s">
        <v>239</v>
      </c>
      <c r="D217" s="4">
        <v>13</v>
      </c>
      <c r="E217" s="4">
        <v>4</v>
      </c>
      <c r="F217" s="4">
        <v>1</v>
      </c>
      <c r="G217" s="4">
        <v>716</v>
      </c>
      <c r="H217" s="4">
        <v>0</v>
      </c>
      <c r="I217" s="4">
        <v>0</v>
      </c>
      <c r="J217" s="4">
        <v>0</v>
      </c>
      <c r="K217" s="4">
        <v>0</v>
      </c>
      <c r="L217" s="4">
        <v>1</v>
      </c>
      <c r="M217" s="4">
        <v>0</v>
      </c>
      <c r="N217" s="4">
        <v>0</v>
      </c>
      <c r="O217" s="4">
        <v>1</v>
      </c>
      <c r="P217" s="4">
        <v>1</v>
      </c>
      <c r="Q217" s="4">
        <v>1</v>
      </c>
      <c r="R217" s="4">
        <v>0</v>
      </c>
      <c r="S217" s="4">
        <v>0</v>
      </c>
      <c r="T217" s="4">
        <v>0</v>
      </c>
      <c r="U217" s="4">
        <v>0</v>
      </c>
      <c r="V217" s="4">
        <v>1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1</v>
      </c>
    </row>
    <row r="218" spans="3:29" x14ac:dyDescent="0.5">
      <c r="C218" s="5" t="s">
        <v>240</v>
      </c>
      <c r="D218" s="4">
        <v>12</v>
      </c>
      <c r="E218" s="4">
        <v>4</v>
      </c>
      <c r="F218" s="4">
        <v>1</v>
      </c>
      <c r="G218" s="4">
        <v>787</v>
      </c>
      <c r="H218" s="4">
        <v>2</v>
      </c>
      <c r="I218" s="4">
        <v>0</v>
      </c>
      <c r="J218" s="4">
        <v>1</v>
      </c>
      <c r="K218" s="4">
        <v>0</v>
      </c>
      <c r="L218" s="4">
        <v>0</v>
      </c>
      <c r="M218" s="4">
        <v>0</v>
      </c>
      <c r="N218" s="4">
        <v>0</v>
      </c>
      <c r="O218" s="4">
        <v>1</v>
      </c>
      <c r="P218" s="4">
        <v>1</v>
      </c>
      <c r="Q218" s="4">
        <v>1</v>
      </c>
      <c r="R218" s="4">
        <v>0</v>
      </c>
      <c r="S218" s="4">
        <v>0</v>
      </c>
      <c r="T218" s="4">
        <v>0</v>
      </c>
      <c r="U218" s="4">
        <v>0</v>
      </c>
      <c r="V218" s="4">
        <v>1</v>
      </c>
      <c r="W218" s="4">
        <v>0</v>
      </c>
      <c r="X218" s="4">
        <v>1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</row>
    <row r="219" spans="3:29" x14ac:dyDescent="0.5">
      <c r="C219" s="5" t="s">
        <v>241</v>
      </c>
      <c r="D219" s="4">
        <v>9</v>
      </c>
      <c r="E219" s="4">
        <v>8</v>
      </c>
      <c r="F219" s="4">
        <v>1</v>
      </c>
      <c r="G219" s="4">
        <v>716</v>
      </c>
      <c r="H219" s="4">
        <v>4</v>
      </c>
      <c r="I219" s="4">
        <v>1</v>
      </c>
      <c r="J219" s="4">
        <v>0</v>
      </c>
      <c r="K219" s="4">
        <v>0</v>
      </c>
      <c r="L219" s="4">
        <v>0</v>
      </c>
      <c r="M219" s="4">
        <v>0</v>
      </c>
      <c r="N219" s="4">
        <v>1</v>
      </c>
      <c r="O219" s="4">
        <v>0</v>
      </c>
      <c r="P219" s="4">
        <v>1</v>
      </c>
      <c r="Q219" s="4">
        <v>1</v>
      </c>
      <c r="R219" s="4">
        <v>0</v>
      </c>
      <c r="S219" s="4">
        <v>0</v>
      </c>
      <c r="T219" s="4">
        <v>0</v>
      </c>
      <c r="U219" s="4">
        <v>0</v>
      </c>
      <c r="V219" s="4">
        <v>1</v>
      </c>
      <c r="W219" s="4">
        <v>0</v>
      </c>
      <c r="X219" s="4">
        <v>0</v>
      </c>
      <c r="Y219" s="4">
        <v>0</v>
      </c>
      <c r="Z219" s="4">
        <v>1</v>
      </c>
      <c r="AA219" s="4">
        <v>0</v>
      </c>
      <c r="AB219" s="4">
        <v>0</v>
      </c>
      <c r="AC219" s="4">
        <v>0</v>
      </c>
    </row>
    <row r="220" spans="3:29" x14ac:dyDescent="0.5">
      <c r="C220" s="5" t="s">
        <v>242</v>
      </c>
      <c r="D220" s="4">
        <v>19</v>
      </c>
      <c r="E220" s="4">
        <v>7</v>
      </c>
      <c r="F220" s="4">
        <v>1</v>
      </c>
      <c r="G220" s="4">
        <v>4027</v>
      </c>
      <c r="H220" s="4">
        <v>5</v>
      </c>
      <c r="I220" s="4">
        <v>0</v>
      </c>
      <c r="J220" s="4">
        <v>0</v>
      </c>
      <c r="K220" s="4">
        <v>1</v>
      </c>
      <c r="L220" s="4">
        <v>0</v>
      </c>
      <c r="M220" s="4">
        <v>0</v>
      </c>
      <c r="N220" s="4">
        <v>0</v>
      </c>
      <c r="O220" s="4">
        <v>1</v>
      </c>
      <c r="P220" s="4">
        <v>0</v>
      </c>
      <c r="Q220" s="4">
        <v>0</v>
      </c>
      <c r="R220" s="4">
        <v>0</v>
      </c>
      <c r="S220" s="4">
        <v>1</v>
      </c>
      <c r="T220" s="4">
        <v>0</v>
      </c>
      <c r="U220" s="4">
        <v>0</v>
      </c>
      <c r="V220" s="4">
        <v>1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1</v>
      </c>
    </row>
    <row r="221" spans="3:29" x14ac:dyDescent="0.5">
      <c r="C221" s="5" t="s">
        <v>243</v>
      </c>
      <c r="D221" s="4">
        <v>19</v>
      </c>
      <c r="E221" s="4">
        <v>5</v>
      </c>
      <c r="F221" s="4">
        <v>1</v>
      </c>
      <c r="G221" s="4">
        <v>2700</v>
      </c>
      <c r="H221" s="4">
        <v>3</v>
      </c>
      <c r="I221" s="4">
        <v>0</v>
      </c>
      <c r="J221" s="4">
        <v>0</v>
      </c>
      <c r="K221" s="4">
        <v>1</v>
      </c>
      <c r="L221" s="4">
        <v>0</v>
      </c>
      <c r="M221" s="4">
        <v>0</v>
      </c>
      <c r="N221" s="4">
        <v>0</v>
      </c>
      <c r="O221" s="4">
        <v>1</v>
      </c>
      <c r="P221" s="4">
        <v>1</v>
      </c>
      <c r="Q221" s="4">
        <v>0</v>
      </c>
      <c r="R221" s="4">
        <v>0</v>
      </c>
      <c r="S221" s="4">
        <v>1</v>
      </c>
      <c r="T221" s="4">
        <v>0</v>
      </c>
      <c r="U221" s="4">
        <v>1</v>
      </c>
      <c r="V221" s="4">
        <v>0</v>
      </c>
      <c r="W221" s="4">
        <v>0</v>
      </c>
      <c r="X221" s="4">
        <v>1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</row>
    <row r="222" spans="3:29" x14ac:dyDescent="0.5">
      <c r="C222" s="5" t="s">
        <v>244</v>
      </c>
      <c r="D222" s="4">
        <v>6</v>
      </c>
      <c r="E222" s="4">
        <v>5</v>
      </c>
      <c r="F222" s="4">
        <v>0</v>
      </c>
      <c r="G222" s="4">
        <v>2884</v>
      </c>
      <c r="H222" s="4">
        <v>2</v>
      </c>
      <c r="I222" s="4">
        <v>0</v>
      </c>
      <c r="J222" s="4">
        <v>1</v>
      </c>
      <c r="K222" s="4">
        <v>0</v>
      </c>
      <c r="L222" s="4">
        <v>0</v>
      </c>
      <c r="M222" s="4">
        <v>0</v>
      </c>
      <c r="N222" s="4">
        <v>0</v>
      </c>
      <c r="O222" s="4">
        <v>1</v>
      </c>
      <c r="P222" s="4">
        <v>1</v>
      </c>
      <c r="Q222" s="4">
        <v>0</v>
      </c>
      <c r="R222" s="4">
        <v>1</v>
      </c>
      <c r="S222" s="4">
        <v>0</v>
      </c>
      <c r="T222" s="4">
        <v>0</v>
      </c>
      <c r="U222" s="4">
        <v>0</v>
      </c>
      <c r="V222" s="4">
        <v>1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1</v>
      </c>
      <c r="AC222" s="4">
        <v>0</v>
      </c>
    </row>
    <row r="223" spans="3:29" x14ac:dyDescent="0.5">
      <c r="C223" s="5" t="s">
        <v>245</v>
      </c>
      <c r="D223" s="4">
        <v>24</v>
      </c>
      <c r="E223" s="4">
        <v>3</v>
      </c>
      <c r="F223" s="4">
        <v>1</v>
      </c>
      <c r="G223" s="4">
        <v>2916</v>
      </c>
      <c r="H223" s="4">
        <v>0</v>
      </c>
      <c r="I223" s="4">
        <v>0</v>
      </c>
      <c r="J223" s="4">
        <v>0</v>
      </c>
      <c r="K223" s="4">
        <v>0</v>
      </c>
      <c r="L223" s="4">
        <v>1</v>
      </c>
      <c r="M223" s="4">
        <v>0</v>
      </c>
      <c r="N223" s="4">
        <v>0</v>
      </c>
      <c r="O223" s="4">
        <v>1</v>
      </c>
      <c r="P223" s="4">
        <v>0</v>
      </c>
      <c r="Q223" s="4">
        <v>0</v>
      </c>
      <c r="R223" s="4">
        <v>1</v>
      </c>
      <c r="S223" s="4">
        <v>0</v>
      </c>
      <c r="T223" s="4">
        <v>0</v>
      </c>
      <c r="U223" s="4">
        <v>0</v>
      </c>
      <c r="V223" s="4">
        <v>1</v>
      </c>
      <c r="W223" s="4">
        <v>0</v>
      </c>
      <c r="X223" s="4">
        <v>0</v>
      </c>
      <c r="Y223" s="4">
        <v>0</v>
      </c>
      <c r="Z223" s="4">
        <v>1</v>
      </c>
      <c r="AA223" s="4">
        <v>0</v>
      </c>
      <c r="AB223" s="4">
        <v>0</v>
      </c>
      <c r="AC223" s="4">
        <v>0</v>
      </c>
    </row>
    <row r="224" spans="3:29" x14ac:dyDescent="0.5">
      <c r="C224" s="5" t="s">
        <v>246</v>
      </c>
      <c r="D224" s="4">
        <v>11</v>
      </c>
      <c r="E224" s="4">
        <v>0</v>
      </c>
      <c r="F224" s="4">
        <v>1</v>
      </c>
      <c r="G224" s="4">
        <v>732</v>
      </c>
      <c r="H224" s="4">
        <v>0</v>
      </c>
      <c r="I224" s="4">
        <v>0</v>
      </c>
      <c r="J224" s="4">
        <v>1</v>
      </c>
      <c r="K224" s="4">
        <v>0</v>
      </c>
      <c r="L224" s="4">
        <v>0</v>
      </c>
      <c r="M224" s="4">
        <v>0</v>
      </c>
      <c r="N224" s="4">
        <v>1</v>
      </c>
      <c r="O224" s="4">
        <v>0</v>
      </c>
      <c r="P224" s="4">
        <v>0</v>
      </c>
      <c r="Q224" s="4">
        <v>1</v>
      </c>
      <c r="R224" s="4">
        <v>0</v>
      </c>
      <c r="S224" s="4">
        <v>0</v>
      </c>
      <c r="T224" s="4">
        <v>1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1</v>
      </c>
      <c r="AB224" s="4">
        <v>0</v>
      </c>
      <c r="AC224" s="4">
        <v>0</v>
      </c>
    </row>
    <row r="225" spans="3:29" x14ac:dyDescent="0.5">
      <c r="C225" s="5" t="s">
        <v>247</v>
      </c>
      <c r="D225" s="4">
        <v>14</v>
      </c>
      <c r="E225" s="4">
        <v>8</v>
      </c>
      <c r="F225" s="4">
        <v>1</v>
      </c>
      <c r="G225" s="4">
        <v>3348</v>
      </c>
      <c r="H225" s="4">
        <v>1</v>
      </c>
      <c r="I225" s="4">
        <v>0</v>
      </c>
      <c r="J225" s="4">
        <v>1</v>
      </c>
      <c r="K225" s="4">
        <v>0</v>
      </c>
      <c r="L225" s="4">
        <v>0</v>
      </c>
      <c r="M225" s="4">
        <v>0</v>
      </c>
      <c r="N225" s="4">
        <v>0</v>
      </c>
      <c r="O225" s="4">
        <v>1</v>
      </c>
      <c r="P225" s="4">
        <v>0</v>
      </c>
      <c r="Q225" s="4">
        <v>0</v>
      </c>
      <c r="R225" s="4">
        <v>0</v>
      </c>
      <c r="S225" s="4">
        <v>1</v>
      </c>
      <c r="T225" s="4">
        <v>0</v>
      </c>
      <c r="U225" s="4">
        <v>0</v>
      </c>
      <c r="V225" s="4">
        <v>1</v>
      </c>
      <c r="W225" s="4">
        <v>0</v>
      </c>
      <c r="X225" s="4">
        <v>1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</row>
    <row r="226" spans="3:29" x14ac:dyDescent="0.5">
      <c r="C226" s="5" t="s">
        <v>248</v>
      </c>
      <c r="D226" s="4">
        <v>9</v>
      </c>
      <c r="E226" s="4">
        <v>7</v>
      </c>
      <c r="F226" s="4">
        <v>1</v>
      </c>
      <c r="G226" s="4">
        <v>315</v>
      </c>
      <c r="H226" s="4">
        <v>2</v>
      </c>
      <c r="I226" s="4">
        <v>0</v>
      </c>
      <c r="J226" s="4">
        <v>0</v>
      </c>
      <c r="K226" s="4">
        <v>1</v>
      </c>
      <c r="L226" s="4">
        <v>0</v>
      </c>
      <c r="M226" s="4">
        <v>0</v>
      </c>
      <c r="N226" s="4">
        <v>0</v>
      </c>
      <c r="O226" s="4">
        <v>1</v>
      </c>
      <c r="P226" s="4">
        <v>0</v>
      </c>
      <c r="Q226" s="4">
        <v>1</v>
      </c>
      <c r="R226" s="4">
        <v>0</v>
      </c>
      <c r="S226" s="4">
        <v>0</v>
      </c>
      <c r="T226" s="4">
        <v>0</v>
      </c>
      <c r="U226" s="4">
        <v>0</v>
      </c>
      <c r="V226" s="4">
        <v>1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1</v>
      </c>
      <c r="AC226" s="4">
        <v>0</v>
      </c>
    </row>
    <row r="227" spans="3:29" x14ac:dyDescent="0.5">
      <c r="C227" s="5" t="s">
        <v>249</v>
      </c>
      <c r="D227" s="4">
        <v>10</v>
      </c>
      <c r="E227" s="4">
        <v>5</v>
      </c>
      <c r="F227" s="4">
        <v>0</v>
      </c>
      <c r="G227" s="4">
        <v>3003</v>
      </c>
      <c r="H227" s="4">
        <v>1</v>
      </c>
      <c r="I227" s="4">
        <v>0</v>
      </c>
      <c r="J227" s="4">
        <v>1</v>
      </c>
      <c r="K227" s="4">
        <v>0</v>
      </c>
      <c r="L227" s="4">
        <v>0</v>
      </c>
      <c r="M227" s="4">
        <v>0</v>
      </c>
      <c r="N227" s="4">
        <v>1</v>
      </c>
      <c r="O227" s="4">
        <v>0</v>
      </c>
      <c r="P227" s="4">
        <v>0</v>
      </c>
      <c r="Q227" s="4">
        <v>0</v>
      </c>
      <c r="R227" s="4">
        <v>1</v>
      </c>
      <c r="S227" s="4">
        <v>0</v>
      </c>
      <c r="T227" s="4">
        <v>0</v>
      </c>
      <c r="U227" s="4">
        <v>1</v>
      </c>
      <c r="V227" s="4">
        <v>0</v>
      </c>
      <c r="W227" s="4">
        <v>1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</row>
    <row r="228" spans="3:29" x14ac:dyDescent="0.5">
      <c r="C228" s="5" t="s">
        <v>250</v>
      </c>
      <c r="D228" s="4">
        <v>9</v>
      </c>
      <c r="E228" s="4">
        <v>5</v>
      </c>
      <c r="F228" s="4">
        <v>1</v>
      </c>
      <c r="G228" s="4">
        <v>2916</v>
      </c>
      <c r="H228" s="4">
        <v>6</v>
      </c>
      <c r="I228" s="4">
        <v>0</v>
      </c>
      <c r="J228" s="4">
        <v>0</v>
      </c>
      <c r="K228" s="4">
        <v>1</v>
      </c>
      <c r="L228" s="4">
        <v>0</v>
      </c>
      <c r="M228" s="4">
        <v>1</v>
      </c>
      <c r="N228" s="4">
        <v>0</v>
      </c>
      <c r="O228" s="4">
        <v>0</v>
      </c>
      <c r="P228" s="4">
        <v>0</v>
      </c>
      <c r="Q228" s="4">
        <v>0</v>
      </c>
      <c r="R228" s="4">
        <v>1</v>
      </c>
      <c r="S228" s="4">
        <v>0</v>
      </c>
      <c r="T228" s="4">
        <v>0</v>
      </c>
      <c r="U228" s="4">
        <v>0</v>
      </c>
      <c r="V228" s="4">
        <v>1</v>
      </c>
      <c r="W228" s="4">
        <v>0</v>
      </c>
      <c r="X228" s="4">
        <v>0</v>
      </c>
      <c r="Y228" s="4">
        <v>0</v>
      </c>
      <c r="Z228" s="4">
        <v>0</v>
      </c>
      <c r="AA228" s="4">
        <v>1</v>
      </c>
      <c r="AB228" s="4">
        <v>0</v>
      </c>
      <c r="AC228" s="4">
        <v>0</v>
      </c>
    </row>
    <row r="229" spans="3:29" x14ac:dyDescent="0.5">
      <c r="C229" s="5" t="s">
        <v>251</v>
      </c>
      <c r="D229" s="4">
        <v>5</v>
      </c>
      <c r="E229" s="4">
        <v>5</v>
      </c>
      <c r="F229" s="4">
        <v>1</v>
      </c>
      <c r="G229" s="4">
        <v>3348</v>
      </c>
      <c r="H229" s="4">
        <v>3</v>
      </c>
      <c r="I229" s="4">
        <v>0</v>
      </c>
      <c r="J229" s="4">
        <v>0</v>
      </c>
      <c r="K229" s="4">
        <v>1</v>
      </c>
      <c r="L229" s="4">
        <v>0</v>
      </c>
      <c r="M229" s="4">
        <v>0</v>
      </c>
      <c r="N229" s="4">
        <v>0</v>
      </c>
      <c r="O229" s="4">
        <v>1</v>
      </c>
      <c r="P229" s="4">
        <v>0</v>
      </c>
      <c r="Q229" s="4">
        <v>0</v>
      </c>
      <c r="R229" s="4">
        <v>0</v>
      </c>
      <c r="S229" s="4">
        <v>1</v>
      </c>
      <c r="T229" s="4">
        <v>0</v>
      </c>
      <c r="U229" s="4">
        <v>0</v>
      </c>
      <c r="V229" s="4">
        <v>1</v>
      </c>
      <c r="W229" s="4">
        <v>0</v>
      </c>
      <c r="X229" s="4">
        <v>0</v>
      </c>
      <c r="Y229" s="4">
        <v>0</v>
      </c>
      <c r="Z229" s="4">
        <v>0</v>
      </c>
      <c r="AA229" s="4">
        <v>1</v>
      </c>
      <c r="AB229" s="4">
        <v>0</v>
      </c>
      <c r="AC229" s="4">
        <v>0</v>
      </c>
    </row>
    <row r="230" spans="3:29" x14ac:dyDescent="0.5">
      <c r="C230" s="5" t="s">
        <v>252</v>
      </c>
      <c r="D230" s="4">
        <v>17</v>
      </c>
      <c r="E230" s="4">
        <v>4</v>
      </c>
      <c r="F230" s="4">
        <v>0</v>
      </c>
      <c r="G230" s="4">
        <v>315</v>
      </c>
      <c r="H230" s="4">
        <v>0</v>
      </c>
      <c r="I230" s="4">
        <v>0</v>
      </c>
      <c r="J230" s="4">
        <v>1</v>
      </c>
      <c r="K230" s="4">
        <v>0</v>
      </c>
      <c r="L230" s="4">
        <v>0</v>
      </c>
      <c r="M230" s="4">
        <v>0</v>
      </c>
      <c r="N230" s="4">
        <v>1</v>
      </c>
      <c r="O230" s="4">
        <v>0</v>
      </c>
      <c r="P230" s="4">
        <v>0</v>
      </c>
      <c r="Q230" s="4">
        <v>1</v>
      </c>
      <c r="R230" s="4">
        <v>0</v>
      </c>
      <c r="S230" s="4">
        <v>0</v>
      </c>
      <c r="T230" s="4">
        <v>0</v>
      </c>
      <c r="U230" s="4">
        <v>0</v>
      </c>
      <c r="V230" s="4">
        <v>1</v>
      </c>
      <c r="W230" s="4">
        <v>0</v>
      </c>
      <c r="X230" s="4">
        <v>0</v>
      </c>
      <c r="Y230" s="4">
        <v>0</v>
      </c>
      <c r="Z230" s="4">
        <v>1</v>
      </c>
      <c r="AA230" s="4">
        <v>0</v>
      </c>
      <c r="AB230" s="4">
        <v>0</v>
      </c>
      <c r="AC230" s="4">
        <v>0</v>
      </c>
    </row>
    <row r="231" spans="3:29" x14ac:dyDescent="0.5">
      <c r="C231" s="5" t="s">
        <v>253</v>
      </c>
      <c r="D231" s="4">
        <v>7</v>
      </c>
      <c r="E231" s="4">
        <v>4</v>
      </c>
      <c r="F231" s="4">
        <v>1</v>
      </c>
      <c r="G231" s="4">
        <v>1228</v>
      </c>
      <c r="H231" s="4">
        <v>1</v>
      </c>
      <c r="I231" s="4">
        <v>1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1</v>
      </c>
      <c r="P231" s="4">
        <v>0</v>
      </c>
      <c r="Q231" s="4">
        <v>1</v>
      </c>
      <c r="R231" s="4">
        <v>0</v>
      </c>
      <c r="S231" s="4">
        <v>0</v>
      </c>
      <c r="T231" s="4">
        <v>0</v>
      </c>
      <c r="U231" s="4">
        <v>0</v>
      </c>
      <c r="V231" s="4">
        <v>1</v>
      </c>
      <c r="W231" s="4">
        <v>1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</row>
    <row r="232" spans="3:29" x14ac:dyDescent="0.5">
      <c r="C232" s="5" t="s">
        <v>254</v>
      </c>
      <c r="D232" s="4">
        <v>15</v>
      </c>
      <c r="E232" s="4">
        <v>3</v>
      </c>
      <c r="F232" s="4">
        <v>0</v>
      </c>
      <c r="G232" s="4">
        <v>826</v>
      </c>
      <c r="H232" s="4">
        <v>7</v>
      </c>
      <c r="I232" s="4">
        <v>1</v>
      </c>
      <c r="J232" s="4">
        <v>0</v>
      </c>
      <c r="K232" s="4">
        <v>0</v>
      </c>
      <c r="L232" s="4">
        <v>0</v>
      </c>
      <c r="M232" s="4">
        <v>0</v>
      </c>
      <c r="N232" s="4">
        <v>1</v>
      </c>
      <c r="O232" s="4">
        <v>0</v>
      </c>
      <c r="P232" s="4">
        <v>0</v>
      </c>
      <c r="Q232" s="4">
        <v>0</v>
      </c>
      <c r="R232" s="4">
        <v>1</v>
      </c>
      <c r="S232" s="4">
        <v>0</v>
      </c>
      <c r="T232" s="4">
        <v>0</v>
      </c>
      <c r="U232" s="4">
        <v>0</v>
      </c>
      <c r="V232" s="4">
        <v>1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1</v>
      </c>
      <c r="AC232" s="4">
        <v>0</v>
      </c>
    </row>
    <row r="233" spans="3:29" x14ac:dyDescent="0.5">
      <c r="C233" s="5" t="s">
        <v>255</v>
      </c>
      <c r="D233" s="4">
        <v>4</v>
      </c>
      <c r="E233" s="4">
        <v>3</v>
      </c>
      <c r="F233" s="4">
        <v>1</v>
      </c>
      <c r="G233" s="4">
        <v>3348</v>
      </c>
      <c r="H233" s="4">
        <v>3</v>
      </c>
      <c r="I233" s="4">
        <v>0</v>
      </c>
      <c r="J233" s="4">
        <v>0</v>
      </c>
      <c r="K233" s="4">
        <v>0</v>
      </c>
      <c r="L233" s="4">
        <v>1</v>
      </c>
      <c r="M233" s="4">
        <v>0</v>
      </c>
      <c r="N233" s="4">
        <v>0</v>
      </c>
      <c r="O233" s="4">
        <v>1</v>
      </c>
      <c r="P233" s="4">
        <v>0</v>
      </c>
      <c r="Q233" s="4">
        <v>0</v>
      </c>
      <c r="R233" s="4">
        <v>0</v>
      </c>
      <c r="S233" s="4">
        <v>1</v>
      </c>
      <c r="T233" s="4">
        <v>0</v>
      </c>
      <c r="U233" s="4">
        <v>0</v>
      </c>
      <c r="V233" s="4">
        <v>1</v>
      </c>
      <c r="W233" s="4">
        <v>0</v>
      </c>
      <c r="X233" s="4">
        <v>1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</row>
    <row r="234" spans="3:29" x14ac:dyDescent="0.5">
      <c r="C234" s="5" t="s">
        <v>256</v>
      </c>
      <c r="D234" s="4">
        <v>2</v>
      </c>
      <c r="E234" s="4">
        <v>1</v>
      </c>
      <c r="F234" s="4">
        <v>0</v>
      </c>
      <c r="G234" s="4">
        <v>3773</v>
      </c>
      <c r="H234" s="4">
        <v>0</v>
      </c>
      <c r="I234" s="4">
        <v>0</v>
      </c>
      <c r="J234" s="4">
        <v>0</v>
      </c>
      <c r="K234" s="4">
        <v>1</v>
      </c>
      <c r="L234" s="4">
        <v>0</v>
      </c>
      <c r="M234" s="4">
        <v>0</v>
      </c>
      <c r="N234" s="4">
        <v>1</v>
      </c>
      <c r="O234" s="4">
        <v>0</v>
      </c>
      <c r="P234" s="4">
        <v>0</v>
      </c>
      <c r="Q234" s="4">
        <v>1</v>
      </c>
      <c r="R234" s="4">
        <v>0</v>
      </c>
      <c r="S234" s="4">
        <v>0</v>
      </c>
      <c r="T234" s="4">
        <v>0</v>
      </c>
      <c r="U234" s="4">
        <v>0</v>
      </c>
      <c r="V234" s="4">
        <v>1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1</v>
      </c>
      <c r="AC234" s="4">
        <v>0</v>
      </c>
    </row>
    <row r="235" spans="3:29" x14ac:dyDescent="0.5">
      <c r="C235" s="5" t="s">
        <v>257</v>
      </c>
      <c r="D235" s="4">
        <v>4</v>
      </c>
      <c r="E235" s="4">
        <v>0</v>
      </c>
      <c r="F235" s="4">
        <v>1</v>
      </c>
      <c r="G235" s="4">
        <v>3025</v>
      </c>
      <c r="H235" s="4">
        <v>9</v>
      </c>
      <c r="I235" s="4">
        <v>1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1</v>
      </c>
      <c r="P235" s="4">
        <v>0</v>
      </c>
      <c r="Q235" s="4">
        <v>0</v>
      </c>
      <c r="R235" s="4">
        <v>0</v>
      </c>
      <c r="S235" s="4">
        <v>1</v>
      </c>
      <c r="T235" s="4">
        <v>0</v>
      </c>
      <c r="U235" s="4">
        <v>0</v>
      </c>
      <c r="V235" s="4">
        <v>1</v>
      </c>
      <c r="W235" s="4">
        <v>1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</row>
    <row r="236" spans="3:29" x14ac:dyDescent="0.5">
      <c r="C236" s="5" t="s">
        <v>258</v>
      </c>
      <c r="D236" s="4">
        <v>35</v>
      </c>
      <c r="E236" s="4">
        <v>12</v>
      </c>
      <c r="F236" s="4">
        <v>1</v>
      </c>
      <c r="G236" s="4">
        <v>2034</v>
      </c>
      <c r="H236" s="4">
        <v>2</v>
      </c>
      <c r="I236" s="4">
        <v>0</v>
      </c>
      <c r="J236" s="4">
        <v>0</v>
      </c>
      <c r="K236" s="4">
        <v>1</v>
      </c>
      <c r="L236" s="4">
        <v>0</v>
      </c>
      <c r="M236" s="4">
        <v>1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1</v>
      </c>
      <c r="T236" s="4">
        <v>0</v>
      </c>
      <c r="U236" s="4">
        <v>0</v>
      </c>
      <c r="V236" s="4">
        <v>1</v>
      </c>
      <c r="W236" s="4">
        <v>1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</row>
    <row r="237" spans="3:29" x14ac:dyDescent="0.5">
      <c r="C237" s="5" t="s">
        <v>259</v>
      </c>
      <c r="D237" s="4">
        <v>15</v>
      </c>
      <c r="E237" s="4">
        <v>9</v>
      </c>
      <c r="F237" s="4">
        <v>1</v>
      </c>
      <c r="G237" s="4">
        <v>2700</v>
      </c>
      <c r="H237" s="4">
        <v>2</v>
      </c>
      <c r="I237" s="4">
        <v>0</v>
      </c>
      <c r="J237" s="4">
        <v>0</v>
      </c>
      <c r="K237" s="4">
        <v>0</v>
      </c>
      <c r="L237" s="4">
        <v>1</v>
      </c>
      <c r="M237" s="4">
        <v>1</v>
      </c>
      <c r="N237" s="4">
        <v>0</v>
      </c>
      <c r="O237" s="4">
        <v>0</v>
      </c>
      <c r="P237" s="4">
        <v>1</v>
      </c>
      <c r="Q237" s="4">
        <v>0</v>
      </c>
      <c r="R237" s="4">
        <v>0</v>
      </c>
      <c r="S237" s="4">
        <v>1</v>
      </c>
      <c r="T237" s="4">
        <v>0</v>
      </c>
      <c r="U237" s="4">
        <v>0</v>
      </c>
      <c r="V237" s="4">
        <v>1</v>
      </c>
      <c r="W237" s="4">
        <v>0</v>
      </c>
      <c r="X237" s="4">
        <v>1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</row>
    <row r="238" spans="3:29" x14ac:dyDescent="0.5">
      <c r="C238" s="5" t="s">
        <v>260</v>
      </c>
      <c r="D238" s="4">
        <v>12</v>
      </c>
      <c r="E238" s="4">
        <v>8</v>
      </c>
      <c r="F238" s="4">
        <v>0</v>
      </c>
      <c r="G238" s="4">
        <v>2884</v>
      </c>
      <c r="H238" s="4">
        <v>2</v>
      </c>
      <c r="I238" s="4">
        <v>0</v>
      </c>
      <c r="J238" s="4">
        <v>0</v>
      </c>
      <c r="K238" s="4">
        <v>1</v>
      </c>
      <c r="L238" s="4">
        <v>0</v>
      </c>
      <c r="M238" s="4">
        <v>1</v>
      </c>
      <c r="N238" s="4">
        <v>0</v>
      </c>
      <c r="O238" s="4">
        <v>0</v>
      </c>
      <c r="P238" s="4">
        <v>1</v>
      </c>
      <c r="Q238" s="4">
        <v>0</v>
      </c>
      <c r="R238" s="4">
        <v>1</v>
      </c>
      <c r="S238" s="4">
        <v>0</v>
      </c>
      <c r="T238" s="4">
        <v>0</v>
      </c>
      <c r="U238" s="4">
        <v>0</v>
      </c>
      <c r="V238" s="4">
        <v>1</v>
      </c>
      <c r="W238" s="4">
        <v>0</v>
      </c>
      <c r="X238" s="4">
        <v>0</v>
      </c>
      <c r="Y238" s="4">
        <v>1</v>
      </c>
      <c r="Z238" s="4">
        <v>0</v>
      </c>
      <c r="AA238" s="4">
        <v>0</v>
      </c>
      <c r="AB238" s="4">
        <v>0</v>
      </c>
      <c r="AC238" s="4">
        <v>0</v>
      </c>
    </row>
    <row r="239" spans="3:29" x14ac:dyDescent="0.5">
      <c r="C239" s="5" t="s">
        <v>261</v>
      </c>
      <c r="D239" s="4">
        <v>8</v>
      </c>
      <c r="E239" s="4">
        <v>7</v>
      </c>
      <c r="F239" s="4">
        <v>1</v>
      </c>
      <c r="G239" s="4">
        <v>1467</v>
      </c>
      <c r="H239" s="4">
        <v>1</v>
      </c>
      <c r="I239" s="4">
        <v>0</v>
      </c>
      <c r="J239" s="4">
        <v>1</v>
      </c>
      <c r="K239" s="4">
        <v>0</v>
      </c>
      <c r="L239" s="4">
        <v>0</v>
      </c>
      <c r="M239" s="4">
        <v>1</v>
      </c>
      <c r="N239" s="4">
        <v>0</v>
      </c>
      <c r="O239" s="4">
        <v>0</v>
      </c>
      <c r="P239" s="4">
        <v>1</v>
      </c>
      <c r="Q239" s="4">
        <v>0</v>
      </c>
      <c r="R239" s="4">
        <v>1</v>
      </c>
      <c r="S239" s="4">
        <v>0</v>
      </c>
      <c r="T239" s="4">
        <v>1</v>
      </c>
      <c r="U239" s="4">
        <v>0</v>
      </c>
      <c r="V239" s="4">
        <v>0</v>
      </c>
      <c r="W239" s="4">
        <v>0</v>
      </c>
      <c r="X239" s="4">
        <v>0</v>
      </c>
      <c r="Y239" s="4">
        <v>1</v>
      </c>
      <c r="Z239" s="4">
        <v>0</v>
      </c>
      <c r="AA239" s="4">
        <v>0</v>
      </c>
      <c r="AB239" s="4">
        <v>0</v>
      </c>
      <c r="AC239" s="4">
        <v>0</v>
      </c>
    </row>
    <row r="240" spans="3:29" x14ac:dyDescent="0.5">
      <c r="C240" s="5" t="s">
        <v>262</v>
      </c>
      <c r="D240" s="4">
        <v>16</v>
      </c>
      <c r="E240" s="4">
        <v>6</v>
      </c>
      <c r="F240" s="4">
        <v>0</v>
      </c>
      <c r="G240" s="4">
        <v>3933</v>
      </c>
      <c r="H240" s="4">
        <v>3</v>
      </c>
      <c r="I240" s="4">
        <v>1</v>
      </c>
      <c r="J240" s="4">
        <v>0</v>
      </c>
      <c r="K240" s="4">
        <v>0</v>
      </c>
      <c r="L240" s="4">
        <v>0</v>
      </c>
      <c r="M240" s="4">
        <v>1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1</v>
      </c>
      <c r="T240" s="4">
        <v>1</v>
      </c>
      <c r="U240" s="4">
        <v>0</v>
      </c>
      <c r="V240" s="4">
        <v>0</v>
      </c>
      <c r="W240" s="4">
        <v>0</v>
      </c>
      <c r="X240" s="4">
        <v>0</v>
      </c>
      <c r="Y240" s="4">
        <v>1</v>
      </c>
      <c r="Z240" s="4">
        <v>0</v>
      </c>
      <c r="AA240" s="4">
        <v>0</v>
      </c>
      <c r="AB240" s="4">
        <v>0</v>
      </c>
      <c r="AC240" s="4">
        <v>0</v>
      </c>
    </row>
    <row r="241" spans="3:29" x14ac:dyDescent="0.5">
      <c r="C241" s="5" t="s">
        <v>263</v>
      </c>
      <c r="D241" s="4">
        <v>9</v>
      </c>
      <c r="E241" s="4">
        <v>6</v>
      </c>
      <c r="F241" s="4">
        <v>1</v>
      </c>
      <c r="G241" s="4">
        <v>4027</v>
      </c>
      <c r="H241" s="4">
        <v>5</v>
      </c>
      <c r="I241" s="4">
        <v>0</v>
      </c>
      <c r="J241" s="4">
        <v>0</v>
      </c>
      <c r="K241" s="4">
        <v>0</v>
      </c>
      <c r="L241" s="4">
        <v>1</v>
      </c>
      <c r="M241" s="4">
        <v>1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1</v>
      </c>
      <c r="T241" s="4">
        <v>0</v>
      </c>
      <c r="U241" s="4">
        <v>1</v>
      </c>
      <c r="V241" s="4">
        <v>0</v>
      </c>
      <c r="W241" s="4">
        <v>0</v>
      </c>
      <c r="X241" s="4">
        <v>0</v>
      </c>
      <c r="Y241" s="4">
        <v>1</v>
      </c>
      <c r="Z241" s="4">
        <v>0</v>
      </c>
      <c r="AA241" s="4">
        <v>0</v>
      </c>
      <c r="AB241" s="4">
        <v>0</v>
      </c>
      <c r="AC241" s="4">
        <v>0</v>
      </c>
    </row>
    <row r="242" spans="3:29" x14ac:dyDescent="0.5">
      <c r="C242" s="5" t="s">
        <v>264</v>
      </c>
      <c r="D242" s="4">
        <v>3</v>
      </c>
      <c r="E242" s="4">
        <v>3</v>
      </c>
      <c r="F242" s="4">
        <v>0</v>
      </c>
      <c r="G242" s="4">
        <v>3981</v>
      </c>
      <c r="H242" s="4">
        <v>4</v>
      </c>
      <c r="I242" s="4">
        <v>0</v>
      </c>
      <c r="J242" s="4">
        <v>0</v>
      </c>
      <c r="K242" s="4">
        <v>0</v>
      </c>
      <c r="L242" s="4">
        <v>1</v>
      </c>
      <c r="M242" s="4">
        <v>0</v>
      </c>
      <c r="N242" s="4">
        <v>1</v>
      </c>
      <c r="O242" s="4">
        <v>0</v>
      </c>
      <c r="P242" s="4">
        <v>0</v>
      </c>
      <c r="Q242" s="4">
        <v>1</v>
      </c>
      <c r="R242" s="4">
        <v>0</v>
      </c>
      <c r="S242" s="4">
        <v>0</v>
      </c>
      <c r="T242" s="4">
        <v>0</v>
      </c>
      <c r="U242" s="4">
        <v>1</v>
      </c>
      <c r="V242" s="4">
        <v>0</v>
      </c>
      <c r="W242" s="4">
        <v>0</v>
      </c>
      <c r="X242" s="4">
        <v>0</v>
      </c>
      <c r="Y242" s="4">
        <v>1</v>
      </c>
      <c r="Z242" s="4">
        <v>0</v>
      </c>
      <c r="AA242" s="4">
        <v>0</v>
      </c>
      <c r="AB242" s="4">
        <v>0</v>
      </c>
      <c r="AC242" s="4">
        <v>0</v>
      </c>
    </row>
    <row r="243" spans="3:29" x14ac:dyDescent="0.5">
      <c r="C243" s="5" t="s">
        <v>265</v>
      </c>
      <c r="D243" s="4">
        <v>1</v>
      </c>
      <c r="E243" s="4">
        <v>0</v>
      </c>
      <c r="F243" s="4">
        <v>0</v>
      </c>
      <c r="G243" s="4">
        <v>716</v>
      </c>
      <c r="H243" s="4">
        <v>0</v>
      </c>
      <c r="I243" s="4">
        <v>0</v>
      </c>
      <c r="J243" s="4">
        <v>0</v>
      </c>
      <c r="K243" s="4">
        <v>1</v>
      </c>
      <c r="L243" s="4">
        <v>0</v>
      </c>
      <c r="M243" s="4">
        <v>0</v>
      </c>
      <c r="N243" s="4">
        <v>1</v>
      </c>
      <c r="O243" s="4">
        <v>0</v>
      </c>
      <c r="P243" s="4">
        <v>1</v>
      </c>
      <c r="Q243" s="4">
        <v>1</v>
      </c>
      <c r="R243" s="4">
        <v>0</v>
      </c>
      <c r="S243" s="4">
        <v>0</v>
      </c>
      <c r="T243" s="4">
        <v>1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1</v>
      </c>
      <c r="AB243" s="4">
        <v>0</v>
      </c>
      <c r="AC243" s="4">
        <v>0</v>
      </c>
    </row>
    <row r="244" spans="3:29" x14ac:dyDescent="0.5">
      <c r="C244" s="5" t="s">
        <v>266</v>
      </c>
      <c r="D244" s="4">
        <v>23</v>
      </c>
      <c r="E244" s="4">
        <v>7</v>
      </c>
      <c r="F244" s="4">
        <v>0</v>
      </c>
      <c r="G244" s="4">
        <v>3348</v>
      </c>
      <c r="H244" s="4">
        <v>3</v>
      </c>
      <c r="I244" s="4">
        <v>1</v>
      </c>
      <c r="J244" s="4">
        <v>0</v>
      </c>
      <c r="K244" s="4">
        <v>0</v>
      </c>
      <c r="L244" s="4">
        <v>0</v>
      </c>
      <c r="M244" s="4">
        <v>0</v>
      </c>
      <c r="N244" s="4">
        <v>1</v>
      </c>
      <c r="O244" s="4">
        <v>0</v>
      </c>
      <c r="P244" s="4">
        <v>0</v>
      </c>
      <c r="Q244" s="4">
        <v>0</v>
      </c>
      <c r="R244" s="4">
        <v>0</v>
      </c>
      <c r="S244" s="4">
        <v>1</v>
      </c>
      <c r="T244" s="4">
        <v>0</v>
      </c>
      <c r="U244" s="4">
        <v>0</v>
      </c>
      <c r="V244" s="4">
        <v>1</v>
      </c>
      <c r="W244" s="4">
        <v>1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</row>
    <row r="245" spans="3:29" x14ac:dyDescent="0.5">
      <c r="C245" s="5" t="s">
        <v>267</v>
      </c>
      <c r="D245" s="4">
        <v>10</v>
      </c>
      <c r="E245" s="4">
        <v>5</v>
      </c>
      <c r="F245" s="4">
        <v>0</v>
      </c>
      <c r="G245" s="4">
        <v>3773</v>
      </c>
      <c r="H245" s="4">
        <v>7</v>
      </c>
      <c r="I245" s="4">
        <v>0</v>
      </c>
      <c r="J245" s="4">
        <v>0</v>
      </c>
      <c r="K245" s="4">
        <v>0</v>
      </c>
      <c r="L245" s="4">
        <v>1</v>
      </c>
      <c r="M245" s="4">
        <v>0</v>
      </c>
      <c r="N245" s="4">
        <v>0</v>
      </c>
      <c r="O245" s="4">
        <v>1</v>
      </c>
      <c r="P245" s="4">
        <v>0</v>
      </c>
      <c r="Q245" s="4">
        <v>1</v>
      </c>
      <c r="R245" s="4">
        <v>0</v>
      </c>
      <c r="S245" s="4">
        <v>0</v>
      </c>
      <c r="T245" s="4">
        <v>0</v>
      </c>
      <c r="U245" s="4">
        <v>1</v>
      </c>
      <c r="V245" s="4">
        <v>0</v>
      </c>
      <c r="W245" s="4">
        <v>0</v>
      </c>
      <c r="X245" s="4">
        <v>0</v>
      </c>
      <c r="Y245" s="4">
        <v>1</v>
      </c>
      <c r="Z245" s="4">
        <v>0</v>
      </c>
      <c r="AA245" s="4">
        <v>0</v>
      </c>
      <c r="AB245" s="4">
        <v>0</v>
      </c>
      <c r="AC245" s="4">
        <v>0</v>
      </c>
    </row>
    <row r="246" spans="3:29" x14ac:dyDescent="0.5">
      <c r="C246" s="5" t="s">
        <v>268</v>
      </c>
      <c r="D246" s="4">
        <v>5</v>
      </c>
      <c r="E246" s="4">
        <v>5</v>
      </c>
      <c r="F246" s="4">
        <v>0</v>
      </c>
      <c r="G246" s="4">
        <v>3773</v>
      </c>
      <c r="H246" s="4">
        <v>7</v>
      </c>
      <c r="I246" s="4">
        <v>0</v>
      </c>
      <c r="J246" s="4">
        <v>0</v>
      </c>
      <c r="K246" s="4">
        <v>1</v>
      </c>
      <c r="L246" s="4">
        <v>0</v>
      </c>
      <c r="M246" s="4">
        <v>1</v>
      </c>
      <c r="N246" s="4">
        <v>0</v>
      </c>
      <c r="O246" s="4">
        <v>0</v>
      </c>
      <c r="P246" s="4">
        <v>0</v>
      </c>
      <c r="Q246" s="4">
        <v>1</v>
      </c>
      <c r="R246" s="4">
        <v>0</v>
      </c>
      <c r="S246" s="4">
        <v>0</v>
      </c>
      <c r="T246" s="4">
        <v>0</v>
      </c>
      <c r="U246" s="4">
        <v>0</v>
      </c>
      <c r="V246" s="4">
        <v>1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1</v>
      </c>
      <c r="AC246" s="4">
        <v>0</v>
      </c>
    </row>
    <row r="247" spans="3:29" x14ac:dyDescent="0.5">
      <c r="C247" s="5" t="s">
        <v>269</v>
      </c>
      <c r="D247" s="4">
        <v>4</v>
      </c>
      <c r="E247" s="4">
        <v>4</v>
      </c>
      <c r="F247" s="4">
        <v>0</v>
      </c>
      <c r="G247" s="4">
        <v>2916</v>
      </c>
      <c r="H247" s="4">
        <v>1</v>
      </c>
      <c r="I247" s="4">
        <v>1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1</v>
      </c>
      <c r="P247" s="4">
        <v>0</v>
      </c>
      <c r="Q247" s="4">
        <v>0</v>
      </c>
      <c r="R247" s="4">
        <v>1</v>
      </c>
      <c r="S247" s="4">
        <v>0</v>
      </c>
      <c r="T247" s="4">
        <v>0</v>
      </c>
      <c r="U247" s="4">
        <v>0</v>
      </c>
      <c r="V247" s="4">
        <v>1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1</v>
      </c>
    </row>
    <row r="248" spans="3:29" x14ac:dyDescent="0.5">
      <c r="C248" s="5" t="s">
        <v>270</v>
      </c>
      <c r="D248" s="4">
        <v>5</v>
      </c>
      <c r="E248" s="4">
        <v>3</v>
      </c>
      <c r="F248" s="4">
        <v>1</v>
      </c>
      <c r="G248" s="4">
        <v>1467</v>
      </c>
      <c r="H248" s="4">
        <v>5</v>
      </c>
      <c r="I248" s="4">
        <v>0</v>
      </c>
      <c r="J248" s="4">
        <v>0</v>
      </c>
      <c r="K248" s="4">
        <v>0</v>
      </c>
      <c r="L248" s="4">
        <v>1</v>
      </c>
      <c r="M248" s="4">
        <v>0</v>
      </c>
      <c r="N248" s="4">
        <v>0</v>
      </c>
      <c r="O248" s="4">
        <v>1</v>
      </c>
      <c r="P248" s="4">
        <v>1</v>
      </c>
      <c r="Q248" s="4">
        <v>0</v>
      </c>
      <c r="R248" s="4">
        <v>1</v>
      </c>
      <c r="S248" s="4">
        <v>0</v>
      </c>
      <c r="T248" s="4">
        <v>1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1</v>
      </c>
    </row>
    <row r="249" spans="3:29" x14ac:dyDescent="0.5">
      <c r="C249" s="5" t="s">
        <v>271</v>
      </c>
      <c r="D249" s="4">
        <v>4</v>
      </c>
      <c r="E249" s="4">
        <v>3</v>
      </c>
      <c r="F249" s="4">
        <v>1</v>
      </c>
      <c r="G249" s="4">
        <v>1228</v>
      </c>
      <c r="H249" s="4">
        <v>6</v>
      </c>
      <c r="I249" s="4">
        <v>1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1</v>
      </c>
      <c r="P249" s="4">
        <v>0</v>
      </c>
      <c r="Q249" s="4">
        <v>1</v>
      </c>
      <c r="R249" s="4">
        <v>0</v>
      </c>
      <c r="S249" s="4">
        <v>0</v>
      </c>
      <c r="T249" s="4">
        <v>0</v>
      </c>
      <c r="U249" s="4">
        <v>0</v>
      </c>
      <c r="V249" s="4">
        <v>1</v>
      </c>
      <c r="W249" s="4">
        <v>1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</row>
    <row r="250" spans="3:29" x14ac:dyDescent="0.5">
      <c r="C250" s="5" t="s">
        <v>272</v>
      </c>
      <c r="D250" s="4">
        <v>2</v>
      </c>
      <c r="E250" s="4">
        <v>0</v>
      </c>
      <c r="F250" s="4">
        <v>0</v>
      </c>
      <c r="G250" s="4">
        <v>188</v>
      </c>
      <c r="H250" s="4">
        <v>1</v>
      </c>
      <c r="I250" s="4">
        <v>1</v>
      </c>
      <c r="J250" s="4">
        <v>0</v>
      </c>
      <c r="K250" s="4">
        <v>0</v>
      </c>
      <c r="L250" s="4">
        <v>0</v>
      </c>
      <c r="M250" s="4">
        <v>1</v>
      </c>
      <c r="N250" s="4">
        <v>0</v>
      </c>
      <c r="O250" s="4">
        <v>0</v>
      </c>
      <c r="P250" s="4">
        <v>0</v>
      </c>
      <c r="Q250" s="4">
        <v>0</v>
      </c>
      <c r="R250" s="4">
        <v>1</v>
      </c>
      <c r="S250" s="4">
        <v>0</v>
      </c>
      <c r="T250" s="4">
        <v>0</v>
      </c>
      <c r="U250" s="4">
        <v>0</v>
      </c>
      <c r="V250" s="4">
        <v>1</v>
      </c>
      <c r="W250" s="4">
        <v>0</v>
      </c>
      <c r="X250" s="4">
        <v>0</v>
      </c>
      <c r="Y250" s="4">
        <v>1</v>
      </c>
      <c r="Z250" s="4">
        <v>0</v>
      </c>
      <c r="AA250" s="4">
        <v>0</v>
      </c>
      <c r="AB250" s="4">
        <v>0</v>
      </c>
      <c r="AC250" s="4">
        <v>0</v>
      </c>
    </row>
    <row r="251" spans="3:29" x14ac:dyDescent="0.5">
      <c r="C251" s="5" t="s">
        <v>273</v>
      </c>
      <c r="D251" s="4">
        <v>1</v>
      </c>
      <c r="E251" s="4">
        <v>0</v>
      </c>
      <c r="F251" s="4">
        <v>1</v>
      </c>
      <c r="G251" s="4">
        <v>1282</v>
      </c>
      <c r="H251" s="4">
        <v>0</v>
      </c>
      <c r="I251" s="4">
        <v>1</v>
      </c>
      <c r="J251" s="4">
        <v>0</v>
      </c>
      <c r="K251" s="4">
        <v>0</v>
      </c>
      <c r="L251" s="4">
        <v>0</v>
      </c>
      <c r="M251" s="4">
        <v>0</v>
      </c>
      <c r="N251" s="4">
        <v>1</v>
      </c>
      <c r="O251" s="4">
        <v>0</v>
      </c>
      <c r="P251" s="4">
        <v>0</v>
      </c>
      <c r="Q251" s="4">
        <v>0</v>
      </c>
      <c r="R251" s="4">
        <v>0</v>
      </c>
      <c r="S251" s="4">
        <v>1</v>
      </c>
      <c r="T251" s="4">
        <v>0</v>
      </c>
      <c r="U251" s="4">
        <v>0</v>
      </c>
      <c r="V251" s="4">
        <v>1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1</v>
      </c>
      <c r="AC251" s="4">
        <v>0</v>
      </c>
    </row>
    <row r="252" spans="3:29" x14ac:dyDescent="0.5">
      <c r="C252" s="5" t="s">
        <v>274</v>
      </c>
      <c r="D252" s="4">
        <v>1</v>
      </c>
      <c r="E252" s="4">
        <v>0</v>
      </c>
      <c r="F252" s="4">
        <v>1</v>
      </c>
      <c r="G252" s="4">
        <v>4027</v>
      </c>
      <c r="H252" s="4">
        <v>0</v>
      </c>
      <c r="I252" s="4">
        <v>1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1</v>
      </c>
      <c r="P252" s="4">
        <v>0</v>
      </c>
      <c r="Q252" s="4">
        <v>0</v>
      </c>
      <c r="R252" s="4">
        <v>0</v>
      </c>
      <c r="S252" s="4">
        <v>1</v>
      </c>
      <c r="T252" s="4">
        <v>0</v>
      </c>
      <c r="U252" s="4">
        <v>0</v>
      </c>
      <c r="V252" s="4">
        <v>1</v>
      </c>
      <c r="W252" s="4">
        <v>0</v>
      </c>
      <c r="X252" s="4">
        <v>0</v>
      </c>
      <c r="Y252" s="4">
        <v>0</v>
      </c>
      <c r="Z252" s="4">
        <v>1</v>
      </c>
      <c r="AA252" s="4">
        <v>0</v>
      </c>
      <c r="AB252" s="4">
        <v>0</v>
      </c>
      <c r="AC252" s="4">
        <v>0</v>
      </c>
    </row>
    <row r="253" spans="3:29" x14ac:dyDescent="0.5">
      <c r="C253" s="5" t="s">
        <v>275</v>
      </c>
      <c r="D253" s="4">
        <v>1</v>
      </c>
      <c r="E253" s="4">
        <v>0</v>
      </c>
      <c r="F253" s="4">
        <v>0</v>
      </c>
      <c r="G253" s="4">
        <v>3003</v>
      </c>
      <c r="H253" s="4">
        <v>0</v>
      </c>
      <c r="I253" s="4">
        <v>0</v>
      </c>
      <c r="J253" s="4">
        <v>0</v>
      </c>
      <c r="K253" s="4">
        <v>0</v>
      </c>
      <c r="L253" s="4">
        <v>1</v>
      </c>
      <c r="M253" s="4">
        <v>1</v>
      </c>
      <c r="N253" s="4">
        <v>0</v>
      </c>
      <c r="O253" s="4">
        <v>0</v>
      </c>
      <c r="P253" s="4">
        <v>0</v>
      </c>
      <c r="Q253" s="4">
        <v>0</v>
      </c>
      <c r="R253" s="4">
        <v>1</v>
      </c>
      <c r="S253" s="4">
        <v>0</v>
      </c>
      <c r="T253" s="4">
        <v>1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1</v>
      </c>
    </row>
    <row r="254" spans="3:29" x14ac:dyDescent="0.5">
      <c r="C254" s="5" t="s">
        <v>276</v>
      </c>
      <c r="D254" s="4">
        <v>26</v>
      </c>
      <c r="E254" s="4">
        <v>8</v>
      </c>
      <c r="F254" s="4">
        <v>0</v>
      </c>
      <c r="G254" s="4">
        <v>1282</v>
      </c>
      <c r="H254" s="4">
        <v>6</v>
      </c>
      <c r="I254" s="4">
        <v>0</v>
      </c>
      <c r="J254" s="4">
        <v>1</v>
      </c>
      <c r="K254" s="4">
        <v>0</v>
      </c>
      <c r="L254" s="4">
        <v>0</v>
      </c>
      <c r="M254" s="4">
        <v>0</v>
      </c>
      <c r="N254" s="4">
        <v>1</v>
      </c>
      <c r="O254" s="4">
        <v>0</v>
      </c>
      <c r="P254" s="4">
        <v>0</v>
      </c>
      <c r="Q254" s="4">
        <v>0</v>
      </c>
      <c r="R254" s="4">
        <v>0</v>
      </c>
      <c r="S254" s="4">
        <v>1</v>
      </c>
      <c r="T254" s="4">
        <v>0</v>
      </c>
      <c r="U254" s="4">
        <v>0</v>
      </c>
      <c r="V254" s="4">
        <v>1</v>
      </c>
      <c r="W254" s="4">
        <v>0</v>
      </c>
      <c r="X254" s="4">
        <v>1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</row>
    <row r="255" spans="3:29" x14ac:dyDescent="0.5">
      <c r="C255" s="5" t="s">
        <v>277</v>
      </c>
      <c r="D255" s="4">
        <v>13</v>
      </c>
      <c r="E255" s="4">
        <v>7</v>
      </c>
      <c r="F255" s="4">
        <v>1</v>
      </c>
      <c r="G255" s="4">
        <v>315</v>
      </c>
      <c r="H255" s="4">
        <v>4</v>
      </c>
      <c r="I255" s="4">
        <v>0</v>
      </c>
      <c r="J255" s="4">
        <v>0</v>
      </c>
      <c r="K255" s="4">
        <v>0</v>
      </c>
      <c r="L255" s="4">
        <v>1</v>
      </c>
      <c r="M255" s="4">
        <v>1</v>
      </c>
      <c r="N255" s="4">
        <v>0</v>
      </c>
      <c r="O255" s="4">
        <v>0</v>
      </c>
      <c r="P255" s="4">
        <v>0</v>
      </c>
      <c r="Q255" s="4">
        <v>1</v>
      </c>
      <c r="R255" s="4">
        <v>0</v>
      </c>
      <c r="S255" s="4">
        <v>0</v>
      </c>
      <c r="T255" s="4">
        <v>0</v>
      </c>
      <c r="U255" s="4">
        <v>0</v>
      </c>
      <c r="V255" s="4">
        <v>1</v>
      </c>
      <c r="W255" s="4">
        <v>0</v>
      </c>
      <c r="X255" s="4">
        <v>0</v>
      </c>
      <c r="Y255" s="4">
        <v>0</v>
      </c>
      <c r="Z255" s="4">
        <v>1</v>
      </c>
      <c r="AA255" s="4">
        <v>0</v>
      </c>
      <c r="AB255" s="4">
        <v>0</v>
      </c>
      <c r="AC255" s="4">
        <v>0</v>
      </c>
    </row>
    <row r="256" spans="3:29" x14ac:dyDescent="0.5">
      <c r="C256" s="5" t="s">
        <v>278</v>
      </c>
      <c r="D256" s="4">
        <v>12</v>
      </c>
      <c r="E256" s="4">
        <v>6</v>
      </c>
      <c r="F256" s="4">
        <v>1</v>
      </c>
      <c r="G256" s="4">
        <v>1467</v>
      </c>
      <c r="H256" s="4">
        <v>2</v>
      </c>
      <c r="I256" s="4">
        <v>1</v>
      </c>
      <c r="J256" s="4">
        <v>0</v>
      </c>
      <c r="K256" s="4">
        <v>0</v>
      </c>
      <c r="L256" s="4">
        <v>0</v>
      </c>
      <c r="M256" s="4">
        <v>1</v>
      </c>
      <c r="N256" s="4">
        <v>0</v>
      </c>
      <c r="O256" s="4">
        <v>0</v>
      </c>
      <c r="P256" s="4">
        <v>1</v>
      </c>
      <c r="Q256" s="4">
        <v>0</v>
      </c>
      <c r="R256" s="4">
        <v>1</v>
      </c>
      <c r="S256" s="4">
        <v>0</v>
      </c>
      <c r="T256" s="4">
        <v>0</v>
      </c>
      <c r="U256" s="4">
        <v>0</v>
      </c>
      <c r="V256" s="4">
        <v>1</v>
      </c>
      <c r="W256" s="4">
        <v>0</v>
      </c>
      <c r="X256" s="4">
        <v>0</v>
      </c>
      <c r="Y256" s="4">
        <v>0</v>
      </c>
      <c r="Z256" s="4">
        <v>1</v>
      </c>
      <c r="AA256" s="4">
        <v>0</v>
      </c>
      <c r="AB256" s="4">
        <v>0</v>
      </c>
      <c r="AC256" s="4">
        <v>0</v>
      </c>
    </row>
    <row r="257" spans="3:29" x14ac:dyDescent="0.5">
      <c r="C257" s="5" t="s">
        <v>279</v>
      </c>
      <c r="D257" s="4">
        <v>12</v>
      </c>
      <c r="E257" s="4">
        <v>5</v>
      </c>
      <c r="F257" s="4">
        <v>1</v>
      </c>
      <c r="G257" s="4">
        <v>2959</v>
      </c>
      <c r="H257" s="4">
        <v>1</v>
      </c>
      <c r="I257" s="4">
        <v>0</v>
      </c>
      <c r="J257" s="4">
        <v>0</v>
      </c>
      <c r="K257" s="4">
        <v>1</v>
      </c>
      <c r="L257" s="4">
        <v>0</v>
      </c>
      <c r="M257" s="4">
        <v>0</v>
      </c>
      <c r="N257" s="4">
        <v>0</v>
      </c>
      <c r="O257" s="4">
        <v>1</v>
      </c>
      <c r="P257" s="4">
        <v>0</v>
      </c>
      <c r="Q257" s="4">
        <v>0</v>
      </c>
      <c r="R257" s="4">
        <v>0</v>
      </c>
      <c r="S257" s="4">
        <v>1</v>
      </c>
      <c r="T257" s="4">
        <v>0</v>
      </c>
      <c r="U257" s="4">
        <v>0</v>
      </c>
      <c r="V257" s="4">
        <v>1</v>
      </c>
      <c r="W257" s="4">
        <v>0</v>
      </c>
      <c r="X257" s="4">
        <v>1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</row>
    <row r="258" spans="3:29" x14ac:dyDescent="0.5">
      <c r="C258" s="5" t="s">
        <v>280</v>
      </c>
      <c r="D258" s="4">
        <v>13</v>
      </c>
      <c r="E258" s="4">
        <v>4</v>
      </c>
      <c r="F258" s="4">
        <v>0</v>
      </c>
      <c r="G258" s="4">
        <v>188</v>
      </c>
      <c r="H258" s="4">
        <v>2</v>
      </c>
      <c r="I258" s="4">
        <v>1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1</v>
      </c>
      <c r="P258" s="4">
        <v>0</v>
      </c>
      <c r="Q258" s="4">
        <v>0</v>
      </c>
      <c r="R258" s="4">
        <v>1</v>
      </c>
      <c r="S258" s="4">
        <v>0</v>
      </c>
      <c r="T258" s="4">
        <v>0</v>
      </c>
      <c r="U258" s="4">
        <v>0</v>
      </c>
      <c r="V258" s="4">
        <v>1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1</v>
      </c>
    </row>
    <row r="259" spans="3:29" x14ac:dyDescent="0.5">
      <c r="C259" s="5" t="s">
        <v>281</v>
      </c>
      <c r="D259" s="4">
        <v>4</v>
      </c>
      <c r="E259" s="4">
        <v>4</v>
      </c>
      <c r="F259" s="4">
        <v>0</v>
      </c>
      <c r="G259" s="4">
        <v>1228</v>
      </c>
      <c r="H259" s="4">
        <v>0</v>
      </c>
      <c r="I259" s="4">
        <v>0</v>
      </c>
      <c r="J259" s="4">
        <v>0</v>
      </c>
      <c r="K259" s="4">
        <v>0</v>
      </c>
      <c r="L259" s="4">
        <v>1</v>
      </c>
      <c r="M259" s="4">
        <v>0</v>
      </c>
      <c r="N259" s="4">
        <v>1</v>
      </c>
      <c r="O259" s="4">
        <v>0</v>
      </c>
      <c r="P259" s="4">
        <v>0</v>
      </c>
      <c r="Q259" s="4">
        <v>1</v>
      </c>
      <c r="R259" s="4">
        <v>0</v>
      </c>
      <c r="S259" s="4">
        <v>0</v>
      </c>
      <c r="T259" s="4">
        <v>0</v>
      </c>
      <c r="U259" s="4">
        <v>0</v>
      </c>
      <c r="V259" s="4">
        <v>1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1</v>
      </c>
    </row>
    <row r="260" spans="3:29" x14ac:dyDescent="0.5">
      <c r="C260" s="5" t="s">
        <v>282</v>
      </c>
      <c r="D260" s="4">
        <v>4</v>
      </c>
      <c r="E260" s="4">
        <v>4</v>
      </c>
      <c r="F260" s="4">
        <v>0</v>
      </c>
      <c r="G260" s="4">
        <v>3933</v>
      </c>
      <c r="H260" s="4">
        <v>1</v>
      </c>
      <c r="I260" s="4">
        <v>1</v>
      </c>
      <c r="J260" s="4">
        <v>0</v>
      </c>
      <c r="K260" s="4">
        <v>0</v>
      </c>
      <c r="L260" s="4">
        <v>0</v>
      </c>
      <c r="M260" s="4">
        <v>1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1</v>
      </c>
      <c r="T260" s="4">
        <v>1</v>
      </c>
      <c r="U260" s="4">
        <v>0</v>
      </c>
      <c r="V260" s="4">
        <v>0</v>
      </c>
      <c r="W260" s="4">
        <v>0</v>
      </c>
      <c r="X260" s="4">
        <v>1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</row>
    <row r="261" spans="3:29" x14ac:dyDescent="0.5">
      <c r="C261" s="5" t="s">
        <v>283</v>
      </c>
      <c r="D261" s="4">
        <v>10</v>
      </c>
      <c r="E261" s="4">
        <v>3</v>
      </c>
      <c r="F261" s="4">
        <v>1</v>
      </c>
      <c r="G261" s="4">
        <v>1228</v>
      </c>
      <c r="H261" s="4">
        <v>4</v>
      </c>
      <c r="I261" s="4">
        <v>1</v>
      </c>
      <c r="J261" s="4">
        <v>0</v>
      </c>
      <c r="K261" s="4">
        <v>0</v>
      </c>
      <c r="L261" s="4">
        <v>0</v>
      </c>
      <c r="M261" s="4">
        <v>1</v>
      </c>
      <c r="N261" s="4">
        <v>0</v>
      </c>
      <c r="O261" s="4">
        <v>0</v>
      </c>
      <c r="P261" s="4">
        <v>0</v>
      </c>
      <c r="Q261" s="4">
        <v>1</v>
      </c>
      <c r="R261" s="4">
        <v>0</v>
      </c>
      <c r="S261" s="4">
        <v>0</v>
      </c>
      <c r="T261" s="4">
        <v>0</v>
      </c>
      <c r="U261" s="4">
        <v>0</v>
      </c>
      <c r="V261" s="4">
        <v>1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1</v>
      </c>
      <c r="AC261" s="4">
        <v>0</v>
      </c>
    </row>
    <row r="262" spans="3:29" x14ac:dyDescent="0.5">
      <c r="C262" s="5" t="s">
        <v>284</v>
      </c>
      <c r="D262" s="4">
        <v>1</v>
      </c>
      <c r="E262" s="4">
        <v>0</v>
      </c>
      <c r="F262" s="4">
        <v>0</v>
      </c>
      <c r="G262" s="4">
        <v>1282</v>
      </c>
      <c r="H262" s="4">
        <v>0</v>
      </c>
      <c r="I262" s="4">
        <v>0</v>
      </c>
      <c r="J262" s="4">
        <v>0</v>
      </c>
      <c r="K262" s="4">
        <v>0</v>
      </c>
      <c r="L262" s="4">
        <v>1</v>
      </c>
      <c r="M262" s="4">
        <v>0</v>
      </c>
      <c r="N262" s="4">
        <v>0</v>
      </c>
      <c r="O262" s="4">
        <v>1</v>
      </c>
      <c r="P262" s="4">
        <v>0</v>
      </c>
      <c r="Q262" s="4">
        <v>0</v>
      </c>
      <c r="R262" s="4">
        <v>0</v>
      </c>
      <c r="S262" s="4">
        <v>1</v>
      </c>
      <c r="T262" s="4">
        <v>0</v>
      </c>
      <c r="U262" s="4">
        <v>1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1</v>
      </c>
    </row>
    <row r="263" spans="3:29" x14ac:dyDescent="0.5">
      <c r="C263" s="5" t="s">
        <v>285</v>
      </c>
      <c r="D263" s="4">
        <v>4</v>
      </c>
      <c r="E263" s="4">
        <v>4</v>
      </c>
      <c r="F263" s="4">
        <v>1</v>
      </c>
      <c r="G263" s="4">
        <v>188</v>
      </c>
      <c r="H263" s="4">
        <v>2</v>
      </c>
      <c r="I263" s="4">
        <v>1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1</v>
      </c>
      <c r="P263" s="4">
        <v>0</v>
      </c>
      <c r="Q263" s="4">
        <v>0</v>
      </c>
      <c r="R263" s="4">
        <v>1</v>
      </c>
      <c r="S263" s="4">
        <v>0</v>
      </c>
      <c r="T263" s="4">
        <v>0</v>
      </c>
      <c r="U263" s="4">
        <v>0</v>
      </c>
      <c r="V263" s="4">
        <v>1</v>
      </c>
      <c r="W263" s="4">
        <v>0</v>
      </c>
      <c r="X263" s="4">
        <v>1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</row>
    <row r="264" spans="3:29" x14ac:dyDescent="0.5">
      <c r="C264" s="5" t="s">
        <v>286</v>
      </c>
      <c r="D264" s="4">
        <v>3</v>
      </c>
      <c r="E264" s="4">
        <v>3</v>
      </c>
      <c r="F264" s="4">
        <v>0</v>
      </c>
      <c r="G264" s="4">
        <v>2959</v>
      </c>
      <c r="H264" s="4">
        <v>7</v>
      </c>
      <c r="I264" s="4">
        <v>0</v>
      </c>
      <c r="J264" s="4">
        <v>1</v>
      </c>
      <c r="K264" s="4">
        <v>0</v>
      </c>
      <c r="L264" s="4">
        <v>0</v>
      </c>
      <c r="M264" s="4">
        <v>1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1</v>
      </c>
      <c r="T264" s="4">
        <v>1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1</v>
      </c>
      <c r="AC264" s="4">
        <v>0</v>
      </c>
    </row>
    <row r="265" spans="3:29" x14ac:dyDescent="0.5">
      <c r="C265" s="5" t="s">
        <v>287</v>
      </c>
      <c r="D265" s="4">
        <v>3</v>
      </c>
      <c r="E265" s="4">
        <v>3</v>
      </c>
      <c r="F265" s="4">
        <v>0</v>
      </c>
      <c r="G265" s="4">
        <v>3773</v>
      </c>
      <c r="H265" s="4">
        <v>1</v>
      </c>
      <c r="I265" s="4">
        <v>0</v>
      </c>
      <c r="J265" s="4">
        <v>1</v>
      </c>
      <c r="K265" s="4">
        <v>0</v>
      </c>
      <c r="L265" s="4">
        <v>0</v>
      </c>
      <c r="M265" s="4">
        <v>1</v>
      </c>
      <c r="N265" s="4">
        <v>0</v>
      </c>
      <c r="O265" s="4">
        <v>0</v>
      </c>
      <c r="P265" s="4">
        <v>0</v>
      </c>
      <c r="Q265" s="4">
        <v>1</v>
      </c>
      <c r="R265" s="4">
        <v>0</v>
      </c>
      <c r="S265" s="4">
        <v>0</v>
      </c>
      <c r="T265" s="4">
        <v>0</v>
      </c>
      <c r="U265" s="4">
        <v>1</v>
      </c>
      <c r="V265" s="4">
        <v>0</v>
      </c>
      <c r="W265" s="4">
        <v>0</v>
      </c>
      <c r="X265" s="4">
        <v>0</v>
      </c>
      <c r="Y265" s="4">
        <v>0</v>
      </c>
      <c r="Z265" s="4">
        <v>1</v>
      </c>
      <c r="AA265" s="4">
        <v>0</v>
      </c>
      <c r="AB265" s="4">
        <v>0</v>
      </c>
      <c r="AC265" s="4">
        <v>0</v>
      </c>
    </row>
    <row r="266" spans="3:29" x14ac:dyDescent="0.5">
      <c r="C266" s="5" t="s">
        <v>288</v>
      </c>
      <c r="D266" s="4">
        <v>139</v>
      </c>
      <c r="E266" s="4">
        <v>20</v>
      </c>
      <c r="F266" s="4">
        <v>1</v>
      </c>
      <c r="G266" s="4">
        <v>2034</v>
      </c>
      <c r="H266" s="4">
        <v>5</v>
      </c>
      <c r="I266" s="4">
        <v>0</v>
      </c>
      <c r="J266" s="4">
        <v>0</v>
      </c>
      <c r="K266" s="4">
        <v>1</v>
      </c>
      <c r="L266" s="4">
        <v>0</v>
      </c>
      <c r="M266" s="4">
        <v>1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1</v>
      </c>
      <c r="T266" s="4">
        <v>0</v>
      </c>
      <c r="U266" s="4">
        <v>1</v>
      </c>
      <c r="V266" s="4">
        <v>0</v>
      </c>
      <c r="W266" s="4">
        <v>0</v>
      </c>
      <c r="X266" s="4">
        <v>1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</row>
    <row r="267" spans="3:29" x14ac:dyDescent="0.5">
      <c r="C267" s="5" t="s">
        <v>289</v>
      </c>
      <c r="D267" s="4">
        <v>148</v>
      </c>
      <c r="E267" s="4">
        <v>33</v>
      </c>
      <c r="F267" s="4">
        <v>0</v>
      </c>
      <c r="G267" s="4">
        <v>188</v>
      </c>
      <c r="H267" s="4">
        <v>3</v>
      </c>
      <c r="I267" s="4">
        <v>0</v>
      </c>
      <c r="J267" s="4">
        <v>0</v>
      </c>
      <c r="K267" s="4">
        <v>0</v>
      </c>
      <c r="L267" s="4">
        <v>1</v>
      </c>
      <c r="M267" s="4">
        <v>1</v>
      </c>
      <c r="N267" s="4">
        <v>0</v>
      </c>
      <c r="O267" s="4">
        <v>0</v>
      </c>
      <c r="P267" s="4">
        <v>0</v>
      </c>
      <c r="Q267" s="4">
        <v>0</v>
      </c>
      <c r="R267" s="4">
        <v>1</v>
      </c>
      <c r="S267" s="4">
        <v>0</v>
      </c>
      <c r="T267" s="4">
        <v>0</v>
      </c>
      <c r="U267" s="4">
        <v>0</v>
      </c>
      <c r="V267" s="4">
        <v>1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1</v>
      </c>
    </row>
    <row r="268" spans="3:29" x14ac:dyDescent="0.5">
      <c r="C268" s="5" t="s">
        <v>290</v>
      </c>
      <c r="D268" s="4">
        <v>46</v>
      </c>
      <c r="E268" s="4">
        <v>39</v>
      </c>
      <c r="F268" s="4">
        <v>0</v>
      </c>
      <c r="G268" s="4">
        <v>732</v>
      </c>
      <c r="H268" s="4">
        <v>6</v>
      </c>
      <c r="I268" s="4">
        <v>0</v>
      </c>
      <c r="J268" s="4">
        <v>0</v>
      </c>
      <c r="K268" s="4">
        <v>1</v>
      </c>
      <c r="L268" s="4">
        <v>0</v>
      </c>
      <c r="M268" s="4">
        <v>1</v>
      </c>
      <c r="N268" s="4">
        <v>0</v>
      </c>
      <c r="O268" s="4">
        <v>0</v>
      </c>
      <c r="P268" s="4">
        <v>0</v>
      </c>
      <c r="Q268" s="4">
        <v>1</v>
      </c>
      <c r="R268" s="4">
        <v>0</v>
      </c>
      <c r="S268" s="4">
        <v>0</v>
      </c>
      <c r="T268" s="4">
        <v>0</v>
      </c>
      <c r="U268" s="4">
        <v>0</v>
      </c>
      <c r="V268" s="4">
        <v>1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1</v>
      </c>
    </row>
    <row r="269" spans="3:29" x14ac:dyDescent="0.5">
      <c r="C269" s="5" t="s">
        <v>291</v>
      </c>
      <c r="D269" s="4">
        <v>57</v>
      </c>
      <c r="E269" s="4">
        <v>20</v>
      </c>
      <c r="F269" s="4">
        <v>1</v>
      </c>
      <c r="G269" s="4">
        <v>3025</v>
      </c>
      <c r="H269" s="4">
        <v>0</v>
      </c>
      <c r="I269" s="4">
        <v>0</v>
      </c>
      <c r="J269" s="4">
        <v>0</v>
      </c>
      <c r="K269" s="4">
        <v>1</v>
      </c>
      <c r="L269" s="4">
        <v>0</v>
      </c>
      <c r="M269" s="4">
        <v>1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1</v>
      </c>
      <c r="T269" s="4">
        <v>0</v>
      </c>
      <c r="U269" s="4">
        <v>1</v>
      </c>
      <c r="V269" s="4">
        <v>0</v>
      </c>
      <c r="W269" s="4">
        <v>1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</row>
    <row r="270" spans="3:29" x14ac:dyDescent="0.5">
      <c r="C270" s="5" t="s">
        <v>292</v>
      </c>
      <c r="D270" s="4">
        <v>35</v>
      </c>
      <c r="E270" s="4">
        <v>3</v>
      </c>
      <c r="F270" s="4">
        <v>1</v>
      </c>
      <c r="G270" s="4">
        <v>826</v>
      </c>
      <c r="H270" s="4">
        <v>1</v>
      </c>
      <c r="I270" s="4">
        <v>0</v>
      </c>
      <c r="J270" s="4">
        <v>0</v>
      </c>
      <c r="K270" s="4">
        <v>0</v>
      </c>
      <c r="L270" s="4">
        <v>1</v>
      </c>
      <c r="M270" s="4">
        <v>0</v>
      </c>
      <c r="N270" s="4">
        <v>0</v>
      </c>
      <c r="O270" s="4">
        <v>1</v>
      </c>
      <c r="P270" s="4">
        <v>0</v>
      </c>
      <c r="Q270" s="4">
        <v>0</v>
      </c>
      <c r="R270" s="4">
        <v>1</v>
      </c>
      <c r="S270" s="4">
        <v>0</v>
      </c>
      <c r="T270" s="4">
        <v>0</v>
      </c>
      <c r="U270" s="4">
        <v>1</v>
      </c>
      <c r="V270" s="4">
        <v>0</v>
      </c>
      <c r="W270" s="4">
        <v>0</v>
      </c>
      <c r="X270" s="4">
        <v>1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</row>
    <row r="271" spans="3:29" x14ac:dyDescent="0.5">
      <c r="C271" s="5" t="s">
        <v>293</v>
      </c>
      <c r="D271" s="4">
        <v>10</v>
      </c>
      <c r="E271" s="4">
        <v>0</v>
      </c>
      <c r="F271" s="4">
        <v>0</v>
      </c>
      <c r="G271" s="4">
        <v>2884</v>
      </c>
      <c r="H271" s="4">
        <v>3</v>
      </c>
      <c r="I271" s="4">
        <v>0</v>
      </c>
      <c r="J271" s="4">
        <v>0</v>
      </c>
      <c r="K271" s="4">
        <v>1</v>
      </c>
      <c r="L271" s="4">
        <v>0</v>
      </c>
      <c r="M271" s="4">
        <v>1</v>
      </c>
      <c r="N271" s="4">
        <v>0</v>
      </c>
      <c r="O271" s="4">
        <v>0</v>
      </c>
      <c r="P271" s="4">
        <v>1</v>
      </c>
      <c r="Q271" s="4">
        <v>0</v>
      </c>
      <c r="R271" s="4">
        <v>1</v>
      </c>
      <c r="S271" s="4">
        <v>0</v>
      </c>
      <c r="T271" s="4">
        <v>0</v>
      </c>
      <c r="U271" s="4">
        <v>1</v>
      </c>
      <c r="V271" s="4">
        <v>0</v>
      </c>
      <c r="W271" s="4">
        <v>0</v>
      </c>
      <c r="X271" s="4">
        <v>0</v>
      </c>
      <c r="Y271" s="4">
        <v>0</v>
      </c>
      <c r="Z271" s="4">
        <v>1</v>
      </c>
      <c r="AA271" s="4">
        <v>0</v>
      </c>
      <c r="AB271" s="4">
        <v>0</v>
      </c>
      <c r="AC271" s="4">
        <v>0</v>
      </c>
    </row>
    <row r="272" spans="3:29" x14ac:dyDescent="0.5">
      <c r="C272" s="5" t="s">
        <v>294</v>
      </c>
      <c r="D272" s="4">
        <v>19</v>
      </c>
      <c r="E272" s="4">
        <v>8</v>
      </c>
      <c r="F272" s="4">
        <v>0</v>
      </c>
      <c r="G272" s="4">
        <v>2959</v>
      </c>
      <c r="H272" s="4">
        <v>10</v>
      </c>
      <c r="I272" s="4">
        <v>0</v>
      </c>
      <c r="J272" s="4">
        <v>1</v>
      </c>
      <c r="K272" s="4">
        <v>0</v>
      </c>
      <c r="L272" s="4">
        <v>0</v>
      </c>
      <c r="M272" s="4">
        <v>0</v>
      </c>
      <c r="N272" s="4">
        <v>0</v>
      </c>
      <c r="O272" s="4">
        <v>1</v>
      </c>
      <c r="P272" s="4">
        <v>0</v>
      </c>
      <c r="Q272" s="4">
        <v>0</v>
      </c>
      <c r="R272" s="4">
        <v>0</v>
      </c>
      <c r="S272" s="4">
        <v>1</v>
      </c>
      <c r="T272" s="4">
        <v>0</v>
      </c>
      <c r="U272" s="4">
        <v>0</v>
      </c>
      <c r="V272" s="4">
        <v>1</v>
      </c>
      <c r="W272" s="4">
        <v>0</v>
      </c>
      <c r="X272" s="4">
        <v>0</v>
      </c>
      <c r="Y272" s="4">
        <v>0</v>
      </c>
      <c r="Z272" s="4">
        <v>1</v>
      </c>
      <c r="AA272" s="4">
        <v>0</v>
      </c>
      <c r="AB272" s="4">
        <v>0</v>
      </c>
      <c r="AC272" s="4">
        <v>0</v>
      </c>
    </row>
    <row r="273" spans="3:29" x14ac:dyDescent="0.5">
      <c r="C273" s="5" t="s">
        <v>295</v>
      </c>
      <c r="D273" s="4">
        <v>8</v>
      </c>
      <c r="E273" s="4">
        <v>3</v>
      </c>
      <c r="F273" s="4">
        <v>1</v>
      </c>
      <c r="G273" s="4">
        <v>315</v>
      </c>
      <c r="H273" s="4">
        <v>3</v>
      </c>
      <c r="I273" s="4">
        <v>1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1</v>
      </c>
      <c r="P273" s="4">
        <v>0</v>
      </c>
      <c r="Q273" s="4">
        <v>1</v>
      </c>
      <c r="R273" s="4">
        <v>0</v>
      </c>
      <c r="S273" s="4">
        <v>0</v>
      </c>
      <c r="T273" s="4">
        <v>0</v>
      </c>
      <c r="U273" s="4">
        <v>0</v>
      </c>
      <c r="V273" s="4">
        <v>1</v>
      </c>
      <c r="W273" s="4">
        <v>0</v>
      </c>
      <c r="X273" s="4">
        <v>0</v>
      </c>
      <c r="Y273" s="4">
        <v>0</v>
      </c>
      <c r="Z273" s="4">
        <v>0</v>
      </c>
      <c r="AA273" s="4">
        <v>1</v>
      </c>
      <c r="AB273" s="4">
        <v>0</v>
      </c>
      <c r="AC273" s="4">
        <v>0</v>
      </c>
    </row>
    <row r="274" spans="3:29" x14ac:dyDescent="0.5">
      <c r="C274" s="5" t="s">
        <v>296</v>
      </c>
      <c r="D274" s="4">
        <v>37</v>
      </c>
      <c r="E274" s="4">
        <v>7</v>
      </c>
      <c r="F274" s="4">
        <v>1</v>
      </c>
      <c r="G274" s="4">
        <v>3025</v>
      </c>
      <c r="H274" s="4">
        <v>0</v>
      </c>
      <c r="I274" s="4">
        <v>0</v>
      </c>
      <c r="J274" s="4">
        <v>0</v>
      </c>
      <c r="K274" s="4">
        <v>0</v>
      </c>
      <c r="L274" s="4">
        <v>1</v>
      </c>
      <c r="M274" s="4">
        <v>1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1</v>
      </c>
      <c r="T274" s="4">
        <v>1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1</v>
      </c>
      <c r="AA274" s="4">
        <v>0</v>
      </c>
      <c r="AB274" s="4">
        <v>0</v>
      </c>
      <c r="AC274" s="4">
        <v>0</v>
      </c>
    </row>
    <row r="275" spans="3:29" x14ac:dyDescent="0.5">
      <c r="C275" s="5" t="s">
        <v>297</v>
      </c>
      <c r="D275" s="4">
        <v>26</v>
      </c>
      <c r="E275" s="4">
        <v>7</v>
      </c>
      <c r="F275" s="4">
        <v>0</v>
      </c>
      <c r="G275" s="4">
        <v>188</v>
      </c>
      <c r="H275" s="4">
        <v>4</v>
      </c>
      <c r="I275" s="4">
        <v>1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1</v>
      </c>
      <c r="P275" s="4">
        <v>0</v>
      </c>
      <c r="Q275" s="4">
        <v>0</v>
      </c>
      <c r="R275" s="4">
        <v>1</v>
      </c>
      <c r="S275" s="4">
        <v>0</v>
      </c>
      <c r="T275" s="4">
        <v>0</v>
      </c>
      <c r="U275" s="4">
        <v>0</v>
      </c>
      <c r="V275" s="4">
        <v>1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1</v>
      </c>
    </row>
    <row r="276" spans="3:29" x14ac:dyDescent="0.5">
      <c r="C276" s="5" t="s">
        <v>298</v>
      </c>
      <c r="D276" s="4">
        <v>18</v>
      </c>
      <c r="E276" s="4">
        <v>10</v>
      </c>
      <c r="F276" s="4">
        <v>0</v>
      </c>
      <c r="G276" s="4">
        <v>1467</v>
      </c>
      <c r="H276" s="4">
        <v>2</v>
      </c>
      <c r="I276" s="4">
        <v>1</v>
      </c>
      <c r="J276" s="4">
        <v>0</v>
      </c>
      <c r="K276" s="4">
        <v>0</v>
      </c>
      <c r="L276" s="4">
        <v>0</v>
      </c>
      <c r="M276" s="4">
        <v>1</v>
      </c>
      <c r="N276" s="4">
        <v>0</v>
      </c>
      <c r="O276" s="4">
        <v>0</v>
      </c>
      <c r="P276" s="4">
        <v>1</v>
      </c>
      <c r="Q276" s="4">
        <v>0</v>
      </c>
      <c r="R276" s="4">
        <v>1</v>
      </c>
      <c r="S276" s="4">
        <v>0</v>
      </c>
      <c r="T276" s="4">
        <v>1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1</v>
      </c>
      <c r="AB276" s="4">
        <v>0</v>
      </c>
      <c r="AC276" s="4">
        <v>0</v>
      </c>
    </row>
    <row r="277" spans="3:29" x14ac:dyDescent="0.5">
      <c r="C277" s="5" t="s">
        <v>299</v>
      </c>
      <c r="D277" s="4">
        <v>22</v>
      </c>
      <c r="E277" s="4">
        <v>13</v>
      </c>
      <c r="F277" s="4">
        <v>0</v>
      </c>
      <c r="G277" s="4">
        <v>4027</v>
      </c>
      <c r="H277" s="4">
        <v>2</v>
      </c>
      <c r="I277" s="4">
        <v>0</v>
      </c>
      <c r="J277" s="4">
        <v>0</v>
      </c>
      <c r="K277" s="4">
        <v>1</v>
      </c>
      <c r="L277" s="4">
        <v>0</v>
      </c>
      <c r="M277" s="4">
        <v>0</v>
      </c>
      <c r="N277" s="4">
        <v>0</v>
      </c>
      <c r="O277" s="4">
        <v>1</v>
      </c>
      <c r="P277" s="4">
        <v>0</v>
      </c>
      <c r="Q277" s="4">
        <v>0</v>
      </c>
      <c r="R277" s="4">
        <v>0</v>
      </c>
      <c r="S277" s="4">
        <v>1</v>
      </c>
      <c r="T277" s="4">
        <v>1</v>
      </c>
      <c r="U277" s="4">
        <v>0</v>
      </c>
      <c r="V277" s="4">
        <v>0</v>
      </c>
      <c r="W277" s="4">
        <v>1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</row>
    <row r="278" spans="3:29" x14ac:dyDescent="0.5">
      <c r="C278" s="5" t="s">
        <v>300</v>
      </c>
      <c r="D278" s="4">
        <v>2</v>
      </c>
      <c r="E278" s="4">
        <v>18</v>
      </c>
      <c r="F278" s="4">
        <v>1</v>
      </c>
      <c r="G278" s="4">
        <v>2700</v>
      </c>
      <c r="H278" s="4">
        <v>8</v>
      </c>
      <c r="I278" s="4">
        <v>0</v>
      </c>
      <c r="J278" s="4">
        <v>0</v>
      </c>
      <c r="K278" s="4">
        <v>0</v>
      </c>
      <c r="L278" s="4">
        <v>1</v>
      </c>
      <c r="M278" s="4">
        <v>0</v>
      </c>
      <c r="N278" s="4">
        <v>0</v>
      </c>
      <c r="O278" s="4">
        <v>1</v>
      </c>
      <c r="P278" s="4">
        <v>1</v>
      </c>
      <c r="Q278" s="4">
        <v>0</v>
      </c>
      <c r="R278" s="4">
        <v>0</v>
      </c>
      <c r="S278" s="4">
        <v>1</v>
      </c>
      <c r="T278" s="4">
        <v>0</v>
      </c>
      <c r="U278" s="4">
        <v>1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1</v>
      </c>
    </row>
    <row r="279" spans="3:29" x14ac:dyDescent="0.5">
      <c r="C279" s="5" t="s">
        <v>301</v>
      </c>
      <c r="D279" s="4">
        <v>23</v>
      </c>
      <c r="E279" s="4">
        <v>10</v>
      </c>
      <c r="F279" s="4">
        <v>1</v>
      </c>
      <c r="G279" s="4">
        <v>3933</v>
      </c>
      <c r="H279" s="4">
        <v>4</v>
      </c>
      <c r="I279" s="4">
        <v>0</v>
      </c>
      <c r="J279" s="4">
        <v>0</v>
      </c>
      <c r="K279" s="4">
        <v>1</v>
      </c>
      <c r="L279" s="4">
        <v>0</v>
      </c>
      <c r="M279" s="4">
        <v>1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1</v>
      </c>
      <c r="T279" s="4">
        <v>0</v>
      </c>
      <c r="U279" s="4">
        <v>1</v>
      </c>
      <c r="V279" s="4">
        <v>0</v>
      </c>
      <c r="W279" s="4">
        <v>0</v>
      </c>
      <c r="X279" s="4">
        <v>1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</row>
    <row r="280" spans="3:29" x14ac:dyDescent="0.5">
      <c r="C280" s="5" t="s">
        <v>302</v>
      </c>
      <c r="D280" s="4">
        <v>62</v>
      </c>
      <c r="E280" s="4">
        <v>13</v>
      </c>
      <c r="F280" s="4">
        <v>0</v>
      </c>
      <c r="G280" s="4">
        <v>3933</v>
      </c>
      <c r="H280" s="4">
        <v>2</v>
      </c>
      <c r="I280" s="4">
        <v>0</v>
      </c>
      <c r="J280" s="4">
        <v>0</v>
      </c>
      <c r="K280" s="4">
        <v>0</v>
      </c>
      <c r="L280" s="4">
        <v>1</v>
      </c>
      <c r="M280" s="4">
        <v>1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1</v>
      </c>
      <c r="T280" s="4">
        <v>0</v>
      </c>
      <c r="U280" s="4">
        <v>0</v>
      </c>
      <c r="V280" s="4">
        <v>1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1</v>
      </c>
      <c r="AC280" s="4">
        <v>0</v>
      </c>
    </row>
    <row r="281" spans="3:29" x14ac:dyDescent="0.5">
      <c r="C281" s="5" t="s">
        <v>303</v>
      </c>
      <c r="D281" s="4">
        <v>13</v>
      </c>
      <c r="E281" s="4">
        <v>3</v>
      </c>
      <c r="F281" s="4">
        <v>1</v>
      </c>
      <c r="G281" s="4">
        <v>3933</v>
      </c>
      <c r="H281" s="4">
        <v>6</v>
      </c>
      <c r="I281" s="4">
        <v>0</v>
      </c>
      <c r="J281" s="4">
        <v>0</v>
      </c>
      <c r="K281" s="4">
        <v>0</v>
      </c>
      <c r="L281" s="4">
        <v>1</v>
      </c>
      <c r="M281" s="4">
        <v>0</v>
      </c>
      <c r="N281" s="4">
        <v>0</v>
      </c>
      <c r="O281" s="4">
        <v>1</v>
      </c>
      <c r="P281" s="4">
        <v>0</v>
      </c>
      <c r="Q281" s="4">
        <v>0</v>
      </c>
      <c r="R281" s="4">
        <v>0</v>
      </c>
      <c r="S281" s="4">
        <v>1</v>
      </c>
      <c r="T281" s="4">
        <v>0</v>
      </c>
      <c r="U281" s="4">
        <v>1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1</v>
      </c>
      <c r="AC281" s="4">
        <v>0</v>
      </c>
    </row>
    <row r="282" spans="3:29" x14ac:dyDescent="0.5">
      <c r="C282" s="5" t="s">
        <v>304</v>
      </c>
      <c r="D282" s="4">
        <v>27</v>
      </c>
      <c r="E282" s="4">
        <v>17</v>
      </c>
      <c r="F282" s="4">
        <v>0</v>
      </c>
      <c r="G282" s="4">
        <v>2884</v>
      </c>
      <c r="H282" s="4">
        <v>6</v>
      </c>
      <c r="I282" s="4">
        <v>0</v>
      </c>
      <c r="J282" s="4">
        <v>1</v>
      </c>
      <c r="K282" s="4">
        <v>0</v>
      </c>
      <c r="L282" s="4">
        <v>0</v>
      </c>
      <c r="M282" s="4">
        <v>0</v>
      </c>
      <c r="N282" s="4">
        <v>1</v>
      </c>
      <c r="O282" s="4">
        <v>0</v>
      </c>
      <c r="P282" s="4">
        <v>1</v>
      </c>
      <c r="Q282" s="4">
        <v>0</v>
      </c>
      <c r="R282" s="4">
        <v>1</v>
      </c>
      <c r="S282" s="4">
        <v>0</v>
      </c>
      <c r="T282" s="4">
        <v>0</v>
      </c>
      <c r="U282" s="4">
        <v>0</v>
      </c>
      <c r="V282" s="4">
        <v>1</v>
      </c>
      <c r="W282" s="4">
        <v>0</v>
      </c>
      <c r="X282" s="4">
        <v>0</v>
      </c>
      <c r="Y282" s="4">
        <v>0</v>
      </c>
      <c r="Z282" s="4">
        <v>0</v>
      </c>
      <c r="AA282" s="4">
        <v>1</v>
      </c>
      <c r="AB282" s="4">
        <v>0</v>
      </c>
      <c r="AC282" s="4">
        <v>0</v>
      </c>
    </row>
    <row r="283" spans="3:29" x14ac:dyDescent="0.5">
      <c r="C283" s="5" t="s">
        <v>305</v>
      </c>
      <c r="D283" s="4">
        <v>16</v>
      </c>
      <c r="E283" s="4">
        <v>13</v>
      </c>
      <c r="F283" s="4">
        <v>0</v>
      </c>
      <c r="G283" s="4">
        <v>2884</v>
      </c>
      <c r="H283" s="4">
        <v>6</v>
      </c>
      <c r="I283" s="4">
        <v>0</v>
      </c>
      <c r="J283" s="4">
        <v>0</v>
      </c>
      <c r="K283" s="4">
        <v>1</v>
      </c>
      <c r="L283" s="4">
        <v>0</v>
      </c>
      <c r="M283" s="4">
        <v>0</v>
      </c>
      <c r="N283" s="4">
        <v>1</v>
      </c>
      <c r="O283" s="4">
        <v>0</v>
      </c>
      <c r="P283" s="4">
        <v>1</v>
      </c>
      <c r="Q283" s="4">
        <v>0</v>
      </c>
      <c r="R283" s="4">
        <v>1</v>
      </c>
      <c r="S283" s="4">
        <v>0</v>
      </c>
      <c r="T283" s="4">
        <v>1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1</v>
      </c>
    </row>
    <row r="284" spans="3:29" x14ac:dyDescent="0.5">
      <c r="C284" s="5" t="s">
        <v>306</v>
      </c>
      <c r="D284" s="4">
        <v>50</v>
      </c>
      <c r="E284" s="4">
        <v>15</v>
      </c>
      <c r="F284" s="4">
        <v>0</v>
      </c>
      <c r="G284" s="4">
        <v>2916</v>
      </c>
      <c r="H284" s="4">
        <v>3</v>
      </c>
      <c r="I284" s="4">
        <v>0</v>
      </c>
      <c r="J284" s="4">
        <v>1</v>
      </c>
      <c r="K284" s="4">
        <v>0</v>
      </c>
      <c r="L284" s="4">
        <v>0</v>
      </c>
      <c r="M284" s="4">
        <v>0</v>
      </c>
      <c r="N284" s="4">
        <v>0</v>
      </c>
      <c r="O284" s="4">
        <v>1</v>
      </c>
      <c r="P284" s="4">
        <v>0</v>
      </c>
      <c r="Q284" s="4">
        <v>0</v>
      </c>
      <c r="R284" s="4">
        <v>1</v>
      </c>
      <c r="S284" s="4">
        <v>0</v>
      </c>
      <c r="T284" s="4">
        <v>0</v>
      </c>
      <c r="U284" s="4">
        <v>0</v>
      </c>
      <c r="V284" s="4">
        <v>1</v>
      </c>
      <c r="W284" s="4">
        <v>1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</row>
    <row r="285" spans="3:29" x14ac:dyDescent="0.5">
      <c r="C285" s="5" t="s">
        <v>307</v>
      </c>
      <c r="D285" s="4">
        <v>27</v>
      </c>
      <c r="E285" s="4">
        <v>9</v>
      </c>
      <c r="F285" s="4">
        <v>0</v>
      </c>
      <c r="G285" s="4">
        <v>2884</v>
      </c>
      <c r="H285" s="4">
        <v>2</v>
      </c>
      <c r="I285" s="4">
        <v>0</v>
      </c>
      <c r="J285" s="4">
        <v>0</v>
      </c>
      <c r="K285" s="4">
        <v>0</v>
      </c>
      <c r="L285" s="4">
        <v>1</v>
      </c>
      <c r="M285" s="4">
        <v>0</v>
      </c>
      <c r="N285" s="4">
        <v>1</v>
      </c>
      <c r="O285" s="4">
        <v>0</v>
      </c>
      <c r="P285" s="4">
        <v>1</v>
      </c>
      <c r="Q285" s="4">
        <v>0</v>
      </c>
      <c r="R285" s="4">
        <v>1</v>
      </c>
      <c r="S285" s="4">
        <v>0</v>
      </c>
      <c r="T285" s="4">
        <v>1</v>
      </c>
      <c r="U285" s="4">
        <v>0</v>
      </c>
      <c r="V285" s="4">
        <v>0</v>
      </c>
      <c r="W285" s="4">
        <v>1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</row>
    <row r="286" spans="3:29" x14ac:dyDescent="0.5">
      <c r="C286" s="5" t="s">
        <v>308</v>
      </c>
      <c r="D286" s="4">
        <v>16</v>
      </c>
      <c r="E286" s="4">
        <v>7</v>
      </c>
      <c r="F286" s="4">
        <v>0</v>
      </c>
      <c r="G286" s="4">
        <v>1282</v>
      </c>
      <c r="H286" s="4">
        <v>7</v>
      </c>
      <c r="I286" s="4">
        <v>0</v>
      </c>
      <c r="J286" s="4">
        <v>0</v>
      </c>
      <c r="K286" s="4">
        <v>1</v>
      </c>
      <c r="L286" s="4">
        <v>0</v>
      </c>
      <c r="M286" s="4">
        <v>0</v>
      </c>
      <c r="N286" s="4">
        <v>0</v>
      </c>
      <c r="O286" s="4">
        <v>1</v>
      </c>
      <c r="P286" s="4">
        <v>0</v>
      </c>
      <c r="Q286" s="4">
        <v>0</v>
      </c>
      <c r="R286" s="4">
        <v>0</v>
      </c>
      <c r="S286" s="4">
        <v>1</v>
      </c>
      <c r="T286" s="4">
        <v>1</v>
      </c>
      <c r="U286" s="4">
        <v>0</v>
      </c>
      <c r="V286" s="4">
        <v>0</v>
      </c>
      <c r="W286" s="4">
        <v>0</v>
      </c>
      <c r="X286" s="4">
        <v>1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</row>
    <row r="287" spans="3:29" x14ac:dyDescent="0.5">
      <c r="C287" s="5" t="s">
        <v>309</v>
      </c>
      <c r="D287" s="4">
        <v>142</v>
      </c>
      <c r="E287" s="4">
        <v>17</v>
      </c>
      <c r="F287" s="4">
        <v>0</v>
      </c>
      <c r="G287" s="4">
        <v>2700</v>
      </c>
      <c r="H287" s="4">
        <v>3</v>
      </c>
      <c r="I287" s="4">
        <v>0</v>
      </c>
      <c r="J287" s="4">
        <v>0</v>
      </c>
      <c r="K287" s="4">
        <v>0</v>
      </c>
      <c r="L287" s="4">
        <v>1</v>
      </c>
      <c r="M287" s="4">
        <v>0</v>
      </c>
      <c r="N287" s="4">
        <v>0</v>
      </c>
      <c r="O287" s="4">
        <v>1</v>
      </c>
      <c r="P287" s="4">
        <v>1</v>
      </c>
      <c r="Q287" s="4">
        <v>0</v>
      </c>
      <c r="R287" s="4">
        <v>0</v>
      </c>
      <c r="S287" s="4">
        <v>1</v>
      </c>
      <c r="T287" s="4">
        <v>0</v>
      </c>
      <c r="U287" s="4">
        <v>0</v>
      </c>
      <c r="V287" s="4">
        <v>1</v>
      </c>
      <c r="W287" s="4">
        <v>0</v>
      </c>
      <c r="X287" s="4">
        <v>1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</row>
    <row r="288" spans="3:29" x14ac:dyDescent="0.5">
      <c r="C288" s="5" t="s">
        <v>310</v>
      </c>
      <c r="D288" s="4">
        <v>4</v>
      </c>
      <c r="E288" s="4">
        <v>3</v>
      </c>
      <c r="F288" s="4">
        <v>0</v>
      </c>
      <c r="G288" s="4">
        <v>3981</v>
      </c>
      <c r="H288" s="4">
        <v>0</v>
      </c>
      <c r="I288" s="4">
        <v>0</v>
      </c>
      <c r="J288" s="4">
        <v>0</v>
      </c>
      <c r="K288" s="4">
        <v>1</v>
      </c>
      <c r="L288" s="4">
        <v>0</v>
      </c>
      <c r="M288" s="4">
        <v>0</v>
      </c>
      <c r="N288" s="4">
        <v>0</v>
      </c>
      <c r="O288" s="4">
        <v>1</v>
      </c>
      <c r="P288" s="4">
        <v>0</v>
      </c>
      <c r="Q288" s="4">
        <v>1</v>
      </c>
      <c r="R288" s="4">
        <v>0</v>
      </c>
      <c r="S288" s="4">
        <v>0</v>
      </c>
      <c r="T288" s="4">
        <v>1</v>
      </c>
      <c r="U288" s="4">
        <v>0</v>
      </c>
      <c r="V288" s="4">
        <v>0</v>
      </c>
      <c r="W288" s="4">
        <v>1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</row>
    <row r="289" spans="3:29" x14ac:dyDescent="0.5">
      <c r="C289" s="5" t="s">
        <v>311</v>
      </c>
      <c r="D289" s="4">
        <v>17</v>
      </c>
      <c r="E289" s="4">
        <v>4</v>
      </c>
      <c r="F289" s="4">
        <v>1</v>
      </c>
      <c r="G289" s="4">
        <v>3025</v>
      </c>
      <c r="H289" s="4">
        <v>0</v>
      </c>
      <c r="I289" s="4">
        <v>0</v>
      </c>
      <c r="J289" s="4">
        <v>0</v>
      </c>
      <c r="K289" s="4">
        <v>1</v>
      </c>
      <c r="L289" s="4">
        <v>0</v>
      </c>
      <c r="M289" s="4">
        <v>0</v>
      </c>
      <c r="N289" s="4">
        <v>0</v>
      </c>
      <c r="O289" s="4">
        <v>1</v>
      </c>
      <c r="P289" s="4">
        <v>0</v>
      </c>
      <c r="Q289" s="4">
        <v>0</v>
      </c>
      <c r="R289" s="4">
        <v>0</v>
      </c>
      <c r="S289" s="4">
        <v>1</v>
      </c>
      <c r="T289" s="4">
        <v>0</v>
      </c>
      <c r="U289" s="4">
        <v>1</v>
      </c>
      <c r="V289" s="4">
        <v>0</v>
      </c>
      <c r="W289" s="4">
        <v>0</v>
      </c>
      <c r="X289" s="4">
        <v>0</v>
      </c>
      <c r="Y289" s="4">
        <v>1</v>
      </c>
      <c r="Z289" s="4">
        <v>0</v>
      </c>
      <c r="AA289" s="4">
        <v>0</v>
      </c>
      <c r="AB289" s="4">
        <v>0</v>
      </c>
      <c r="AC289" s="4">
        <v>0</v>
      </c>
    </row>
    <row r="290" spans="3:29" x14ac:dyDescent="0.5">
      <c r="C290" s="5" t="s">
        <v>312</v>
      </c>
      <c r="D290" s="4">
        <v>9</v>
      </c>
      <c r="E290" s="4">
        <v>8</v>
      </c>
      <c r="F290" s="4">
        <v>1</v>
      </c>
      <c r="G290" s="4">
        <v>826</v>
      </c>
      <c r="H290" s="4">
        <v>6</v>
      </c>
      <c r="I290" s="4">
        <v>0</v>
      </c>
      <c r="J290" s="4">
        <v>1</v>
      </c>
      <c r="K290" s="4">
        <v>0</v>
      </c>
      <c r="L290" s="4">
        <v>0</v>
      </c>
      <c r="M290" s="4">
        <v>0</v>
      </c>
      <c r="N290" s="4">
        <v>0</v>
      </c>
      <c r="O290" s="4">
        <v>1</v>
      </c>
      <c r="P290" s="4">
        <v>0</v>
      </c>
      <c r="Q290" s="4">
        <v>0</v>
      </c>
      <c r="R290" s="4">
        <v>1</v>
      </c>
      <c r="S290" s="4">
        <v>0</v>
      </c>
      <c r="T290" s="4">
        <v>0</v>
      </c>
      <c r="U290" s="4">
        <v>0</v>
      </c>
      <c r="V290" s="4">
        <v>1</v>
      </c>
      <c r="W290" s="4">
        <v>0</v>
      </c>
      <c r="X290" s="4">
        <v>1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</row>
    <row r="291" spans="3:29" x14ac:dyDescent="0.5">
      <c r="C291" s="5" t="s">
        <v>313</v>
      </c>
      <c r="D291" s="4">
        <v>12</v>
      </c>
      <c r="E291" s="4">
        <v>3</v>
      </c>
      <c r="F291" s="4">
        <v>0</v>
      </c>
      <c r="G291" s="4">
        <v>2884</v>
      </c>
      <c r="H291" s="4">
        <v>4</v>
      </c>
      <c r="I291" s="4">
        <v>1</v>
      </c>
      <c r="J291" s="4">
        <v>0</v>
      </c>
      <c r="K291" s="4">
        <v>0</v>
      </c>
      <c r="L291" s="4">
        <v>0</v>
      </c>
      <c r="M291" s="4">
        <v>1</v>
      </c>
      <c r="N291" s="4">
        <v>0</v>
      </c>
      <c r="O291" s="4">
        <v>0</v>
      </c>
      <c r="P291" s="4">
        <v>1</v>
      </c>
      <c r="Q291" s="4">
        <v>0</v>
      </c>
      <c r="R291" s="4">
        <v>1</v>
      </c>
      <c r="S291" s="4">
        <v>0</v>
      </c>
      <c r="T291" s="4">
        <v>0</v>
      </c>
      <c r="U291" s="4">
        <v>0</v>
      </c>
      <c r="V291" s="4">
        <v>1</v>
      </c>
      <c r="W291" s="4">
        <v>0</v>
      </c>
      <c r="X291" s="4">
        <v>0</v>
      </c>
      <c r="Y291" s="4">
        <v>1</v>
      </c>
      <c r="Z291" s="4">
        <v>0</v>
      </c>
      <c r="AA291" s="4">
        <v>0</v>
      </c>
      <c r="AB291" s="4">
        <v>0</v>
      </c>
      <c r="AC291" s="4">
        <v>0</v>
      </c>
    </row>
    <row r="292" spans="3:29" x14ac:dyDescent="0.5">
      <c r="C292" s="5" t="s">
        <v>314</v>
      </c>
      <c r="D292" s="4">
        <v>6</v>
      </c>
      <c r="E292" s="4">
        <v>3</v>
      </c>
      <c r="F292" s="4">
        <v>1</v>
      </c>
      <c r="G292" s="4">
        <v>732</v>
      </c>
      <c r="H292" s="4">
        <v>0</v>
      </c>
      <c r="I292" s="4">
        <v>0</v>
      </c>
      <c r="J292" s="4">
        <v>0</v>
      </c>
      <c r="K292" s="4">
        <v>0</v>
      </c>
      <c r="L292" s="4">
        <v>1</v>
      </c>
      <c r="M292" s="4">
        <v>1</v>
      </c>
      <c r="N292" s="4">
        <v>0</v>
      </c>
      <c r="O292" s="4">
        <v>0</v>
      </c>
      <c r="P292" s="4">
        <v>0</v>
      </c>
      <c r="Q292" s="4">
        <v>1</v>
      </c>
      <c r="R292" s="4">
        <v>0</v>
      </c>
      <c r="S292" s="4">
        <v>0</v>
      </c>
      <c r="T292" s="4">
        <v>0</v>
      </c>
      <c r="U292" s="4">
        <v>0</v>
      </c>
      <c r="V292" s="4">
        <v>1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1</v>
      </c>
      <c r="AC292" s="4">
        <v>0</v>
      </c>
    </row>
    <row r="293" spans="3:29" x14ac:dyDescent="0.5">
      <c r="C293" s="5" t="s">
        <v>315</v>
      </c>
      <c r="D293" s="4">
        <v>6</v>
      </c>
      <c r="E293" s="4">
        <v>4</v>
      </c>
      <c r="F293" s="4">
        <v>1</v>
      </c>
      <c r="G293" s="4">
        <v>3025</v>
      </c>
      <c r="H293" s="4">
        <v>7</v>
      </c>
      <c r="I293" s="4">
        <v>1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1</v>
      </c>
      <c r="P293" s="4">
        <v>0</v>
      </c>
      <c r="Q293" s="4">
        <v>0</v>
      </c>
      <c r="R293" s="4">
        <v>0</v>
      </c>
      <c r="S293" s="4">
        <v>1</v>
      </c>
      <c r="T293" s="4">
        <v>0</v>
      </c>
      <c r="U293" s="4">
        <v>0</v>
      </c>
      <c r="V293" s="4">
        <v>1</v>
      </c>
      <c r="W293" s="4">
        <v>0</v>
      </c>
      <c r="X293" s="4">
        <v>0</v>
      </c>
      <c r="Y293" s="4">
        <v>0</v>
      </c>
      <c r="Z293" s="4">
        <v>0</v>
      </c>
      <c r="AA293" s="4">
        <v>1</v>
      </c>
      <c r="AB293" s="4">
        <v>0</v>
      </c>
      <c r="AC293" s="4">
        <v>0</v>
      </c>
    </row>
    <row r="294" spans="3:29" x14ac:dyDescent="0.5">
      <c r="C294" s="5" t="s">
        <v>316</v>
      </c>
      <c r="D294" s="4">
        <v>116</v>
      </c>
      <c r="E294" s="4">
        <v>12</v>
      </c>
      <c r="F294" s="4">
        <v>0</v>
      </c>
      <c r="G294" s="4">
        <v>2916</v>
      </c>
      <c r="H294" s="4">
        <v>4</v>
      </c>
      <c r="I294" s="4">
        <v>1</v>
      </c>
      <c r="J294" s="4">
        <v>0</v>
      </c>
      <c r="K294" s="4">
        <v>0</v>
      </c>
      <c r="L294" s="4">
        <v>0</v>
      </c>
      <c r="M294" s="4">
        <v>1</v>
      </c>
      <c r="N294" s="4">
        <v>0</v>
      </c>
      <c r="O294" s="4">
        <v>0</v>
      </c>
      <c r="P294" s="4">
        <v>0</v>
      </c>
      <c r="Q294" s="4">
        <v>0</v>
      </c>
      <c r="R294" s="4">
        <v>1</v>
      </c>
      <c r="S294" s="4">
        <v>0</v>
      </c>
      <c r="T294" s="4">
        <v>0</v>
      </c>
      <c r="U294" s="4">
        <v>0</v>
      </c>
      <c r="V294" s="4">
        <v>1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1</v>
      </c>
      <c r="AC294" s="4">
        <v>0</v>
      </c>
    </row>
    <row r="295" spans="3:29" x14ac:dyDescent="0.5">
      <c r="C295" s="5" t="s">
        <v>317</v>
      </c>
      <c r="D295" s="4">
        <v>32</v>
      </c>
      <c r="E295" s="4">
        <v>6</v>
      </c>
      <c r="F295" s="4">
        <v>1</v>
      </c>
      <c r="G295" s="4">
        <v>3025</v>
      </c>
      <c r="H295" s="4">
        <v>10</v>
      </c>
      <c r="I295" s="4">
        <v>1</v>
      </c>
      <c r="J295" s="4">
        <v>0</v>
      </c>
      <c r="K295" s="4">
        <v>0</v>
      </c>
      <c r="L295" s="4">
        <v>0</v>
      </c>
      <c r="M295" s="4">
        <v>0</v>
      </c>
      <c r="N295" s="4">
        <v>1</v>
      </c>
      <c r="O295" s="4">
        <v>0</v>
      </c>
      <c r="P295" s="4">
        <v>0</v>
      </c>
      <c r="Q295" s="4">
        <v>0</v>
      </c>
      <c r="R295" s="4">
        <v>0</v>
      </c>
      <c r="S295" s="4">
        <v>1</v>
      </c>
      <c r="T295" s="4">
        <v>0</v>
      </c>
      <c r="U295" s="4">
        <v>0</v>
      </c>
      <c r="V295" s="4">
        <v>1</v>
      </c>
      <c r="W295" s="4">
        <v>1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</row>
    <row r="296" spans="3:29" x14ac:dyDescent="0.5">
      <c r="C296" s="5" t="s">
        <v>318</v>
      </c>
      <c r="D296" s="4">
        <v>27</v>
      </c>
      <c r="E296" s="4">
        <v>8</v>
      </c>
      <c r="F296" s="4">
        <v>0</v>
      </c>
      <c r="G296" s="4">
        <v>787</v>
      </c>
      <c r="H296" s="4">
        <v>4</v>
      </c>
      <c r="I296" s="4">
        <v>0</v>
      </c>
      <c r="J296" s="4">
        <v>1</v>
      </c>
      <c r="K296" s="4">
        <v>0</v>
      </c>
      <c r="L296" s="4">
        <v>0</v>
      </c>
      <c r="M296" s="4">
        <v>1</v>
      </c>
      <c r="N296" s="4">
        <v>0</v>
      </c>
      <c r="O296" s="4">
        <v>0</v>
      </c>
      <c r="P296" s="4">
        <v>1</v>
      </c>
      <c r="Q296" s="4">
        <v>1</v>
      </c>
      <c r="R296" s="4">
        <v>0</v>
      </c>
      <c r="S296" s="4">
        <v>0</v>
      </c>
      <c r="T296" s="4">
        <v>0</v>
      </c>
      <c r="U296" s="4">
        <v>0</v>
      </c>
      <c r="V296" s="4">
        <v>1</v>
      </c>
      <c r="W296" s="4">
        <v>0</v>
      </c>
      <c r="X296" s="4">
        <v>0</v>
      </c>
      <c r="Y296" s="4">
        <v>0</v>
      </c>
      <c r="Z296" s="4">
        <v>0</v>
      </c>
      <c r="AA296" s="4">
        <v>1</v>
      </c>
      <c r="AB296" s="4">
        <v>0</v>
      </c>
      <c r="AC296" s="4">
        <v>0</v>
      </c>
    </row>
    <row r="297" spans="3:29" x14ac:dyDescent="0.5">
      <c r="C297" s="5" t="s">
        <v>319</v>
      </c>
      <c r="D297" s="4">
        <v>5</v>
      </c>
      <c r="E297" s="4">
        <v>0</v>
      </c>
      <c r="F297" s="4">
        <v>1</v>
      </c>
      <c r="G297" s="4">
        <v>3933</v>
      </c>
      <c r="H297" s="4">
        <v>0</v>
      </c>
      <c r="I297" s="4">
        <v>0</v>
      </c>
      <c r="J297" s="4">
        <v>1</v>
      </c>
      <c r="K297" s="4">
        <v>0</v>
      </c>
      <c r="L297" s="4">
        <v>0</v>
      </c>
      <c r="M297" s="4">
        <v>0</v>
      </c>
      <c r="N297" s="4">
        <v>1</v>
      </c>
      <c r="O297" s="4">
        <v>0</v>
      </c>
      <c r="P297" s="4">
        <v>0</v>
      </c>
      <c r="Q297" s="4">
        <v>0</v>
      </c>
      <c r="R297" s="4">
        <v>0</v>
      </c>
      <c r="S297" s="4">
        <v>1</v>
      </c>
      <c r="T297" s="4">
        <v>0</v>
      </c>
      <c r="U297" s="4">
        <v>1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1</v>
      </c>
    </row>
    <row r="298" spans="3:29" x14ac:dyDescent="0.5">
      <c r="C298" s="5" t="s">
        <v>320</v>
      </c>
      <c r="D298" s="4">
        <v>137</v>
      </c>
      <c r="E298" s="4">
        <v>42</v>
      </c>
      <c r="F298" s="4">
        <v>0</v>
      </c>
      <c r="G298" s="4">
        <v>2916</v>
      </c>
      <c r="H298" s="4">
        <v>5</v>
      </c>
      <c r="I298" s="4">
        <v>0</v>
      </c>
      <c r="J298" s="4">
        <v>0</v>
      </c>
      <c r="K298" s="4">
        <v>1</v>
      </c>
      <c r="L298" s="4">
        <v>0</v>
      </c>
      <c r="M298" s="4">
        <v>0</v>
      </c>
      <c r="N298" s="4">
        <v>0</v>
      </c>
      <c r="O298" s="4">
        <v>1</v>
      </c>
      <c r="P298" s="4">
        <v>0</v>
      </c>
      <c r="Q298" s="4">
        <v>0</v>
      </c>
      <c r="R298" s="4">
        <v>1</v>
      </c>
      <c r="S298" s="4">
        <v>0</v>
      </c>
      <c r="T298" s="4">
        <v>0</v>
      </c>
      <c r="U298" s="4">
        <v>0</v>
      </c>
      <c r="V298" s="4">
        <v>1</v>
      </c>
      <c r="W298" s="4">
        <v>0</v>
      </c>
      <c r="X298" s="4">
        <v>0</v>
      </c>
      <c r="Y298" s="4">
        <v>0</v>
      </c>
      <c r="Z298" s="4">
        <v>1</v>
      </c>
      <c r="AA298" s="4">
        <v>0</v>
      </c>
      <c r="AB298" s="4">
        <v>0</v>
      </c>
      <c r="AC298" s="4">
        <v>0</v>
      </c>
    </row>
    <row r="299" spans="3:29" x14ac:dyDescent="0.5">
      <c r="C299" s="5" t="s">
        <v>321</v>
      </c>
      <c r="D299" s="4">
        <v>16</v>
      </c>
      <c r="E299" s="4">
        <v>9</v>
      </c>
      <c r="F299" s="4">
        <v>0</v>
      </c>
      <c r="G299" s="4">
        <v>2959</v>
      </c>
      <c r="H299" s="4">
        <v>3</v>
      </c>
      <c r="I299" s="4">
        <v>1</v>
      </c>
      <c r="J299" s="4">
        <v>0</v>
      </c>
      <c r="K299" s="4">
        <v>0</v>
      </c>
      <c r="L299" s="4">
        <v>0</v>
      </c>
      <c r="M299" s="4">
        <v>1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1</v>
      </c>
      <c r="T299" s="4">
        <v>1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1</v>
      </c>
      <c r="AB299" s="4">
        <v>0</v>
      </c>
      <c r="AC299" s="4">
        <v>0</v>
      </c>
    </row>
    <row r="300" spans="3:29" x14ac:dyDescent="0.5">
      <c r="C300" s="5" t="s">
        <v>322</v>
      </c>
      <c r="D300" s="4">
        <v>23</v>
      </c>
      <c r="E300" s="4">
        <v>17</v>
      </c>
      <c r="F300" s="4">
        <v>0</v>
      </c>
      <c r="G300" s="4">
        <v>3003</v>
      </c>
      <c r="H300" s="4">
        <v>1</v>
      </c>
      <c r="I300" s="4">
        <v>0</v>
      </c>
      <c r="J300" s="4">
        <v>0</v>
      </c>
      <c r="K300" s="4">
        <v>0</v>
      </c>
      <c r="L300" s="4">
        <v>1</v>
      </c>
      <c r="M300" s="4">
        <v>0</v>
      </c>
      <c r="N300" s="4">
        <v>1</v>
      </c>
      <c r="O300" s="4">
        <v>0</v>
      </c>
      <c r="P300" s="4">
        <v>0</v>
      </c>
      <c r="Q300" s="4">
        <v>0</v>
      </c>
      <c r="R300" s="4">
        <v>1</v>
      </c>
      <c r="S300" s="4">
        <v>0</v>
      </c>
      <c r="T300" s="4">
        <v>0</v>
      </c>
      <c r="U300" s="4">
        <v>0</v>
      </c>
      <c r="V300" s="4">
        <v>1</v>
      </c>
      <c r="W300" s="4">
        <v>1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</row>
    <row r="301" spans="3:29" x14ac:dyDescent="0.5">
      <c r="C301" s="5" t="s">
        <v>323</v>
      </c>
      <c r="D301" s="4">
        <v>15</v>
      </c>
      <c r="E301" s="4">
        <v>10</v>
      </c>
      <c r="F301" s="4">
        <v>0</v>
      </c>
      <c r="G301" s="4">
        <v>3348</v>
      </c>
      <c r="H301" s="4">
        <v>9</v>
      </c>
      <c r="I301" s="4">
        <v>0</v>
      </c>
      <c r="J301" s="4">
        <v>0</v>
      </c>
      <c r="K301" s="4">
        <v>1</v>
      </c>
      <c r="L301" s="4">
        <v>0</v>
      </c>
      <c r="M301" s="4">
        <v>0</v>
      </c>
      <c r="N301" s="4">
        <v>1</v>
      </c>
      <c r="O301" s="4">
        <v>0</v>
      </c>
      <c r="P301" s="4">
        <v>0</v>
      </c>
      <c r="Q301" s="4">
        <v>0</v>
      </c>
      <c r="R301" s="4">
        <v>0</v>
      </c>
      <c r="S301" s="4">
        <v>1</v>
      </c>
      <c r="T301" s="4">
        <v>0</v>
      </c>
      <c r="U301" s="4">
        <v>0</v>
      </c>
      <c r="V301" s="4">
        <v>1</v>
      </c>
      <c r="W301" s="4">
        <v>1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</row>
    <row r="302" spans="3:29" x14ac:dyDescent="0.5">
      <c r="C302" s="5" t="s">
        <v>324</v>
      </c>
      <c r="D302" s="4">
        <v>75</v>
      </c>
      <c r="E302" s="4">
        <v>37</v>
      </c>
      <c r="F302" s="4">
        <v>1</v>
      </c>
      <c r="G302" s="4">
        <v>732</v>
      </c>
      <c r="H302" s="4">
        <v>6</v>
      </c>
      <c r="I302" s="4">
        <v>0</v>
      </c>
      <c r="J302" s="4">
        <v>1</v>
      </c>
      <c r="K302" s="4">
        <v>0</v>
      </c>
      <c r="L302" s="4">
        <v>0</v>
      </c>
      <c r="M302" s="4">
        <v>0</v>
      </c>
      <c r="N302" s="4">
        <v>0</v>
      </c>
      <c r="O302" s="4">
        <v>1</v>
      </c>
      <c r="P302" s="4">
        <v>0</v>
      </c>
      <c r="Q302" s="4">
        <v>1</v>
      </c>
      <c r="R302" s="4">
        <v>0</v>
      </c>
      <c r="S302" s="4">
        <v>0</v>
      </c>
      <c r="T302" s="4">
        <v>0</v>
      </c>
      <c r="U302" s="4">
        <v>0</v>
      </c>
      <c r="V302" s="4">
        <v>1</v>
      </c>
      <c r="W302" s="4">
        <v>0</v>
      </c>
      <c r="X302" s="4">
        <v>0</v>
      </c>
      <c r="Y302" s="4">
        <v>1</v>
      </c>
      <c r="Z302" s="4">
        <v>0</v>
      </c>
      <c r="AA302" s="4">
        <v>0</v>
      </c>
      <c r="AB302" s="4">
        <v>0</v>
      </c>
      <c r="AC302" s="4">
        <v>0</v>
      </c>
    </row>
    <row r="303" spans="3:29" x14ac:dyDescent="0.5">
      <c r="C303" s="5" t="s">
        <v>325</v>
      </c>
      <c r="D303" s="4">
        <v>14</v>
      </c>
      <c r="E303" s="4">
        <v>3</v>
      </c>
      <c r="F303" s="4">
        <v>1</v>
      </c>
      <c r="G303" s="4">
        <v>787</v>
      </c>
      <c r="H303" s="4">
        <v>6</v>
      </c>
      <c r="I303" s="4">
        <v>0</v>
      </c>
      <c r="J303" s="4">
        <v>0</v>
      </c>
      <c r="K303" s="4">
        <v>0</v>
      </c>
      <c r="L303" s="4">
        <v>1</v>
      </c>
      <c r="M303" s="4">
        <v>1</v>
      </c>
      <c r="N303" s="4">
        <v>0</v>
      </c>
      <c r="O303" s="4">
        <v>0</v>
      </c>
      <c r="P303" s="4">
        <v>1</v>
      </c>
      <c r="Q303" s="4">
        <v>1</v>
      </c>
      <c r="R303" s="4">
        <v>0</v>
      </c>
      <c r="S303" s="4">
        <v>0</v>
      </c>
      <c r="T303" s="4">
        <v>0</v>
      </c>
      <c r="U303" s="4">
        <v>0</v>
      </c>
      <c r="V303" s="4">
        <v>1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1</v>
      </c>
      <c r="AC303" s="4">
        <v>0</v>
      </c>
    </row>
    <row r="304" spans="3:29" x14ac:dyDescent="0.5">
      <c r="C304" s="5" t="s">
        <v>326</v>
      </c>
      <c r="D304" s="4">
        <v>21</v>
      </c>
      <c r="E304" s="4">
        <v>11</v>
      </c>
      <c r="F304" s="4">
        <v>1</v>
      </c>
      <c r="G304" s="4">
        <v>787</v>
      </c>
      <c r="H304" s="4">
        <v>4</v>
      </c>
      <c r="I304" s="4">
        <v>1</v>
      </c>
      <c r="J304" s="4">
        <v>0</v>
      </c>
      <c r="K304" s="4">
        <v>0</v>
      </c>
      <c r="L304" s="4">
        <v>0</v>
      </c>
      <c r="M304" s="4">
        <v>0</v>
      </c>
      <c r="N304" s="4">
        <v>1</v>
      </c>
      <c r="O304" s="4">
        <v>0</v>
      </c>
      <c r="P304" s="4">
        <v>1</v>
      </c>
      <c r="Q304" s="4">
        <v>1</v>
      </c>
      <c r="R304" s="4">
        <v>0</v>
      </c>
      <c r="S304" s="4">
        <v>0</v>
      </c>
      <c r="T304" s="4">
        <v>1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1</v>
      </c>
      <c r="AA304" s="4">
        <v>0</v>
      </c>
      <c r="AB304" s="4">
        <v>0</v>
      </c>
      <c r="AC304" s="4">
        <v>0</v>
      </c>
    </row>
    <row r="305" spans="3:29" x14ac:dyDescent="0.5">
      <c r="C305" s="5" t="s">
        <v>327</v>
      </c>
      <c r="D305" s="4">
        <v>2</v>
      </c>
      <c r="E305" s="4">
        <v>0</v>
      </c>
      <c r="F305" s="4">
        <v>1</v>
      </c>
      <c r="G305" s="4">
        <v>188</v>
      </c>
      <c r="H305" s="4">
        <v>0</v>
      </c>
      <c r="I305" s="4">
        <v>0</v>
      </c>
      <c r="J305" s="4">
        <v>1</v>
      </c>
      <c r="K305" s="4">
        <v>0</v>
      </c>
      <c r="L305" s="4">
        <v>0</v>
      </c>
      <c r="M305" s="4">
        <v>1</v>
      </c>
      <c r="N305" s="4">
        <v>0</v>
      </c>
      <c r="O305" s="4">
        <v>0</v>
      </c>
      <c r="P305" s="4">
        <v>0</v>
      </c>
      <c r="Q305" s="4">
        <v>0</v>
      </c>
      <c r="R305" s="4">
        <v>1</v>
      </c>
      <c r="S305" s="4">
        <v>0</v>
      </c>
      <c r="T305" s="4">
        <v>0</v>
      </c>
      <c r="U305" s="4">
        <v>0</v>
      </c>
      <c r="V305" s="4">
        <v>1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1</v>
      </c>
    </row>
    <row r="306" spans="3:29" x14ac:dyDescent="0.5">
      <c r="C306" s="5" t="s">
        <v>328</v>
      </c>
      <c r="D306" s="4">
        <v>5</v>
      </c>
      <c r="E306" s="4">
        <v>4</v>
      </c>
      <c r="F306" s="4">
        <v>1</v>
      </c>
      <c r="G306" s="4">
        <v>716</v>
      </c>
      <c r="H306" s="4">
        <v>8</v>
      </c>
      <c r="I306" s="4">
        <v>0</v>
      </c>
      <c r="J306" s="4">
        <v>0</v>
      </c>
      <c r="K306" s="4">
        <v>1</v>
      </c>
      <c r="L306" s="4">
        <v>0</v>
      </c>
      <c r="M306" s="4">
        <v>1</v>
      </c>
      <c r="N306" s="4">
        <v>0</v>
      </c>
      <c r="O306" s="4">
        <v>0</v>
      </c>
      <c r="P306" s="4">
        <v>1</v>
      </c>
      <c r="Q306" s="4">
        <v>1</v>
      </c>
      <c r="R306" s="4">
        <v>0</v>
      </c>
      <c r="S306" s="4">
        <v>0</v>
      </c>
      <c r="T306" s="4">
        <v>0</v>
      </c>
      <c r="U306" s="4">
        <v>0</v>
      </c>
      <c r="V306" s="4">
        <v>1</v>
      </c>
      <c r="W306" s="4">
        <v>0</v>
      </c>
      <c r="X306" s="4">
        <v>0</v>
      </c>
      <c r="Y306" s="4">
        <v>0</v>
      </c>
      <c r="Z306" s="4">
        <v>1</v>
      </c>
      <c r="AA306" s="4">
        <v>0</v>
      </c>
      <c r="AB306" s="4">
        <v>0</v>
      </c>
      <c r="AC306" s="4">
        <v>0</v>
      </c>
    </row>
    <row r="307" spans="3:29" x14ac:dyDescent="0.5">
      <c r="C307" s="5" t="s">
        <v>329</v>
      </c>
      <c r="D307" s="4">
        <v>17</v>
      </c>
      <c r="E307" s="4">
        <v>10</v>
      </c>
      <c r="F307" s="4">
        <v>1</v>
      </c>
      <c r="G307" s="4">
        <v>3933</v>
      </c>
      <c r="H307" s="4">
        <v>3</v>
      </c>
      <c r="I307" s="4">
        <v>0</v>
      </c>
      <c r="J307" s="4">
        <v>0</v>
      </c>
      <c r="K307" s="4">
        <v>0</v>
      </c>
      <c r="L307" s="4">
        <v>1</v>
      </c>
      <c r="M307" s="4">
        <v>1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1</v>
      </c>
      <c r="T307" s="4">
        <v>0</v>
      </c>
      <c r="U307" s="4">
        <v>0</v>
      </c>
      <c r="V307" s="4">
        <v>1</v>
      </c>
      <c r="W307" s="4">
        <v>0</v>
      </c>
      <c r="X307" s="4">
        <v>0</v>
      </c>
      <c r="Y307" s="4">
        <v>1</v>
      </c>
      <c r="Z307" s="4">
        <v>0</v>
      </c>
      <c r="AA307" s="4">
        <v>0</v>
      </c>
      <c r="AB307" s="4">
        <v>0</v>
      </c>
      <c r="AC307" s="4">
        <v>0</v>
      </c>
    </row>
    <row r="308" spans="3:29" x14ac:dyDescent="0.5">
      <c r="C308" s="5" t="s">
        <v>330</v>
      </c>
      <c r="D308" s="4">
        <v>130</v>
      </c>
      <c r="E308" s="4">
        <v>19</v>
      </c>
      <c r="F308" s="4">
        <v>0</v>
      </c>
      <c r="G308" s="4">
        <v>2916</v>
      </c>
      <c r="H308" s="4">
        <v>6</v>
      </c>
      <c r="I308" s="4">
        <v>0</v>
      </c>
      <c r="J308" s="4">
        <v>1</v>
      </c>
      <c r="K308" s="4">
        <v>0</v>
      </c>
      <c r="L308" s="4">
        <v>0</v>
      </c>
      <c r="M308" s="4">
        <v>0</v>
      </c>
      <c r="N308" s="4">
        <v>0</v>
      </c>
      <c r="O308" s="4">
        <v>1</v>
      </c>
      <c r="P308" s="4">
        <v>0</v>
      </c>
      <c r="Q308" s="4">
        <v>0</v>
      </c>
      <c r="R308" s="4">
        <v>1</v>
      </c>
      <c r="S308" s="4">
        <v>0</v>
      </c>
      <c r="T308" s="4">
        <v>0</v>
      </c>
      <c r="U308" s="4">
        <v>0</v>
      </c>
      <c r="V308" s="4">
        <v>1</v>
      </c>
      <c r="W308" s="4">
        <v>0</v>
      </c>
      <c r="X308" s="4">
        <v>0</v>
      </c>
      <c r="Y308" s="4">
        <v>0</v>
      </c>
      <c r="Z308" s="4">
        <v>1</v>
      </c>
      <c r="AA308" s="4">
        <v>0</v>
      </c>
      <c r="AB308" s="4">
        <v>0</v>
      </c>
      <c r="AC308" s="4">
        <v>0</v>
      </c>
    </row>
    <row r="309" spans="3:29" x14ac:dyDescent="0.5">
      <c r="C309" s="5" t="s">
        <v>331</v>
      </c>
      <c r="D309" s="4">
        <v>20</v>
      </c>
      <c r="E309" s="4">
        <v>10</v>
      </c>
      <c r="F309" s="4">
        <v>0</v>
      </c>
      <c r="G309" s="4">
        <v>2916</v>
      </c>
      <c r="H309" s="4">
        <v>2</v>
      </c>
      <c r="I309" s="4">
        <v>0</v>
      </c>
      <c r="J309" s="4">
        <v>0</v>
      </c>
      <c r="K309" s="4">
        <v>0</v>
      </c>
      <c r="L309" s="4">
        <v>1</v>
      </c>
      <c r="M309" s="4">
        <v>0</v>
      </c>
      <c r="N309" s="4">
        <v>0</v>
      </c>
      <c r="O309" s="4">
        <v>1</v>
      </c>
      <c r="P309" s="4">
        <v>0</v>
      </c>
      <c r="Q309" s="4">
        <v>0</v>
      </c>
      <c r="R309" s="4">
        <v>1</v>
      </c>
      <c r="S309" s="4">
        <v>0</v>
      </c>
      <c r="T309" s="4">
        <v>0</v>
      </c>
      <c r="U309" s="4">
        <v>0</v>
      </c>
      <c r="V309" s="4">
        <v>1</v>
      </c>
      <c r="W309" s="4">
        <v>0</v>
      </c>
      <c r="X309" s="4">
        <v>0</v>
      </c>
      <c r="Y309" s="4">
        <v>0</v>
      </c>
      <c r="Z309" s="4">
        <v>0</v>
      </c>
      <c r="AA309" s="4">
        <v>1</v>
      </c>
      <c r="AB309" s="4">
        <v>0</v>
      </c>
      <c r="AC309" s="4">
        <v>0</v>
      </c>
    </row>
    <row r="310" spans="3:29" x14ac:dyDescent="0.5">
      <c r="C310" s="5" t="s">
        <v>332</v>
      </c>
      <c r="D310" s="4">
        <v>30</v>
      </c>
      <c r="E310" s="4">
        <v>9</v>
      </c>
      <c r="F310" s="4">
        <v>0</v>
      </c>
      <c r="G310" s="4">
        <v>3933</v>
      </c>
      <c r="H310" s="4">
        <v>0</v>
      </c>
      <c r="I310" s="4">
        <v>0</v>
      </c>
      <c r="J310" s="4">
        <v>0</v>
      </c>
      <c r="K310" s="4">
        <v>1</v>
      </c>
      <c r="L310" s="4">
        <v>0</v>
      </c>
      <c r="M310" s="4">
        <v>1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1</v>
      </c>
      <c r="T310" s="4">
        <v>0</v>
      </c>
      <c r="U310" s="4">
        <v>0</v>
      </c>
      <c r="V310" s="4">
        <v>1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1</v>
      </c>
      <c r="AC310" s="4">
        <v>0</v>
      </c>
    </row>
    <row r="311" spans="3:29" x14ac:dyDescent="0.5">
      <c r="C311" s="5" t="s">
        <v>333</v>
      </c>
      <c r="D311" s="4">
        <v>20</v>
      </c>
      <c r="E311" s="4">
        <v>9</v>
      </c>
      <c r="F311" s="4">
        <v>0</v>
      </c>
      <c r="G311" s="4">
        <v>3773</v>
      </c>
      <c r="H311" s="4">
        <v>4</v>
      </c>
      <c r="I311" s="4">
        <v>0</v>
      </c>
      <c r="J311" s="4">
        <v>1</v>
      </c>
      <c r="K311" s="4">
        <v>0</v>
      </c>
      <c r="L311" s="4">
        <v>0</v>
      </c>
      <c r="M311" s="4">
        <v>1</v>
      </c>
      <c r="N311" s="4">
        <v>0</v>
      </c>
      <c r="O311" s="4">
        <v>0</v>
      </c>
      <c r="P311" s="4">
        <v>0</v>
      </c>
      <c r="Q311" s="4">
        <v>1</v>
      </c>
      <c r="R311" s="4">
        <v>0</v>
      </c>
      <c r="S311" s="4">
        <v>0</v>
      </c>
      <c r="T311" s="4">
        <v>1</v>
      </c>
      <c r="U311" s="4">
        <v>0</v>
      </c>
      <c r="V311" s="4">
        <v>0</v>
      </c>
      <c r="W311" s="4">
        <v>0</v>
      </c>
      <c r="X311" s="4">
        <v>0</v>
      </c>
      <c r="Y311" s="4">
        <v>1</v>
      </c>
      <c r="Z311" s="4">
        <v>0</v>
      </c>
      <c r="AA311" s="4">
        <v>0</v>
      </c>
      <c r="AB311" s="4">
        <v>0</v>
      </c>
      <c r="AC311" s="4">
        <v>0</v>
      </c>
    </row>
    <row r="312" spans="3:29" x14ac:dyDescent="0.5">
      <c r="C312" s="5" t="s">
        <v>334</v>
      </c>
      <c r="D312" s="4">
        <v>16</v>
      </c>
      <c r="E312" s="4">
        <v>10</v>
      </c>
      <c r="F312" s="4">
        <v>0</v>
      </c>
      <c r="G312" s="4">
        <v>2700</v>
      </c>
      <c r="H312" s="4">
        <v>7</v>
      </c>
      <c r="I312" s="4">
        <v>0</v>
      </c>
      <c r="J312" s="4">
        <v>0</v>
      </c>
      <c r="K312" s="4">
        <v>1</v>
      </c>
      <c r="L312" s="4">
        <v>0</v>
      </c>
      <c r="M312" s="4">
        <v>1</v>
      </c>
      <c r="N312" s="4">
        <v>0</v>
      </c>
      <c r="O312" s="4">
        <v>0</v>
      </c>
      <c r="P312" s="4">
        <v>1</v>
      </c>
      <c r="Q312" s="4">
        <v>0</v>
      </c>
      <c r="R312" s="4">
        <v>0</v>
      </c>
      <c r="S312" s="4">
        <v>1</v>
      </c>
      <c r="T312" s="4">
        <v>1</v>
      </c>
      <c r="U312" s="4">
        <v>0</v>
      </c>
      <c r="V312" s="4">
        <v>0</v>
      </c>
      <c r="W312" s="4">
        <v>0</v>
      </c>
      <c r="X312" s="4">
        <v>1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</row>
    <row r="313" spans="3:29" x14ac:dyDescent="0.5">
      <c r="C313" s="5" t="s">
        <v>335</v>
      </c>
      <c r="D313" s="4">
        <v>4</v>
      </c>
      <c r="E313" s="4">
        <v>3</v>
      </c>
      <c r="F313" s="4">
        <v>0</v>
      </c>
      <c r="G313" s="4">
        <v>3773</v>
      </c>
      <c r="H313" s="4">
        <v>3</v>
      </c>
      <c r="I313" s="4">
        <v>0</v>
      </c>
      <c r="J313" s="4">
        <v>0</v>
      </c>
      <c r="K313" s="4">
        <v>0</v>
      </c>
      <c r="L313" s="4">
        <v>1</v>
      </c>
      <c r="M313" s="4">
        <v>0</v>
      </c>
      <c r="N313" s="4">
        <v>0</v>
      </c>
      <c r="O313" s="4">
        <v>1</v>
      </c>
      <c r="P313" s="4">
        <v>0</v>
      </c>
      <c r="Q313" s="4">
        <v>1</v>
      </c>
      <c r="R313" s="4">
        <v>0</v>
      </c>
      <c r="S313" s="4">
        <v>0</v>
      </c>
      <c r="T313" s="4">
        <v>1</v>
      </c>
      <c r="U313" s="4">
        <v>0</v>
      </c>
      <c r="V313" s="4">
        <v>0</v>
      </c>
      <c r="W313" s="4">
        <v>0</v>
      </c>
      <c r="X313" s="4">
        <v>1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</row>
    <row r="314" spans="3:29" x14ac:dyDescent="0.5">
      <c r="C314" s="5" t="s">
        <v>336</v>
      </c>
      <c r="D314" s="4">
        <v>20</v>
      </c>
      <c r="E314" s="4">
        <v>19</v>
      </c>
      <c r="F314" s="4">
        <v>0</v>
      </c>
      <c r="G314" s="4">
        <v>826</v>
      </c>
      <c r="H314" s="4">
        <v>5</v>
      </c>
      <c r="I314" s="4">
        <v>1</v>
      </c>
      <c r="J314" s="4">
        <v>0</v>
      </c>
      <c r="K314" s="4">
        <v>0</v>
      </c>
      <c r="L314" s="4">
        <v>0</v>
      </c>
      <c r="M314" s="4">
        <v>0</v>
      </c>
      <c r="N314" s="4">
        <v>1</v>
      </c>
      <c r="O314" s="4">
        <v>0</v>
      </c>
      <c r="P314" s="4">
        <v>0</v>
      </c>
      <c r="Q314" s="4">
        <v>0</v>
      </c>
      <c r="R314" s="4">
        <v>1</v>
      </c>
      <c r="S314" s="4">
        <v>0</v>
      </c>
      <c r="T314" s="4">
        <v>0</v>
      </c>
      <c r="U314" s="4">
        <v>0</v>
      </c>
      <c r="V314" s="4">
        <v>1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1</v>
      </c>
      <c r="AC314" s="4">
        <v>0</v>
      </c>
    </row>
    <row r="315" spans="3:29" x14ac:dyDescent="0.5">
      <c r="C315" s="5" t="s">
        <v>337</v>
      </c>
      <c r="D315" s="4">
        <v>70</v>
      </c>
      <c r="E315" s="4">
        <v>25</v>
      </c>
      <c r="F315" s="4">
        <v>0</v>
      </c>
      <c r="G315" s="4">
        <v>1228</v>
      </c>
      <c r="H315" s="4">
        <v>3</v>
      </c>
      <c r="I315" s="4">
        <v>0</v>
      </c>
      <c r="J315" s="4">
        <v>0</v>
      </c>
      <c r="K315" s="4">
        <v>1</v>
      </c>
      <c r="L315" s="4">
        <v>0</v>
      </c>
      <c r="M315" s="4">
        <v>0</v>
      </c>
      <c r="N315" s="4">
        <v>0</v>
      </c>
      <c r="O315" s="4">
        <v>1</v>
      </c>
      <c r="P315" s="4">
        <v>0</v>
      </c>
      <c r="Q315" s="4">
        <v>1</v>
      </c>
      <c r="R315" s="4">
        <v>0</v>
      </c>
      <c r="S315" s="4">
        <v>0</v>
      </c>
      <c r="T315" s="4">
        <v>0</v>
      </c>
      <c r="U315" s="4">
        <v>0</v>
      </c>
      <c r="V315" s="4">
        <v>1</v>
      </c>
      <c r="W315" s="4">
        <v>1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</row>
    <row r="316" spans="3:29" x14ac:dyDescent="0.5">
      <c r="C316" s="5" t="s">
        <v>338</v>
      </c>
      <c r="D316" s="4">
        <v>36</v>
      </c>
      <c r="E316" s="4">
        <v>9</v>
      </c>
      <c r="F316" s="4">
        <v>0</v>
      </c>
      <c r="G316" s="4">
        <v>2959</v>
      </c>
      <c r="H316" s="4">
        <v>2</v>
      </c>
      <c r="I316" s="4">
        <v>1</v>
      </c>
      <c r="J316" s="4">
        <v>0</v>
      </c>
      <c r="K316" s="4">
        <v>0</v>
      </c>
      <c r="L316" s="4">
        <v>0</v>
      </c>
      <c r="M316" s="4">
        <v>1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1</v>
      </c>
      <c r="T316" s="4">
        <v>0</v>
      </c>
      <c r="U316" s="4">
        <v>1</v>
      </c>
      <c r="V316" s="4">
        <v>0</v>
      </c>
      <c r="W316" s="4">
        <v>0</v>
      </c>
      <c r="X316" s="4">
        <v>0</v>
      </c>
      <c r="Y316" s="4">
        <v>1</v>
      </c>
      <c r="Z316" s="4">
        <v>0</v>
      </c>
      <c r="AA316" s="4">
        <v>0</v>
      </c>
      <c r="AB316" s="4">
        <v>0</v>
      </c>
      <c r="AC316" s="4">
        <v>0</v>
      </c>
    </row>
    <row r="317" spans="3:29" x14ac:dyDescent="0.5">
      <c r="C317" s="5" t="s">
        <v>339</v>
      </c>
      <c r="D317" s="4">
        <v>4</v>
      </c>
      <c r="E317" s="4">
        <v>0</v>
      </c>
      <c r="F317" s="4">
        <v>0</v>
      </c>
      <c r="G317" s="4">
        <v>188</v>
      </c>
      <c r="H317" s="4">
        <v>0</v>
      </c>
      <c r="I317" s="4">
        <v>0</v>
      </c>
      <c r="J317" s="4">
        <v>1</v>
      </c>
      <c r="K317" s="4">
        <v>0</v>
      </c>
      <c r="L317" s="4">
        <v>0</v>
      </c>
      <c r="M317" s="4">
        <v>1</v>
      </c>
      <c r="N317" s="4">
        <v>0</v>
      </c>
      <c r="O317" s="4">
        <v>0</v>
      </c>
      <c r="P317" s="4">
        <v>0</v>
      </c>
      <c r="Q317" s="4">
        <v>0</v>
      </c>
      <c r="R317" s="4">
        <v>1</v>
      </c>
      <c r="S317" s="4">
        <v>0</v>
      </c>
      <c r="T317" s="4">
        <v>0</v>
      </c>
      <c r="U317" s="4">
        <v>0</v>
      </c>
      <c r="V317" s="4">
        <v>1</v>
      </c>
      <c r="W317" s="4">
        <v>0</v>
      </c>
      <c r="X317" s="4">
        <v>0</v>
      </c>
      <c r="Y317" s="4">
        <v>0</v>
      </c>
      <c r="Z317" s="4">
        <v>0</v>
      </c>
      <c r="AA317" s="4">
        <v>1</v>
      </c>
      <c r="AB317" s="4">
        <v>0</v>
      </c>
      <c r="AC317" s="4">
        <v>0</v>
      </c>
    </row>
    <row r="318" spans="3:29" x14ac:dyDescent="0.5">
      <c r="C318" s="5" t="s">
        <v>340</v>
      </c>
      <c r="D318" s="4">
        <v>54</v>
      </c>
      <c r="E318" s="4">
        <v>18</v>
      </c>
      <c r="F318" s="4">
        <v>0</v>
      </c>
      <c r="G318" s="4">
        <v>3348</v>
      </c>
      <c r="H318" s="4">
        <v>5</v>
      </c>
      <c r="I318" s="4">
        <v>0</v>
      </c>
      <c r="J318" s="4">
        <v>1</v>
      </c>
      <c r="K318" s="4">
        <v>0</v>
      </c>
      <c r="L318" s="4">
        <v>0</v>
      </c>
      <c r="M318" s="4">
        <v>1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1</v>
      </c>
      <c r="T318" s="4">
        <v>0</v>
      </c>
      <c r="U318" s="4">
        <v>0</v>
      </c>
      <c r="V318" s="4">
        <v>1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1</v>
      </c>
    </row>
    <row r="319" spans="3:29" x14ac:dyDescent="0.5">
      <c r="C319" s="5" t="s">
        <v>341</v>
      </c>
      <c r="D319" s="4">
        <v>23</v>
      </c>
      <c r="E319" s="4">
        <v>21</v>
      </c>
      <c r="F319" s="4">
        <v>0</v>
      </c>
      <c r="G319" s="4">
        <v>826</v>
      </c>
      <c r="H319" s="4">
        <v>7</v>
      </c>
      <c r="I319" s="4">
        <v>0</v>
      </c>
      <c r="J319" s="4">
        <v>1</v>
      </c>
      <c r="K319" s="4">
        <v>0</v>
      </c>
      <c r="L319" s="4">
        <v>0</v>
      </c>
      <c r="M319" s="4">
        <v>0</v>
      </c>
      <c r="N319" s="4">
        <v>1</v>
      </c>
      <c r="O319" s="4">
        <v>0</v>
      </c>
      <c r="P319" s="4">
        <v>0</v>
      </c>
      <c r="Q319" s="4">
        <v>0</v>
      </c>
      <c r="R319" s="4">
        <v>1</v>
      </c>
      <c r="S319" s="4">
        <v>0</v>
      </c>
      <c r="T319" s="4">
        <v>0</v>
      </c>
      <c r="U319" s="4">
        <v>0</v>
      </c>
      <c r="V319" s="4">
        <v>1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1</v>
      </c>
    </row>
    <row r="320" spans="3:29" x14ac:dyDescent="0.5">
      <c r="C320" s="5" t="s">
        <v>342</v>
      </c>
      <c r="D320" s="4">
        <v>6</v>
      </c>
      <c r="E320" s="4">
        <v>0</v>
      </c>
      <c r="F320" s="4">
        <v>0</v>
      </c>
      <c r="G320" s="4">
        <v>3981</v>
      </c>
      <c r="H320" s="4">
        <v>1</v>
      </c>
      <c r="I320" s="4">
        <v>0</v>
      </c>
      <c r="J320" s="4">
        <v>0</v>
      </c>
      <c r="K320" s="4">
        <v>0</v>
      </c>
      <c r="L320" s="4">
        <v>1</v>
      </c>
      <c r="M320" s="4">
        <v>1</v>
      </c>
      <c r="N320" s="4">
        <v>0</v>
      </c>
      <c r="O320" s="4">
        <v>0</v>
      </c>
      <c r="P320" s="4">
        <v>0</v>
      </c>
      <c r="Q320" s="4">
        <v>1</v>
      </c>
      <c r="R320" s="4">
        <v>0</v>
      </c>
      <c r="S320" s="4">
        <v>0</v>
      </c>
      <c r="T320" s="4">
        <v>0</v>
      </c>
      <c r="U320" s="4">
        <v>1</v>
      </c>
      <c r="V320" s="4">
        <v>0</v>
      </c>
      <c r="W320" s="4">
        <v>0</v>
      </c>
      <c r="X320" s="4">
        <v>0</v>
      </c>
      <c r="Y320" s="4">
        <v>0</v>
      </c>
      <c r="Z320" s="4">
        <v>1</v>
      </c>
      <c r="AA320" s="4">
        <v>0</v>
      </c>
      <c r="AB320" s="4">
        <v>0</v>
      </c>
      <c r="AC320" s="4">
        <v>0</v>
      </c>
    </row>
    <row r="321" spans="3:29" x14ac:dyDescent="0.5">
      <c r="C321" s="5" t="s">
        <v>343</v>
      </c>
      <c r="D321" s="4">
        <v>2</v>
      </c>
      <c r="E321" s="4">
        <v>0</v>
      </c>
      <c r="F321" s="4">
        <v>1</v>
      </c>
      <c r="G321" s="4">
        <v>188</v>
      </c>
      <c r="H321" s="4">
        <v>0</v>
      </c>
      <c r="I321" s="4">
        <v>0</v>
      </c>
      <c r="J321" s="4">
        <v>1</v>
      </c>
      <c r="K321" s="4">
        <v>0</v>
      </c>
      <c r="L321" s="4">
        <v>0</v>
      </c>
      <c r="M321" s="4">
        <v>0</v>
      </c>
      <c r="N321" s="4">
        <v>0</v>
      </c>
      <c r="O321" s="4">
        <v>1</v>
      </c>
      <c r="P321" s="4">
        <v>0</v>
      </c>
      <c r="Q321" s="4">
        <v>0</v>
      </c>
      <c r="R321" s="4">
        <v>1</v>
      </c>
      <c r="S321" s="4">
        <v>0</v>
      </c>
      <c r="T321" s="4">
        <v>0</v>
      </c>
      <c r="U321" s="4">
        <v>0</v>
      </c>
      <c r="V321" s="4">
        <v>1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1</v>
      </c>
    </row>
    <row r="322" spans="3:29" x14ac:dyDescent="0.5">
      <c r="C322" s="5" t="s">
        <v>344</v>
      </c>
      <c r="D322" s="4">
        <v>31</v>
      </c>
      <c r="E322" s="4">
        <v>8</v>
      </c>
      <c r="F322" s="4">
        <v>0</v>
      </c>
      <c r="G322" s="4">
        <v>1467</v>
      </c>
      <c r="H322" s="4">
        <v>1</v>
      </c>
      <c r="I322" s="4">
        <v>0</v>
      </c>
      <c r="J322" s="4">
        <v>0</v>
      </c>
      <c r="K322" s="4">
        <v>0</v>
      </c>
      <c r="L322" s="4">
        <v>1</v>
      </c>
      <c r="M322" s="4">
        <v>1</v>
      </c>
      <c r="N322" s="4">
        <v>0</v>
      </c>
      <c r="O322" s="4">
        <v>0</v>
      </c>
      <c r="P322" s="4">
        <v>1</v>
      </c>
      <c r="Q322" s="4">
        <v>0</v>
      </c>
      <c r="R322" s="4">
        <v>1</v>
      </c>
      <c r="S322" s="4">
        <v>0</v>
      </c>
      <c r="T322" s="4">
        <v>1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1</v>
      </c>
      <c r="AA322" s="4">
        <v>0</v>
      </c>
      <c r="AB322" s="4">
        <v>0</v>
      </c>
      <c r="AC322" s="4">
        <v>0</v>
      </c>
    </row>
    <row r="323" spans="3:29" x14ac:dyDescent="0.5">
      <c r="C323" s="5" t="s">
        <v>345</v>
      </c>
      <c r="D323" s="4">
        <v>11</v>
      </c>
      <c r="E323" s="4">
        <v>10</v>
      </c>
      <c r="F323" s="4">
        <v>1</v>
      </c>
      <c r="G323" s="4">
        <v>3348</v>
      </c>
      <c r="H323" s="4">
        <v>3</v>
      </c>
      <c r="I323" s="4">
        <v>0</v>
      </c>
      <c r="J323" s="4">
        <v>1</v>
      </c>
      <c r="K323" s="4">
        <v>0</v>
      </c>
      <c r="L323" s="4">
        <v>0</v>
      </c>
      <c r="M323" s="4">
        <v>0</v>
      </c>
      <c r="N323" s="4">
        <v>1</v>
      </c>
      <c r="O323" s="4">
        <v>0</v>
      </c>
      <c r="P323" s="4">
        <v>0</v>
      </c>
      <c r="Q323" s="4">
        <v>0</v>
      </c>
      <c r="R323" s="4">
        <v>0</v>
      </c>
      <c r="S323" s="4">
        <v>1</v>
      </c>
      <c r="T323" s="4">
        <v>0</v>
      </c>
      <c r="U323" s="4">
        <v>1</v>
      </c>
      <c r="V323" s="4">
        <v>0</v>
      </c>
      <c r="W323" s="4">
        <v>1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</row>
    <row r="324" spans="3:29" x14ac:dyDescent="0.5">
      <c r="C324" s="5" t="s">
        <v>346</v>
      </c>
      <c r="D324" s="4">
        <v>33</v>
      </c>
      <c r="E324" s="4">
        <v>13</v>
      </c>
      <c r="F324" s="4">
        <v>1</v>
      </c>
      <c r="G324" s="4">
        <v>1282</v>
      </c>
      <c r="H324" s="4">
        <v>5</v>
      </c>
      <c r="I324" s="4">
        <v>1</v>
      </c>
      <c r="J324" s="4">
        <v>0</v>
      </c>
      <c r="K324" s="4">
        <v>0</v>
      </c>
      <c r="L324" s="4">
        <v>0</v>
      </c>
      <c r="M324" s="4">
        <v>1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1</v>
      </c>
      <c r="T324" s="4">
        <v>0</v>
      </c>
      <c r="U324" s="4">
        <v>0</v>
      </c>
      <c r="V324" s="4">
        <v>1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1</v>
      </c>
    </row>
    <row r="325" spans="3:29" x14ac:dyDescent="0.5">
      <c r="C325" s="5" t="s">
        <v>347</v>
      </c>
      <c r="D325" s="4">
        <v>20</v>
      </c>
      <c r="E325" s="4">
        <v>12</v>
      </c>
      <c r="F325" s="4">
        <v>1</v>
      </c>
      <c r="G325" s="4">
        <v>732</v>
      </c>
      <c r="H325" s="4">
        <v>1</v>
      </c>
      <c r="I325" s="4">
        <v>0</v>
      </c>
      <c r="J325" s="4">
        <v>1</v>
      </c>
      <c r="K325" s="4">
        <v>0</v>
      </c>
      <c r="L325" s="4">
        <v>0</v>
      </c>
      <c r="M325" s="4">
        <v>0</v>
      </c>
      <c r="N325" s="4">
        <v>1</v>
      </c>
      <c r="O325" s="4">
        <v>0</v>
      </c>
      <c r="P325" s="4">
        <v>0</v>
      </c>
      <c r="Q325" s="4">
        <v>1</v>
      </c>
      <c r="R325" s="4">
        <v>0</v>
      </c>
      <c r="S325" s="4">
        <v>0</v>
      </c>
      <c r="T325" s="4">
        <v>1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1</v>
      </c>
    </row>
    <row r="326" spans="3:29" x14ac:dyDescent="0.5">
      <c r="C326" s="5" t="s">
        <v>348</v>
      </c>
      <c r="D326" s="4">
        <v>4</v>
      </c>
      <c r="E326" s="4">
        <v>3</v>
      </c>
      <c r="F326" s="4">
        <v>1</v>
      </c>
      <c r="G326" s="4">
        <v>2884</v>
      </c>
      <c r="H326" s="4">
        <v>7</v>
      </c>
      <c r="I326" s="4">
        <v>0</v>
      </c>
      <c r="J326" s="4">
        <v>0</v>
      </c>
      <c r="K326" s="4">
        <v>0</v>
      </c>
      <c r="L326" s="4">
        <v>1</v>
      </c>
      <c r="M326" s="4">
        <v>0</v>
      </c>
      <c r="N326" s="4">
        <v>0</v>
      </c>
      <c r="O326" s="4">
        <v>1</v>
      </c>
      <c r="P326" s="4">
        <v>1</v>
      </c>
      <c r="Q326" s="4">
        <v>0</v>
      </c>
      <c r="R326" s="4">
        <v>1</v>
      </c>
      <c r="S326" s="4">
        <v>0</v>
      </c>
      <c r="T326" s="4">
        <v>1</v>
      </c>
      <c r="U326" s="4">
        <v>0</v>
      </c>
      <c r="V326" s="4">
        <v>0</v>
      </c>
      <c r="W326" s="4">
        <v>1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</row>
    <row r="327" spans="3:29" x14ac:dyDescent="0.5">
      <c r="C327" s="5" t="s">
        <v>349</v>
      </c>
      <c r="D327" s="4">
        <v>31</v>
      </c>
      <c r="E327" s="4">
        <v>8</v>
      </c>
      <c r="F327" s="4">
        <v>0</v>
      </c>
      <c r="G327" s="4">
        <v>3773</v>
      </c>
      <c r="H327" s="4">
        <v>2</v>
      </c>
      <c r="I327" s="4">
        <v>0</v>
      </c>
      <c r="J327" s="4">
        <v>0</v>
      </c>
      <c r="K327" s="4">
        <v>1</v>
      </c>
      <c r="L327" s="4">
        <v>0</v>
      </c>
      <c r="M327" s="4">
        <v>0</v>
      </c>
      <c r="N327" s="4">
        <v>0</v>
      </c>
      <c r="O327" s="4">
        <v>1</v>
      </c>
      <c r="P327" s="4">
        <v>0</v>
      </c>
      <c r="Q327" s="4">
        <v>1</v>
      </c>
      <c r="R327" s="4">
        <v>0</v>
      </c>
      <c r="S327" s="4">
        <v>0</v>
      </c>
      <c r="T327" s="4">
        <v>0</v>
      </c>
      <c r="U327" s="4">
        <v>0</v>
      </c>
      <c r="V327" s="4">
        <v>1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1</v>
      </c>
      <c r="AC327" s="4">
        <v>0</v>
      </c>
    </row>
    <row r="328" spans="3:29" x14ac:dyDescent="0.5">
      <c r="C328" s="5" t="s">
        <v>350</v>
      </c>
      <c r="D328" s="4">
        <v>7</v>
      </c>
      <c r="E328" s="4">
        <v>5</v>
      </c>
      <c r="F328" s="4">
        <v>0</v>
      </c>
      <c r="G328" s="4">
        <v>2034</v>
      </c>
      <c r="H328" s="4">
        <v>7</v>
      </c>
      <c r="I328" s="4">
        <v>0</v>
      </c>
      <c r="J328" s="4">
        <v>0</v>
      </c>
      <c r="K328" s="4">
        <v>1</v>
      </c>
      <c r="L328" s="4">
        <v>0</v>
      </c>
      <c r="M328" s="4">
        <v>0</v>
      </c>
      <c r="N328" s="4">
        <v>1</v>
      </c>
      <c r="O328" s="4">
        <v>0</v>
      </c>
      <c r="P328" s="4">
        <v>0</v>
      </c>
      <c r="Q328" s="4">
        <v>0</v>
      </c>
      <c r="R328" s="4">
        <v>0</v>
      </c>
      <c r="S328" s="4">
        <v>1</v>
      </c>
      <c r="T328" s="4">
        <v>0</v>
      </c>
      <c r="U328" s="4">
        <v>1</v>
      </c>
      <c r="V328" s="4">
        <v>0</v>
      </c>
      <c r="W328" s="4">
        <v>0</v>
      </c>
      <c r="X328" s="4">
        <v>1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</row>
    <row r="329" spans="3:29" x14ac:dyDescent="0.5">
      <c r="C329" s="5" t="s">
        <v>351</v>
      </c>
      <c r="D329" s="4">
        <v>11</v>
      </c>
      <c r="E329" s="4">
        <v>3</v>
      </c>
      <c r="F329" s="4">
        <v>0</v>
      </c>
      <c r="G329" s="4">
        <v>1228</v>
      </c>
      <c r="H329" s="4">
        <v>2</v>
      </c>
      <c r="I329" s="4">
        <v>0</v>
      </c>
      <c r="J329" s="4">
        <v>0</v>
      </c>
      <c r="K329" s="4">
        <v>0</v>
      </c>
      <c r="L329" s="4">
        <v>1</v>
      </c>
      <c r="M329" s="4">
        <v>0</v>
      </c>
      <c r="N329" s="4">
        <v>0</v>
      </c>
      <c r="O329" s="4">
        <v>1</v>
      </c>
      <c r="P329" s="4">
        <v>0</v>
      </c>
      <c r="Q329" s="4">
        <v>1</v>
      </c>
      <c r="R329" s="4">
        <v>0</v>
      </c>
      <c r="S329" s="4">
        <v>0</v>
      </c>
      <c r="T329" s="4">
        <v>0</v>
      </c>
      <c r="U329" s="4">
        <v>1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1</v>
      </c>
    </row>
    <row r="330" spans="3:29" x14ac:dyDescent="0.5">
      <c r="C330" s="5" t="s">
        <v>352</v>
      </c>
      <c r="D330" s="4">
        <v>3</v>
      </c>
      <c r="E330" s="4">
        <v>0</v>
      </c>
      <c r="F330" s="4">
        <v>0</v>
      </c>
      <c r="G330" s="4">
        <v>3933</v>
      </c>
      <c r="H330" s="4">
        <v>3</v>
      </c>
      <c r="I330" s="4">
        <v>0</v>
      </c>
      <c r="J330" s="4">
        <v>0</v>
      </c>
      <c r="K330" s="4">
        <v>1</v>
      </c>
      <c r="L330" s="4">
        <v>0</v>
      </c>
      <c r="M330" s="4">
        <v>0</v>
      </c>
      <c r="N330" s="4">
        <v>1</v>
      </c>
      <c r="O330" s="4">
        <v>0</v>
      </c>
      <c r="P330" s="4">
        <v>0</v>
      </c>
      <c r="Q330" s="4">
        <v>0</v>
      </c>
      <c r="R330" s="4">
        <v>0</v>
      </c>
      <c r="S330" s="4">
        <v>1</v>
      </c>
      <c r="T330" s="4">
        <v>0</v>
      </c>
      <c r="U330" s="4">
        <v>1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1</v>
      </c>
      <c r="AC330" s="4">
        <v>0</v>
      </c>
    </row>
    <row r="331" spans="3:29" x14ac:dyDescent="0.5">
      <c r="C331" s="5" t="s">
        <v>353</v>
      </c>
      <c r="D331" s="4">
        <v>69</v>
      </c>
      <c r="E331" s="4">
        <v>11</v>
      </c>
      <c r="F331" s="4">
        <v>1</v>
      </c>
      <c r="G331" s="4">
        <v>188</v>
      </c>
      <c r="H331" s="4">
        <v>0</v>
      </c>
      <c r="I331" s="4">
        <v>0</v>
      </c>
      <c r="J331" s="4">
        <v>0</v>
      </c>
      <c r="K331" s="4">
        <v>0</v>
      </c>
      <c r="L331" s="4">
        <v>1</v>
      </c>
      <c r="M331" s="4">
        <v>0</v>
      </c>
      <c r="N331" s="4">
        <v>0</v>
      </c>
      <c r="O331" s="4">
        <v>1</v>
      </c>
      <c r="P331" s="4">
        <v>0</v>
      </c>
      <c r="Q331" s="4">
        <v>0</v>
      </c>
      <c r="R331" s="4">
        <v>1</v>
      </c>
      <c r="S331" s="4">
        <v>0</v>
      </c>
      <c r="T331" s="4">
        <v>0</v>
      </c>
      <c r="U331" s="4">
        <v>0</v>
      </c>
      <c r="V331" s="4">
        <v>1</v>
      </c>
      <c r="W331" s="4">
        <v>0</v>
      </c>
      <c r="X331" s="4">
        <v>0</v>
      </c>
      <c r="Y331" s="4">
        <v>0</v>
      </c>
      <c r="Z331" s="4">
        <v>1</v>
      </c>
      <c r="AA331" s="4">
        <v>0</v>
      </c>
      <c r="AB331" s="4">
        <v>0</v>
      </c>
      <c r="AC331" s="4">
        <v>0</v>
      </c>
    </row>
    <row r="332" spans="3:29" x14ac:dyDescent="0.5">
      <c r="C332" s="5" t="s">
        <v>354</v>
      </c>
      <c r="D332" s="4">
        <v>58</v>
      </c>
      <c r="E332" s="4">
        <v>9</v>
      </c>
      <c r="F332" s="4">
        <v>0</v>
      </c>
      <c r="G332" s="4">
        <v>3981</v>
      </c>
      <c r="H332" s="4">
        <v>0</v>
      </c>
      <c r="I332" s="4">
        <v>0</v>
      </c>
      <c r="J332" s="4">
        <v>1</v>
      </c>
      <c r="K332" s="4">
        <v>0</v>
      </c>
      <c r="L332" s="4">
        <v>0</v>
      </c>
      <c r="M332" s="4">
        <v>0</v>
      </c>
      <c r="N332" s="4">
        <v>0</v>
      </c>
      <c r="O332" s="4">
        <v>1</v>
      </c>
      <c r="P332" s="4">
        <v>0</v>
      </c>
      <c r="Q332" s="4">
        <v>1</v>
      </c>
      <c r="R332" s="4">
        <v>0</v>
      </c>
      <c r="S332" s="4">
        <v>0</v>
      </c>
      <c r="T332" s="4">
        <v>1</v>
      </c>
      <c r="U332" s="4">
        <v>0</v>
      </c>
      <c r="V332" s="4">
        <v>0</v>
      </c>
      <c r="W332" s="4">
        <v>0</v>
      </c>
      <c r="X332" s="4">
        <v>0</v>
      </c>
      <c r="Y332" s="4">
        <v>1</v>
      </c>
      <c r="Z332" s="4">
        <v>0</v>
      </c>
      <c r="AA332" s="4">
        <v>0</v>
      </c>
      <c r="AB332" s="4">
        <v>0</v>
      </c>
      <c r="AC332" s="4">
        <v>0</v>
      </c>
    </row>
    <row r="333" spans="3:29" x14ac:dyDescent="0.5">
      <c r="C333" s="5" t="s">
        <v>355</v>
      </c>
      <c r="D333" s="4">
        <v>20</v>
      </c>
      <c r="E333" s="4">
        <v>17</v>
      </c>
      <c r="F333" s="4">
        <v>0</v>
      </c>
      <c r="G333" s="4">
        <v>826</v>
      </c>
      <c r="H333" s="4">
        <v>4</v>
      </c>
      <c r="I333" s="4">
        <v>0</v>
      </c>
      <c r="J333" s="4">
        <v>0</v>
      </c>
      <c r="K333" s="4">
        <v>1</v>
      </c>
      <c r="L333" s="4">
        <v>0</v>
      </c>
      <c r="M333" s="4">
        <v>1</v>
      </c>
      <c r="N333" s="4">
        <v>0</v>
      </c>
      <c r="O333" s="4">
        <v>0</v>
      </c>
      <c r="P333" s="4">
        <v>0</v>
      </c>
      <c r="Q333" s="4">
        <v>0</v>
      </c>
      <c r="R333" s="4">
        <v>1</v>
      </c>
      <c r="S333" s="4">
        <v>0</v>
      </c>
      <c r="T333" s="4">
        <v>0</v>
      </c>
      <c r="U333" s="4">
        <v>0</v>
      </c>
      <c r="V333" s="4">
        <v>1</v>
      </c>
      <c r="W333" s="4">
        <v>0</v>
      </c>
      <c r="X333" s="4">
        <v>0</v>
      </c>
      <c r="Y333" s="4">
        <v>0</v>
      </c>
      <c r="Z333" s="4">
        <v>1</v>
      </c>
      <c r="AA333" s="4">
        <v>0</v>
      </c>
      <c r="AB333" s="4">
        <v>0</v>
      </c>
      <c r="AC333" s="4">
        <v>0</v>
      </c>
    </row>
    <row r="334" spans="3:29" x14ac:dyDescent="0.5">
      <c r="C334" s="5" t="s">
        <v>356</v>
      </c>
      <c r="D334" s="4">
        <v>4</v>
      </c>
      <c r="E334" s="4">
        <v>4</v>
      </c>
      <c r="F334" s="4">
        <v>0</v>
      </c>
      <c r="G334" s="4">
        <v>3773</v>
      </c>
      <c r="H334" s="4">
        <v>5</v>
      </c>
      <c r="I334" s="4">
        <v>1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1</v>
      </c>
      <c r="P334" s="4">
        <v>0</v>
      </c>
      <c r="Q334" s="4">
        <v>1</v>
      </c>
      <c r="R334" s="4">
        <v>0</v>
      </c>
      <c r="S334" s="4">
        <v>0</v>
      </c>
      <c r="T334" s="4">
        <v>0</v>
      </c>
      <c r="U334" s="4">
        <v>0</v>
      </c>
      <c r="V334" s="4">
        <v>1</v>
      </c>
      <c r="W334" s="4">
        <v>0</v>
      </c>
      <c r="X334" s="4">
        <v>0</v>
      </c>
      <c r="Y334" s="4">
        <v>0</v>
      </c>
      <c r="Z334" s="4">
        <v>1</v>
      </c>
      <c r="AA334" s="4">
        <v>0</v>
      </c>
      <c r="AB334" s="4">
        <v>0</v>
      </c>
      <c r="AC334" s="4">
        <v>0</v>
      </c>
    </row>
    <row r="335" spans="3:29" x14ac:dyDescent="0.5">
      <c r="C335" s="5" t="s">
        <v>357</v>
      </c>
      <c r="D335" s="4">
        <v>164</v>
      </c>
      <c r="E335" s="4">
        <v>48</v>
      </c>
      <c r="F335" s="4">
        <v>1</v>
      </c>
      <c r="G335" s="4">
        <v>2700</v>
      </c>
      <c r="H335" s="4">
        <v>4</v>
      </c>
      <c r="I335" s="4">
        <v>1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1</v>
      </c>
      <c r="P335" s="4">
        <v>1</v>
      </c>
      <c r="Q335" s="4">
        <v>0</v>
      </c>
      <c r="R335" s="4">
        <v>0</v>
      </c>
      <c r="S335" s="4">
        <v>1</v>
      </c>
      <c r="T335" s="4">
        <v>0</v>
      </c>
      <c r="U335" s="4">
        <v>0</v>
      </c>
      <c r="V335" s="4">
        <v>1</v>
      </c>
      <c r="W335" s="4">
        <v>0</v>
      </c>
      <c r="X335" s="4">
        <v>0</v>
      </c>
      <c r="Y335" s="4">
        <v>1</v>
      </c>
      <c r="Z335" s="4">
        <v>0</v>
      </c>
      <c r="AA335" s="4">
        <v>0</v>
      </c>
      <c r="AB335" s="4">
        <v>0</v>
      </c>
      <c r="AC335" s="4">
        <v>0</v>
      </c>
    </row>
    <row r="336" spans="3:29" x14ac:dyDescent="0.5">
      <c r="C336" s="5" t="s">
        <v>358</v>
      </c>
      <c r="D336" s="4">
        <v>13</v>
      </c>
      <c r="E336" s="4">
        <v>10</v>
      </c>
      <c r="F336" s="4">
        <v>0</v>
      </c>
      <c r="G336" s="4">
        <v>1467</v>
      </c>
      <c r="H336" s="4">
        <v>10</v>
      </c>
      <c r="I336" s="4">
        <v>0</v>
      </c>
      <c r="J336" s="4">
        <v>1</v>
      </c>
      <c r="K336" s="4">
        <v>0</v>
      </c>
      <c r="L336" s="4">
        <v>0</v>
      </c>
      <c r="M336" s="4">
        <v>1</v>
      </c>
      <c r="N336" s="4">
        <v>0</v>
      </c>
      <c r="O336" s="4">
        <v>0</v>
      </c>
      <c r="P336" s="4">
        <v>1</v>
      </c>
      <c r="Q336" s="4">
        <v>0</v>
      </c>
      <c r="R336" s="4">
        <v>1</v>
      </c>
      <c r="S336" s="4">
        <v>0</v>
      </c>
      <c r="T336" s="4">
        <v>0</v>
      </c>
      <c r="U336" s="4">
        <v>1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1</v>
      </c>
    </row>
    <row r="337" spans="3:29" x14ac:dyDescent="0.5">
      <c r="C337" s="5" t="s">
        <v>359</v>
      </c>
      <c r="D337" s="4">
        <v>28</v>
      </c>
      <c r="E337" s="4">
        <v>20</v>
      </c>
      <c r="F337" s="4">
        <v>0</v>
      </c>
      <c r="G337" s="4">
        <v>3025</v>
      </c>
      <c r="H337" s="4">
        <v>8</v>
      </c>
      <c r="I337" s="4">
        <v>0</v>
      </c>
      <c r="J337" s="4">
        <v>1</v>
      </c>
      <c r="K337" s="4">
        <v>0</v>
      </c>
      <c r="L337" s="4">
        <v>0</v>
      </c>
      <c r="M337" s="4">
        <v>0</v>
      </c>
      <c r="N337" s="4">
        <v>0</v>
      </c>
      <c r="O337" s="4">
        <v>1</v>
      </c>
      <c r="P337" s="4">
        <v>0</v>
      </c>
      <c r="Q337" s="4">
        <v>0</v>
      </c>
      <c r="R337" s="4">
        <v>0</v>
      </c>
      <c r="S337" s="4">
        <v>1</v>
      </c>
      <c r="T337" s="4">
        <v>0</v>
      </c>
      <c r="U337" s="4">
        <v>0</v>
      </c>
      <c r="V337" s="4">
        <v>1</v>
      </c>
      <c r="W337" s="4">
        <v>1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</row>
    <row r="338" spans="3:29" x14ac:dyDescent="0.5">
      <c r="C338" s="5" t="s">
        <v>360</v>
      </c>
      <c r="D338" s="4">
        <v>23</v>
      </c>
      <c r="E338" s="4">
        <v>23</v>
      </c>
      <c r="F338" s="4">
        <v>1</v>
      </c>
      <c r="G338" s="4">
        <v>315</v>
      </c>
      <c r="H338" s="4">
        <v>1</v>
      </c>
      <c r="I338" s="4">
        <v>0</v>
      </c>
      <c r="J338" s="4">
        <v>1</v>
      </c>
      <c r="K338" s="4">
        <v>0</v>
      </c>
      <c r="L338" s="4">
        <v>0</v>
      </c>
      <c r="M338" s="4">
        <v>0</v>
      </c>
      <c r="N338" s="4">
        <v>1</v>
      </c>
      <c r="O338" s="4">
        <v>0</v>
      </c>
      <c r="P338" s="4">
        <v>0</v>
      </c>
      <c r="Q338" s="4">
        <v>1</v>
      </c>
      <c r="R338" s="4">
        <v>0</v>
      </c>
      <c r="S338" s="4">
        <v>0</v>
      </c>
      <c r="T338" s="4">
        <v>0</v>
      </c>
      <c r="U338" s="4">
        <v>0</v>
      </c>
      <c r="V338" s="4">
        <v>1</v>
      </c>
      <c r="W338" s="4">
        <v>0</v>
      </c>
      <c r="X338" s="4">
        <v>0</v>
      </c>
      <c r="Y338" s="4">
        <v>0</v>
      </c>
      <c r="Z338" s="4">
        <v>1</v>
      </c>
      <c r="AA338" s="4">
        <v>0</v>
      </c>
      <c r="AB338" s="4">
        <v>0</v>
      </c>
      <c r="AC338" s="4">
        <v>0</v>
      </c>
    </row>
    <row r="339" spans="3:29" x14ac:dyDescent="0.5">
      <c r="C339" s="5" t="s">
        <v>361</v>
      </c>
      <c r="D339" s="4">
        <v>20</v>
      </c>
      <c r="E339" s="4">
        <v>6</v>
      </c>
      <c r="F339" s="4">
        <v>1</v>
      </c>
      <c r="G339" s="4">
        <v>4027</v>
      </c>
      <c r="H339" s="4">
        <v>0</v>
      </c>
      <c r="I339" s="4">
        <v>1</v>
      </c>
      <c r="J339" s="4">
        <v>0</v>
      </c>
      <c r="K339" s="4">
        <v>0</v>
      </c>
      <c r="L339" s="4">
        <v>0</v>
      </c>
      <c r="M339" s="4">
        <v>1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1</v>
      </c>
      <c r="T339" s="4">
        <v>0</v>
      </c>
      <c r="U339" s="4">
        <v>0</v>
      </c>
      <c r="V339" s="4">
        <v>1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1</v>
      </c>
    </row>
    <row r="340" spans="3:29" x14ac:dyDescent="0.5">
      <c r="C340" s="5" t="s">
        <v>362</v>
      </c>
      <c r="D340" s="4">
        <v>26</v>
      </c>
      <c r="E340" s="4">
        <v>7</v>
      </c>
      <c r="F340" s="4">
        <v>0</v>
      </c>
      <c r="G340" s="4">
        <v>315</v>
      </c>
      <c r="H340" s="4">
        <v>0</v>
      </c>
      <c r="I340" s="4">
        <v>0</v>
      </c>
      <c r="J340" s="4">
        <v>0</v>
      </c>
      <c r="K340" s="4">
        <v>0</v>
      </c>
      <c r="L340" s="4">
        <v>1</v>
      </c>
      <c r="M340" s="4">
        <v>0</v>
      </c>
      <c r="N340" s="4">
        <v>1</v>
      </c>
      <c r="O340" s="4">
        <v>0</v>
      </c>
      <c r="P340" s="4">
        <v>0</v>
      </c>
      <c r="Q340" s="4">
        <v>1</v>
      </c>
      <c r="R340" s="4">
        <v>0</v>
      </c>
      <c r="S340" s="4">
        <v>0</v>
      </c>
      <c r="T340" s="4">
        <v>1</v>
      </c>
      <c r="U340" s="4">
        <v>0</v>
      </c>
      <c r="V340" s="4">
        <v>0</v>
      </c>
      <c r="W340" s="4">
        <v>1</v>
      </c>
      <c r="X340" s="4">
        <v>0</v>
      </c>
      <c r="Y340" s="4">
        <v>0</v>
      </c>
      <c r="Z340" s="4">
        <v>0</v>
      </c>
      <c r="AA340" s="4">
        <v>0</v>
      </c>
      <c r="AB340" s="4">
        <v>0</v>
      </c>
      <c r="AC340" s="4">
        <v>0</v>
      </c>
    </row>
    <row r="341" spans="3:29" x14ac:dyDescent="0.5">
      <c r="C341" s="5" t="s">
        <v>363</v>
      </c>
      <c r="D341" s="4">
        <v>8</v>
      </c>
      <c r="E341" s="4">
        <v>5</v>
      </c>
      <c r="F341" s="4">
        <v>0</v>
      </c>
      <c r="G341" s="4">
        <v>3003</v>
      </c>
      <c r="H341" s="4">
        <v>8</v>
      </c>
      <c r="I341" s="4">
        <v>0</v>
      </c>
      <c r="J341" s="4">
        <v>0</v>
      </c>
      <c r="K341" s="4">
        <v>0</v>
      </c>
      <c r="L341" s="4">
        <v>1</v>
      </c>
      <c r="M341" s="4">
        <v>0</v>
      </c>
      <c r="N341" s="4">
        <v>0</v>
      </c>
      <c r="O341" s="4">
        <v>1</v>
      </c>
      <c r="P341" s="4">
        <v>0</v>
      </c>
      <c r="Q341" s="4">
        <v>0</v>
      </c>
      <c r="R341" s="4">
        <v>1</v>
      </c>
      <c r="S341" s="4">
        <v>0</v>
      </c>
      <c r="T341" s="4">
        <v>0</v>
      </c>
      <c r="U341" s="4">
        <v>1</v>
      </c>
      <c r="V341" s="4">
        <v>0</v>
      </c>
      <c r="W341" s="4">
        <v>1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0</v>
      </c>
    </row>
    <row r="342" spans="3:29" x14ac:dyDescent="0.5">
      <c r="C342" s="5" t="s">
        <v>364</v>
      </c>
      <c r="D342" s="4">
        <v>8</v>
      </c>
      <c r="E342" s="4">
        <v>4</v>
      </c>
      <c r="F342" s="4">
        <v>0</v>
      </c>
      <c r="G342" s="4">
        <v>1467</v>
      </c>
      <c r="H342" s="4">
        <v>1</v>
      </c>
      <c r="I342" s="4">
        <v>0</v>
      </c>
      <c r="J342" s="4">
        <v>0</v>
      </c>
      <c r="K342" s="4">
        <v>1</v>
      </c>
      <c r="L342" s="4">
        <v>0</v>
      </c>
      <c r="M342" s="4">
        <v>0</v>
      </c>
      <c r="N342" s="4">
        <v>0</v>
      </c>
      <c r="O342" s="4">
        <v>1</v>
      </c>
      <c r="P342" s="4">
        <v>1</v>
      </c>
      <c r="Q342" s="4">
        <v>0</v>
      </c>
      <c r="R342" s="4">
        <v>1</v>
      </c>
      <c r="S342" s="4">
        <v>0</v>
      </c>
      <c r="T342" s="4">
        <v>1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  <c r="AB342" s="4">
        <v>1</v>
      </c>
      <c r="AC342" s="4">
        <v>0</v>
      </c>
    </row>
    <row r="343" spans="3:29" x14ac:dyDescent="0.5">
      <c r="C343" s="5" t="s">
        <v>365</v>
      </c>
      <c r="D343" s="4">
        <v>41</v>
      </c>
      <c r="E343" s="4">
        <v>10</v>
      </c>
      <c r="F343" s="4">
        <v>1</v>
      </c>
      <c r="G343" s="4">
        <v>2959</v>
      </c>
      <c r="H343" s="4">
        <v>4</v>
      </c>
      <c r="I343" s="4">
        <v>0</v>
      </c>
      <c r="J343" s="4">
        <v>1</v>
      </c>
      <c r="K343" s="4">
        <v>0</v>
      </c>
      <c r="L343" s="4">
        <v>0</v>
      </c>
      <c r="M343" s="4">
        <v>0</v>
      </c>
      <c r="N343" s="4">
        <v>1</v>
      </c>
      <c r="O343" s="4">
        <v>0</v>
      </c>
      <c r="P343" s="4">
        <v>0</v>
      </c>
      <c r="Q343" s="4">
        <v>0</v>
      </c>
      <c r="R343" s="4">
        <v>0</v>
      </c>
      <c r="S343" s="4">
        <v>1</v>
      </c>
      <c r="T343" s="4">
        <v>0</v>
      </c>
      <c r="U343" s="4">
        <v>0</v>
      </c>
      <c r="V343" s="4">
        <v>1</v>
      </c>
      <c r="W343" s="4">
        <v>0</v>
      </c>
      <c r="X343" s="4">
        <v>0</v>
      </c>
      <c r="Y343" s="4">
        <v>1</v>
      </c>
      <c r="Z343" s="4">
        <v>0</v>
      </c>
      <c r="AA343" s="4">
        <v>0</v>
      </c>
      <c r="AB343" s="4">
        <v>0</v>
      </c>
      <c r="AC343" s="4">
        <v>0</v>
      </c>
    </row>
    <row r="344" spans="3:29" x14ac:dyDescent="0.5">
      <c r="C344" s="5" t="s">
        <v>366</v>
      </c>
      <c r="D344" s="4">
        <v>76</v>
      </c>
      <c r="E344" s="4">
        <v>27</v>
      </c>
      <c r="F344" s="4">
        <v>0</v>
      </c>
      <c r="G344" s="4">
        <v>787</v>
      </c>
      <c r="H344" s="4">
        <v>6</v>
      </c>
      <c r="I344" s="4">
        <v>0</v>
      </c>
      <c r="J344" s="4">
        <v>0</v>
      </c>
      <c r="K344" s="4">
        <v>0</v>
      </c>
      <c r="L344" s="4">
        <v>1</v>
      </c>
      <c r="M344" s="4">
        <v>0</v>
      </c>
      <c r="N344" s="4">
        <v>0</v>
      </c>
      <c r="O344" s="4">
        <v>1</v>
      </c>
      <c r="P344" s="4">
        <v>1</v>
      </c>
      <c r="Q344" s="4">
        <v>1</v>
      </c>
      <c r="R344" s="4">
        <v>0</v>
      </c>
      <c r="S344" s="4">
        <v>0</v>
      </c>
      <c r="T344" s="4">
        <v>0</v>
      </c>
      <c r="U344" s="4">
        <v>1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4">
        <v>1</v>
      </c>
      <c r="AB344" s="4">
        <v>0</v>
      </c>
      <c r="AC344" s="4">
        <v>0</v>
      </c>
    </row>
    <row r="345" spans="3:29" x14ac:dyDescent="0.5">
      <c r="C345" s="5" t="s">
        <v>367</v>
      </c>
      <c r="D345" s="4">
        <v>32</v>
      </c>
      <c r="E345" s="4">
        <v>11</v>
      </c>
      <c r="F345" s="4">
        <v>1</v>
      </c>
      <c r="G345" s="4">
        <v>2034</v>
      </c>
      <c r="H345" s="4">
        <v>3</v>
      </c>
      <c r="I345" s="4">
        <v>0</v>
      </c>
      <c r="J345" s="4">
        <v>1</v>
      </c>
      <c r="K345" s="4">
        <v>0</v>
      </c>
      <c r="L345" s="4">
        <v>0</v>
      </c>
      <c r="M345" s="4">
        <v>0</v>
      </c>
      <c r="N345" s="4">
        <v>1</v>
      </c>
      <c r="O345" s="4">
        <v>0</v>
      </c>
      <c r="P345" s="4">
        <v>0</v>
      </c>
      <c r="Q345" s="4">
        <v>0</v>
      </c>
      <c r="R345" s="4">
        <v>0</v>
      </c>
      <c r="S345" s="4">
        <v>1</v>
      </c>
      <c r="T345" s="4">
        <v>0</v>
      </c>
      <c r="U345" s="4">
        <v>0</v>
      </c>
      <c r="V345" s="4">
        <v>1</v>
      </c>
      <c r="W345" s="4">
        <v>0</v>
      </c>
      <c r="X345" s="4">
        <v>0</v>
      </c>
      <c r="Y345" s="4">
        <v>0</v>
      </c>
      <c r="Z345" s="4">
        <v>1</v>
      </c>
      <c r="AA345" s="4">
        <v>0</v>
      </c>
      <c r="AB345" s="4">
        <v>0</v>
      </c>
      <c r="AC345" s="4">
        <v>0</v>
      </c>
    </row>
    <row r="346" spans="3:29" x14ac:dyDescent="0.5">
      <c r="C346" s="5" t="s">
        <v>368</v>
      </c>
      <c r="D346" s="4">
        <v>3</v>
      </c>
      <c r="E346" s="4">
        <v>3</v>
      </c>
      <c r="F346" s="4">
        <v>0</v>
      </c>
      <c r="G346" s="4">
        <v>716</v>
      </c>
      <c r="H346" s="4">
        <v>0</v>
      </c>
      <c r="I346" s="4">
        <v>0</v>
      </c>
      <c r="J346" s="4">
        <v>1</v>
      </c>
      <c r="K346" s="4">
        <v>0</v>
      </c>
      <c r="L346" s="4">
        <v>0</v>
      </c>
      <c r="M346" s="4">
        <v>1</v>
      </c>
      <c r="N346" s="4">
        <v>0</v>
      </c>
      <c r="O346" s="4">
        <v>0</v>
      </c>
      <c r="P346" s="4">
        <v>1</v>
      </c>
      <c r="Q346" s="4">
        <v>1</v>
      </c>
      <c r="R346" s="4">
        <v>0</v>
      </c>
      <c r="S346" s="4">
        <v>0</v>
      </c>
      <c r="T346" s="4">
        <v>0</v>
      </c>
      <c r="U346" s="4">
        <v>0</v>
      </c>
      <c r="V346" s="4">
        <v>1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1</v>
      </c>
    </row>
    <row r="347" spans="3:29" x14ac:dyDescent="0.5">
      <c r="C347" s="5" t="s">
        <v>369</v>
      </c>
      <c r="D347" s="4">
        <v>22</v>
      </c>
      <c r="E347" s="4">
        <v>15</v>
      </c>
      <c r="F347" s="4">
        <v>0</v>
      </c>
      <c r="G347" s="4">
        <v>1228</v>
      </c>
      <c r="H347" s="4">
        <v>6</v>
      </c>
      <c r="I347" s="4">
        <v>0</v>
      </c>
      <c r="J347" s="4">
        <v>0</v>
      </c>
      <c r="K347" s="4">
        <v>0</v>
      </c>
      <c r="L347" s="4">
        <v>1</v>
      </c>
      <c r="M347" s="4">
        <v>0</v>
      </c>
      <c r="N347" s="4">
        <v>1</v>
      </c>
      <c r="O347" s="4">
        <v>0</v>
      </c>
      <c r="P347" s="4">
        <v>0</v>
      </c>
      <c r="Q347" s="4">
        <v>1</v>
      </c>
      <c r="R347" s="4">
        <v>0</v>
      </c>
      <c r="S347" s="4">
        <v>0</v>
      </c>
      <c r="T347" s="4">
        <v>0</v>
      </c>
      <c r="U347" s="4">
        <v>0</v>
      </c>
      <c r="V347" s="4">
        <v>1</v>
      </c>
      <c r="W347" s="4">
        <v>0</v>
      </c>
      <c r="X347" s="4">
        <v>1</v>
      </c>
      <c r="Y347" s="4">
        <v>0</v>
      </c>
      <c r="Z347" s="4">
        <v>0</v>
      </c>
      <c r="AA347" s="4">
        <v>0</v>
      </c>
      <c r="AB347" s="4">
        <v>0</v>
      </c>
      <c r="AC347" s="4">
        <v>0</v>
      </c>
    </row>
    <row r="348" spans="3:29" x14ac:dyDescent="0.5">
      <c r="C348" s="5" t="s">
        <v>370</v>
      </c>
      <c r="D348" s="4">
        <v>12</v>
      </c>
      <c r="E348" s="4">
        <v>4</v>
      </c>
      <c r="F348" s="4">
        <v>0</v>
      </c>
      <c r="G348" s="4">
        <v>2884</v>
      </c>
      <c r="H348" s="4">
        <v>1</v>
      </c>
      <c r="I348" s="4">
        <v>0</v>
      </c>
      <c r="J348" s="4">
        <v>0</v>
      </c>
      <c r="K348" s="4">
        <v>1</v>
      </c>
      <c r="L348" s="4">
        <v>0</v>
      </c>
      <c r="M348" s="4">
        <v>0</v>
      </c>
      <c r="N348" s="4">
        <v>1</v>
      </c>
      <c r="O348" s="4">
        <v>0</v>
      </c>
      <c r="P348" s="4">
        <v>1</v>
      </c>
      <c r="Q348" s="4">
        <v>0</v>
      </c>
      <c r="R348" s="4">
        <v>1</v>
      </c>
      <c r="S348" s="4">
        <v>0</v>
      </c>
      <c r="T348" s="4">
        <v>1</v>
      </c>
      <c r="U348" s="4">
        <v>0</v>
      </c>
      <c r="V348" s="4">
        <v>0</v>
      </c>
      <c r="W348" s="4">
        <v>1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  <c r="AC348" s="4">
        <v>0</v>
      </c>
    </row>
    <row r="349" spans="3:29" x14ac:dyDescent="0.5">
      <c r="C349" s="5" t="s">
        <v>371</v>
      </c>
      <c r="D349" s="4">
        <v>31</v>
      </c>
      <c r="E349" s="4">
        <v>10</v>
      </c>
      <c r="F349" s="4">
        <v>0</v>
      </c>
      <c r="G349" s="4">
        <v>3025</v>
      </c>
      <c r="H349" s="4">
        <v>5</v>
      </c>
      <c r="I349" s="4">
        <v>0</v>
      </c>
      <c r="J349" s="4">
        <v>0</v>
      </c>
      <c r="K349" s="4">
        <v>1</v>
      </c>
      <c r="L349" s="4">
        <v>0</v>
      </c>
      <c r="M349" s="4">
        <v>0</v>
      </c>
      <c r="N349" s="4">
        <v>0</v>
      </c>
      <c r="O349" s="4">
        <v>1</v>
      </c>
      <c r="P349" s="4">
        <v>0</v>
      </c>
      <c r="Q349" s="4">
        <v>0</v>
      </c>
      <c r="R349" s="4">
        <v>0</v>
      </c>
      <c r="S349" s="4">
        <v>1</v>
      </c>
      <c r="T349" s="4">
        <v>0</v>
      </c>
      <c r="U349" s="4">
        <v>0</v>
      </c>
      <c r="V349" s="4">
        <v>1</v>
      </c>
      <c r="W349" s="4">
        <v>0</v>
      </c>
      <c r="X349" s="4">
        <v>0</v>
      </c>
      <c r="Y349" s="4">
        <v>0</v>
      </c>
      <c r="Z349" s="4">
        <v>1</v>
      </c>
      <c r="AA349" s="4">
        <v>0</v>
      </c>
      <c r="AB349" s="4">
        <v>0</v>
      </c>
      <c r="AC349" s="4">
        <v>0</v>
      </c>
    </row>
    <row r="350" spans="3:29" x14ac:dyDescent="0.5">
      <c r="C350" s="5" t="s">
        <v>372</v>
      </c>
      <c r="D350" s="4">
        <v>13</v>
      </c>
      <c r="E350" s="4">
        <v>7</v>
      </c>
      <c r="F350" s="4">
        <v>1</v>
      </c>
      <c r="G350" s="4">
        <v>2034</v>
      </c>
      <c r="H350" s="4">
        <v>5</v>
      </c>
      <c r="I350" s="4">
        <v>0</v>
      </c>
      <c r="J350" s="4">
        <v>0</v>
      </c>
      <c r="K350" s="4">
        <v>0</v>
      </c>
      <c r="L350" s="4">
        <v>1</v>
      </c>
      <c r="M350" s="4">
        <v>0</v>
      </c>
      <c r="N350" s="4">
        <v>0</v>
      </c>
      <c r="O350" s="4">
        <v>1</v>
      </c>
      <c r="P350" s="4">
        <v>0</v>
      </c>
      <c r="Q350" s="4">
        <v>0</v>
      </c>
      <c r="R350" s="4">
        <v>0</v>
      </c>
      <c r="S350" s="4">
        <v>1</v>
      </c>
      <c r="T350" s="4">
        <v>1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1</v>
      </c>
      <c r="AA350" s="4">
        <v>0</v>
      </c>
      <c r="AB350" s="4">
        <v>0</v>
      </c>
      <c r="AC350" s="4">
        <v>0</v>
      </c>
    </row>
    <row r="351" spans="3:29" x14ac:dyDescent="0.5">
      <c r="C351" s="5" t="s">
        <v>373</v>
      </c>
      <c r="D351" s="4">
        <v>82</v>
      </c>
      <c r="E351" s="4">
        <v>14</v>
      </c>
      <c r="F351" s="4">
        <v>0</v>
      </c>
      <c r="G351" s="4">
        <v>315</v>
      </c>
      <c r="H351" s="4">
        <v>1</v>
      </c>
      <c r="I351" s="4">
        <v>0</v>
      </c>
      <c r="J351" s="4">
        <v>0</v>
      </c>
      <c r="K351" s="4">
        <v>1</v>
      </c>
      <c r="L351" s="4">
        <v>0</v>
      </c>
      <c r="M351" s="4">
        <v>0</v>
      </c>
      <c r="N351" s="4">
        <v>1</v>
      </c>
      <c r="O351" s="4">
        <v>0</v>
      </c>
      <c r="P351" s="4">
        <v>0</v>
      </c>
      <c r="Q351" s="4">
        <v>1</v>
      </c>
      <c r="R351" s="4">
        <v>0</v>
      </c>
      <c r="S351" s="4">
        <v>0</v>
      </c>
      <c r="T351" s="4">
        <v>0</v>
      </c>
      <c r="U351" s="4">
        <v>0</v>
      </c>
      <c r="V351" s="4">
        <v>1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1</v>
      </c>
    </row>
    <row r="352" spans="3:29" x14ac:dyDescent="0.5">
      <c r="C352" s="5" t="s">
        <v>374</v>
      </c>
      <c r="D352" s="4">
        <v>85</v>
      </c>
      <c r="E352" s="4">
        <v>43</v>
      </c>
      <c r="F352" s="4">
        <v>1</v>
      </c>
      <c r="G352" s="4">
        <v>2034</v>
      </c>
      <c r="H352" s="4">
        <v>5</v>
      </c>
      <c r="I352" s="4">
        <v>0</v>
      </c>
      <c r="J352" s="4">
        <v>0</v>
      </c>
      <c r="K352" s="4">
        <v>0</v>
      </c>
      <c r="L352" s="4">
        <v>1</v>
      </c>
      <c r="M352" s="4">
        <v>1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1</v>
      </c>
      <c r="T352" s="4">
        <v>0</v>
      </c>
      <c r="U352" s="4">
        <v>1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A352" s="4">
        <v>0</v>
      </c>
      <c r="AB352" s="4">
        <v>0</v>
      </c>
      <c r="AC352" s="4">
        <v>1</v>
      </c>
    </row>
    <row r="353" spans="3:29" x14ac:dyDescent="0.5">
      <c r="C353" s="5" t="s">
        <v>375</v>
      </c>
      <c r="D353" s="4">
        <v>9</v>
      </c>
      <c r="E353" s="4">
        <v>7</v>
      </c>
      <c r="F353" s="4">
        <v>1</v>
      </c>
      <c r="G353" s="4">
        <v>2959</v>
      </c>
      <c r="H353" s="4">
        <v>5</v>
      </c>
      <c r="I353" s="4">
        <v>0</v>
      </c>
      <c r="J353" s="4">
        <v>0</v>
      </c>
      <c r="K353" s="4">
        <v>0</v>
      </c>
      <c r="L353" s="4">
        <v>1</v>
      </c>
      <c r="M353" s="4">
        <v>1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1</v>
      </c>
      <c r="T353" s="4">
        <v>1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1</v>
      </c>
    </row>
    <row r="354" spans="3:29" x14ac:dyDescent="0.5">
      <c r="C354" s="5" t="s">
        <v>376</v>
      </c>
      <c r="D354" s="4">
        <v>34</v>
      </c>
      <c r="E354" s="4">
        <v>12</v>
      </c>
      <c r="F354" s="4">
        <v>0</v>
      </c>
      <c r="G354" s="4">
        <v>787</v>
      </c>
      <c r="H354" s="4">
        <v>3</v>
      </c>
      <c r="I354" s="4">
        <v>0</v>
      </c>
      <c r="J354" s="4">
        <v>0</v>
      </c>
      <c r="K354" s="4">
        <v>1</v>
      </c>
      <c r="L354" s="4">
        <v>0</v>
      </c>
      <c r="M354" s="4">
        <v>0</v>
      </c>
      <c r="N354" s="4">
        <v>0</v>
      </c>
      <c r="O354" s="4">
        <v>1</v>
      </c>
      <c r="P354" s="4">
        <v>1</v>
      </c>
      <c r="Q354" s="4">
        <v>1</v>
      </c>
      <c r="R354" s="4">
        <v>0</v>
      </c>
      <c r="S354" s="4">
        <v>0</v>
      </c>
      <c r="T354" s="4">
        <v>0</v>
      </c>
      <c r="U354" s="4">
        <v>0</v>
      </c>
      <c r="V354" s="4">
        <v>1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1</v>
      </c>
      <c r="AC354" s="4">
        <v>0</v>
      </c>
    </row>
    <row r="355" spans="3:29" x14ac:dyDescent="0.5">
      <c r="C355" s="5" t="s">
        <v>377</v>
      </c>
      <c r="D355" s="4">
        <v>92</v>
      </c>
      <c r="E355" s="4">
        <v>49</v>
      </c>
      <c r="F355" s="4">
        <v>0</v>
      </c>
      <c r="G355" s="4">
        <v>1228</v>
      </c>
      <c r="H355" s="4">
        <v>5</v>
      </c>
      <c r="I355" s="4">
        <v>0</v>
      </c>
      <c r="J355" s="4">
        <v>0</v>
      </c>
      <c r="K355" s="4">
        <v>1</v>
      </c>
      <c r="L355" s="4">
        <v>0</v>
      </c>
      <c r="M355" s="4">
        <v>0</v>
      </c>
      <c r="N355" s="4">
        <v>0</v>
      </c>
      <c r="O355" s="4">
        <v>1</v>
      </c>
      <c r="P355" s="4">
        <v>0</v>
      </c>
      <c r="Q355" s="4">
        <v>1</v>
      </c>
      <c r="R355" s="4">
        <v>0</v>
      </c>
      <c r="S355" s="4">
        <v>0</v>
      </c>
      <c r="T355" s="4">
        <v>0</v>
      </c>
      <c r="U355" s="4">
        <v>1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1</v>
      </c>
      <c r="AB355" s="4">
        <v>0</v>
      </c>
      <c r="AC355" s="4">
        <v>0</v>
      </c>
    </row>
    <row r="356" spans="3:29" x14ac:dyDescent="0.5">
      <c r="C356" s="5" t="s">
        <v>378</v>
      </c>
      <c r="D356" s="4">
        <v>127</v>
      </c>
      <c r="E356" s="4">
        <v>40</v>
      </c>
      <c r="F356" s="4">
        <v>0</v>
      </c>
      <c r="G356" s="4">
        <v>2034</v>
      </c>
      <c r="H356" s="4">
        <v>8</v>
      </c>
      <c r="I356" s="4">
        <v>1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1</v>
      </c>
      <c r="P356" s="4">
        <v>0</v>
      </c>
      <c r="Q356" s="4">
        <v>0</v>
      </c>
      <c r="R356" s="4">
        <v>0</v>
      </c>
      <c r="S356" s="4">
        <v>1</v>
      </c>
      <c r="T356" s="4">
        <v>0</v>
      </c>
      <c r="U356" s="4">
        <v>1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4">
        <v>1</v>
      </c>
      <c r="AB356" s="4">
        <v>0</v>
      </c>
      <c r="AC356" s="4">
        <v>0</v>
      </c>
    </row>
    <row r="357" spans="3:29" x14ac:dyDescent="0.5">
      <c r="C357" s="5" t="s">
        <v>379</v>
      </c>
      <c r="D357" s="4">
        <v>20</v>
      </c>
      <c r="E357" s="4">
        <v>7</v>
      </c>
      <c r="F357" s="4">
        <v>0</v>
      </c>
      <c r="G357" s="4">
        <v>3981</v>
      </c>
      <c r="H357" s="4">
        <v>6</v>
      </c>
      <c r="I357" s="4">
        <v>0</v>
      </c>
      <c r="J357" s="4">
        <v>1</v>
      </c>
      <c r="K357" s="4">
        <v>0</v>
      </c>
      <c r="L357" s="4">
        <v>0</v>
      </c>
      <c r="M357" s="4">
        <v>0</v>
      </c>
      <c r="N357" s="4">
        <v>0</v>
      </c>
      <c r="O357" s="4">
        <v>1</v>
      </c>
      <c r="P357" s="4">
        <v>0</v>
      </c>
      <c r="Q357" s="4">
        <v>1</v>
      </c>
      <c r="R357" s="4">
        <v>0</v>
      </c>
      <c r="S357" s="4">
        <v>0</v>
      </c>
      <c r="T357" s="4">
        <v>0</v>
      </c>
      <c r="U357" s="4">
        <v>1</v>
      </c>
      <c r="V357" s="4">
        <v>0</v>
      </c>
      <c r="W357" s="4">
        <v>0</v>
      </c>
      <c r="X357" s="4">
        <v>0</v>
      </c>
      <c r="Y357" s="4">
        <v>1</v>
      </c>
      <c r="Z357" s="4">
        <v>0</v>
      </c>
      <c r="AA357" s="4">
        <v>0</v>
      </c>
      <c r="AB357" s="4">
        <v>0</v>
      </c>
      <c r="AC357" s="4">
        <v>0</v>
      </c>
    </row>
    <row r="358" spans="3:29" x14ac:dyDescent="0.5">
      <c r="C358" s="5" t="s">
        <v>380</v>
      </c>
      <c r="D358" s="4">
        <v>10</v>
      </c>
      <c r="E358" s="4">
        <v>3</v>
      </c>
      <c r="F358" s="4">
        <v>1</v>
      </c>
      <c r="G358" s="4">
        <v>3025</v>
      </c>
      <c r="H358" s="4">
        <v>6</v>
      </c>
      <c r="I358" s="4">
        <v>0</v>
      </c>
      <c r="J358" s="4">
        <v>0</v>
      </c>
      <c r="K358" s="4">
        <v>1</v>
      </c>
      <c r="L358" s="4">
        <v>0</v>
      </c>
      <c r="M358" s="4">
        <v>0</v>
      </c>
      <c r="N358" s="4">
        <v>1</v>
      </c>
      <c r="O358" s="4">
        <v>0</v>
      </c>
      <c r="P358" s="4">
        <v>0</v>
      </c>
      <c r="Q358" s="4">
        <v>0</v>
      </c>
      <c r="R358" s="4">
        <v>0</v>
      </c>
      <c r="S358" s="4">
        <v>1</v>
      </c>
      <c r="T358" s="4">
        <v>0</v>
      </c>
      <c r="U358" s="4">
        <v>0</v>
      </c>
      <c r="V358" s="4">
        <v>1</v>
      </c>
      <c r="W358" s="4">
        <v>0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1</v>
      </c>
    </row>
    <row r="359" spans="3:29" x14ac:dyDescent="0.5">
      <c r="C359" s="5" t="s">
        <v>381</v>
      </c>
      <c r="D359" s="4">
        <v>36</v>
      </c>
      <c r="E359" s="4">
        <v>30</v>
      </c>
      <c r="F359" s="4">
        <v>1</v>
      </c>
      <c r="G359" s="4">
        <v>3025</v>
      </c>
      <c r="H359" s="4">
        <v>8</v>
      </c>
      <c r="I359" s="4">
        <v>0</v>
      </c>
      <c r="J359" s="4">
        <v>0</v>
      </c>
      <c r="K359" s="4">
        <v>1</v>
      </c>
      <c r="L359" s="4">
        <v>0</v>
      </c>
      <c r="M359" s="4">
        <v>0</v>
      </c>
      <c r="N359" s="4">
        <v>1</v>
      </c>
      <c r="O359" s="4">
        <v>0</v>
      </c>
      <c r="P359" s="4">
        <v>0</v>
      </c>
      <c r="Q359" s="4">
        <v>0</v>
      </c>
      <c r="R359" s="4">
        <v>0</v>
      </c>
      <c r="S359" s="4">
        <v>1</v>
      </c>
      <c r="T359" s="4">
        <v>0</v>
      </c>
      <c r="U359" s="4">
        <v>0</v>
      </c>
      <c r="V359" s="4">
        <v>1</v>
      </c>
      <c r="W359" s="4">
        <v>1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</row>
    <row r="360" spans="3:29" x14ac:dyDescent="0.5">
      <c r="C360" s="5" t="s">
        <v>382</v>
      </c>
      <c r="D360" s="4">
        <v>26</v>
      </c>
      <c r="E360" s="4">
        <v>22</v>
      </c>
      <c r="F360" s="4">
        <v>1</v>
      </c>
      <c r="G360" s="4">
        <v>3933</v>
      </c>
      <c r="H360" s="4">
        <v>5</v>
      </c>
      <c r="I360" s="4">
        <v>0</v>
      </c>
      <c r="J360" s="4">
        <v>0</v>
      </c>
      <c r="K360" s="4">
        <v>0</v>
      </c>
      <c r="L360" s="4">
        <v>1</v>
      </c>
      <c r="M360" s="4">
        <v>0</v>
      </c>
      <c r="N360" s="4">
        <v>0</v>
      </c>
      <c r="O360" s="4">
        <v>1</v>
      </c>
      <c r="P360" s="4">
        <v>0</v>
      </c>
      <c r="Q360" s="4">
        <v>0</v>
      </c>
      <c r="R360" s="4">
        <v>0</v>
      </c>
      <c r="S360" s="4">
        <v>1</v>
      </c>
      <c r="T360" s="4">
        <v>0</v>
      </c>
      <c r="U360" s="4">
        <v>1</v>
      </c>
      <c r="V360" s="4">
        <v>0</v>
      </c>
      <c r="W360" s="4">
        <v>0</v>
      </c>
      <c r="X360" s="4">
        <v>0</v>
      </c>
      <c r="Y360" s="4">
        <v>0</v>
      </c>
      <c r="Z360" s="4">
        <v>1</v>
      </c>
      <c r="AA360" s="4">
        <v>0</v>
      </c>
      <c r="AB360" s="4">
        <v>0</v>
      </c>
      <c r="AC360" s="4">
        <v>0</v>
      </c>
    </row>
    <row r="361" spans="3:29" x14ac:dyDescent="0.5">
      <c r="C361" s="5" t="s">
        <v>383</v>
      </c>
      <c r="D361" s="4">
        <v>88</v>
      </c>
      <c r="E361" s="4">
        <v>15</v>
      </c>
      <c r="F361" s="4">
        <v>0</v>
      </c>
      <c r="G361" s="4">
        <v>1467</v>
      </c>
      <c r="H361" s="4">
        <v>3</v>
      </c>
      <c r="I361" s="4">
        <v>0</v>
      </c>
      <c r="J361" s="4">
        <v>0</v>
      </c>
      <c r="K361" s="4">
        <v>1</v>
      </c>
      <c r="L361" s="4">
        <v>0</v>
      </c>
      <c r="M361" s="4">
        <v>1</v>
      </c>
      <c r="N361" s="4">
        <v>0</v>
      </c>
      <c r="O361" s="4">
        <v>0</v>
      </c>
      <c r="P361" s="4">
        <v>1</v>
      </c>
      <c r="Q361" s="4">
        <v>0</v>
      </c>
      <c r="R361" s="4">
        <v>1</v>
      </c>
      <c r="S361" s="4">
        <v>0</v>
      </c>
      <c r="T361" s="4">
        <v>1</v>
      </c>
      <c r="U361" s="4">
        <v>0</v>
      </c>
      <c r="V361" s="4">
        <v>0</v>
      </c>
      <c r="W361" s="4">
        <v>0</v>
      </c>
      <c r="X361" s="4">
        <v>1</v>
      </c>
      <c r="Y361" s="4">
        <v>0</v>
      </c>
      <c r="Z361" s="4">
        <v>0</v>
      </c>
      <c r="AA361" s="4">
        <v>0</v>
      </c>
      <c r="AB361" s="4">
        <v>0</v>
      </c>
      <c r="AC361" s="4">
        <v>0</v>
      </c>
    </row>
    <row r="362" spans="3:29" x14ac:dyDescent="0.5">
      <c r="C362" s="5" t="s">
        <v>384</v>
      </c>
      <c r="D362" s="4">
        <v>73</v>
      </c>
      <c r="E362" s="4">
        <v>13</v>
      </c>
      <c r="F362" s="4">
        <v>0</v>
      </c>
      <c r="G362" s="4">
        <v>3003</v>
      </c>
      <c r="H362" s="4">
        <v>2</v>
      </c>
      <c r="I362" s="4">
        <v>1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1</v>
      </c>
      <c r="P362" s="4">
        <v>0</v>
      </c>
      <c r="Q362" s="4">
        <v>0</v>
      </c>
      <c r="R362" s="4">
        <v>1</v>
      </c>
      <c r="S362" s="4">
        <v>0</v>
      </c>
      <c r="T362" s="4">
        <v>0</v>
      </c>
      <c r="U362" s="4">
        <v>0</v>
      </c>
      <c r="V362" s="4">
        <v>1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4">
        <v>1</v>
      </c>
      <c r="AC362" s="4">
        <v>0</v>
      </c>
    </row>
    <row r="363" spans="3:29" x14ac:dyDescent="0.5">
      <c r="C363" s="5" t="s">
        <v>385</v>
      </c>
      <c r="D363" s="4">
        <v>39</v>
      </c>
      <c r="E363" s="4">
        <v>18</v>
      </c>
      <c r="F363" s="4">
        <v>0</v>
      </c>
      <c r="G363" s="4">
        <v>1228</v>
      </c>
      <c r="H363" s="4">
        <v>4</v>
      </c>
      <c r="I363" s="4">
        <v>0</v>
      </c>
      <c r="J363" s="4">
        <v>1</v>
      </c>
      <c r="K363" s="4">
        <v>0</v>
      </c>
      <c r="L363" s="4">
        <v>0</v>
      </c>
      <c r="M363" s="4">
        <v>0</v>
      </c>
      <c r="N363" s="4">
        <v>1</v>
      </c>
      <c r="O363" s="4">
        <v>0</v>
      </c>
      <c r="P363" s="4">
        <v>0</v>
      </c>
      <c r="Q363" s="4">
        <v>1</v>
      </c>
      <c r="R363" s="4">
        <v>0</v>
      </c>
      <c r="S363" s="4">
        <v>0</v>
      </c>
      <c r="T363" s="4">
        <v>0</v>
      </c>
      <c r="U363" s="4">
        <v>1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1</v>
      </c>
      <c r="AB363" s="4">
        <v>0</v>
      </c>
      <c r="AC363" s="4">
        <v>0</v>
      </c>
    </row>
    <row r="364" spans="3:29" x14ac:dyDescent="0.5">
      <c r="C364" s="5" t="s">
        <v>386</v>
      </c>
      <c r="D364" s="4">
        <v>113</v>
      </c>
      <c r="E364" s="4">
        <v>15</v>
      </c>
      <c r="F364" s="4">
        <v>1</v>
      </c>
      <c r="G364" s="4">
        <v>2959</v>
      </c>
      <c r="H364" s="4">
        <v>8</v>
      </c>
      <c r="I364" s="4">
        <v>0</v>
      </c>
      <c r="J364" s="4">
        <v>0</v>
      </c>
      <c r="K364" s="4">
        <v>1</v>
      </c>
      <c r="L364" s="4">
        <v>0</v>
      </c>
      <c r="M364" s="4">
        <v>0</v>
      </c>
      <c r="N364" s="4">
        <v>1</v>
      </c>
      <c r="O364" s="4">
        <v>0</v>
      </c>
      <c r="P364" s="4">
        <v>0</v>
      </c>
      <c r="Q364" s="4">
        <v>0</v>
      </c>
      <c r="R364" s="4">
        <v>0</v>
      </c>
      <c r="S364" s="4">
        <v>1</v>
      </c>
      <c r="T364" s="4">
        <v>0</v>
      </c>
      <c r="U364" s="4">
        <v>1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1</v>
      </c>
      <c r="AB364" s="4">
        <v>0</v>
      </c>
      <c r="AC364" s="4">
        <v>0</v>
      </c>
    </row>
    <row r="365" spans="3:29" x14ac:dyDescent="0.5">
      <c r="C365" s="5" t="s">
        <v>387</v>
      </c>
      <c r="D365" s="4">
        <v>13</v>
      </c>
      <c r="E365" s="4">
        <v>9</v>
      </c>
      <c r="F365" s="4">
        <v>0</v>
      </c>
      <c r="G365" s="4">
        <v>3003</v>
      </c>
      <c r="H365" s="4">
        <v>1</v>
      </c>
      <c r="I365" s="4">
        <v>0</v>
      </c>
      <c r="J365" s="4">
        <v>1</v>
      </c>
      <c r="K365" s="4">
        <v>0</v>
      </c>
      <c r="L365" s="4">
        <v>0</v>
      </c>
      <c r="M365" s="4">
        <v>1</v>
      </c>
      <c r="N365" s="4">
        <v>0</v>
      </c>
      <c r="O365" s="4">
        <v>0</v>
      </c>
      <c r="P365" s="4">
        <v>0</v>
      </c>
      <c r="Q365" s="4">
        <v>0</v>
      </c>
      <c r="R365" s="4">
        <v>1</v>
      </c>
      <c r="S365" s="4">
        <v>0</v>
      </c>
      <c r="T365" s="4">
        <v>0</v>
      </c>
      <c r="U365" s="4">
        <v>0</v>
      </c>
      <c r="V365" s="4">
        <v>1</v>
      </c>
      <c r="W365" s="4">
        <v>0</v>
      </c>
      <c r="X365" s="4">
        <v>1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</row>
    <row r="366" spans="3:29" x14ac:dyDescent="0.5">
      <c r="C366" s="5" t="s">
        <v>388</v>
      </c>
      <c r="D366" s="4">
        <v>102</v>
      </c>
      <c r="E366" s="4">
        <v>24</v>
      </c>
      <c r="F366" s="4">
        <v>0</v>
      </c>
      <c r="G366" s="4">
        <v>3773</v>
      </c>
      <c r="H366" s="4">
        <v>9</v>
      </c>
      <c r="I366" s="4">
        <v>0</v>
      </c>
      <c r="J366" s="4">
        <v>1</v>
      </c>
      <c r="K366" s="4">
        <v>0</v>
      </c>
      <c r="L366" s="4">
        <v>0</v>
      </c>
      <c r="M366" s="4">
        <v>0</v>
      </c>
      <c r="N366" s="4">
        <v>1</v>
      </c>
      <c r="O366" s="4">
        <v>0</v>
      </c>
      <c r="P366" s="4">
        <v>0</v>
      </c>
      <c r="Q366" s="4">
        <v>1</v>
      </c>
      <c r="R366" s="4">
        <v>0</v>
      </c>
      <c r="S366" s="4">
        <v>0</v>
      </c>
      <c r="T366" s="4">
        <v>0</v>
      </c>
      <c r="U366" s="4">
        <v>0</v>
      </c>
      <c r="V366" s="4">
        <v>1</v>
      </c>
      <c r="W366" s="4">
        <v>1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0</v>
      </c>
    </row>
    <row r="367" spans="3:29" x14ac:dyDescent="0.5">
      <c r="C367" s="5" t="s">
        <v>389</v>
      </c>
      <c r="D367" s="4">
        <v>2</v>
      </c>
      <c r="E367" s="4">
        <v>1</v>
      </c>
      <c r="F367" s="4">
        <v>0</v>
      </c>
      <c r="G367" s="4">
        <v>315</v>
      </c>
      <c r="H367" s="4">
        <v>3</v>
      </c>
      <c r="I367" s="4">
        <v>0</v>
      </c>
      <c r="J367" s="4">
        <v>0</v>
      </c>
      <c r="K367" s="4">
        <v>1</v>
      </c>
      <c r="L367" s="4">
        <v>0</v>
      </c>
      <c r="M367" s="4">
        <v>0</v>
      </c>
      <c r="N367" s="4">
        <v>1</v>
      </c>
      <c r="O367" s="4">
        <v>0</v>
      </c>
      <c r="P367" s="4">
        <v>0</v>
      </c>
      <c r="Q367" s="4">
        <v>1</v>
      </c>
      <c r="R367" s="4">
        <v>0</v>
      </c>
      <c r="S367" s="4">
        <v>0</v>
      </c>
      <c r="T367" s="4">
        <v>0</v>
      </c>
      <c r="U367" s="4">
        <v>0</v>
      </c>
      <c r="V367" s="4">
        <v>1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1</v>
      </c>
      <c r="AC367" s="4">
        <v>0</v>
      </c>
    </row>
    <row r="368" spans="3:29" x14ac:dyDescent="0.5">
      <c r="C368" s="5" t="s">
        <v>390</v>
      </c>
      <c r="D368" s="4">
        <v>3</v>
      </c>
      <c r="E368" s="4">
        <v>3</v>
      </c>
      <c r="F368" s="4">
        <v>0</v>
      </c>
      <c r="G368" s="4">
        <v>1282</v>
      </c>
      <c r="H368" s="4">
        <v>4</v>
      </c>
      <c r="I368" s="4">
        <v>0</v>
      </c>
      <c r="J368" s="4">
        <v>1</v>
      </c>
      <c r="K368" s="4">
        <v>0</v>
      </c>
      <c r="L368" s="4">
        <v>0</v>
      </c>
      <c r="M368" s="4">
        <v>0</v>
      </c>
      <c r="N368" s="4">
        <v>0</v>
      </c>
      <c r="O368" s="4">
        <v>1</v>
      </c>
      <c r="P368" s="4">
        <v>0</v>
      </c>
      <c r="Q368" s="4">
        <v>0</v>
      </c>
      <c r="R368" s="4">
        <v>0</v>
      </c>
      <c r="S368" s="4">
        <v>1</v>
      </c>
      <c r="T368" s="4">
        <v>1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  <c r="Z368" s="4">
        <v>1</v>
      </c>
      <c r="AA368" s="4">
        <v>0</v>
      </c>
      <c r="AB368" s="4">
        <v>0</v>
      </c>
      <c r="AC368" s="4">
        <v>0</v>
      </c>
    </row>
    <row r="369" spans="3:29" x14ac:dyDescent="0.5">
      <c r="C369" s="5" t="s">
        <v>391</v>
      </c>
      <c r="D369" s="4">
        <v>13</v>
      </c>
      <c r="E369" s="4">
        <v>7</v>
      </c>
      <c r="F369" s="4">
        <v>0</v>
      </c>
      <c r="G369" s="4">
        <v>4027</v>
      </c>
      <c r="H369" s="4">
        <v>5</v>
      </c>
      <c r="I369" s="4">
        <v>0</v>
      </c>
      <c r="J369" s="4">
        <v>1</v>
      </c>
      <c r="K369" s="4">
        <v>0</v>
      </c>
      <c r="L369" s="4">
        <v>0</v>
      </c>
      <c r="M369" s="4">
        <v>0</v>
      </c>
      <c r="N369" s="4">
        <v>0</v>
      </c>
      <c r="O369" s="4">
        <v>1</v>
      </c>
      <c r="P369" s="4">
        <v>0</v>
      </c>
      <c r="Q369" s="4">
        <v>0</v>
      </c>
      <c r="R369" s="4">
        <v>0</v>
      </c>
      <c r="S369" s="4">
        <v>1</v>
      </c>
      <c r="T369" s="4">
        <v>0</v>
      </c>
      <c r="U369" s="4">
        <v>1</v>
      </c>
      <c r="V369" s="4">
        <v>0</v>
      </c>
      <c r="W369" s="4">
        <v>0</v>
      </c>
      <c r="X369" s="4">
        <v>0</v>
      </c>
      <c r="Y369" s="4">
        <v>0</v>
      </c>
      <c r="Z369" s="4">
        <v>1</v>
      </c>
      <c r="AA369" s="4">
        <v>0</v>
      </c>
      <c r="AB369" s="4">
        <v>0</v>
      </c>
      <c r="AC369" s="4">
        <v>0</v>
      </c>
    </row>
    <row r="370" spans="3:29" x14ac:dyDescent="0.5">
      <c r="C370" s="5" t="s">
        <v>392</v>
      </c>
      <c r="D370" s="4">
        <v>50</v>
      </c>
      <c r="E370" s="4">
        <v>13</v>
      </c>
      <c r="F370" s="4">
        <v>0</v>
      </c>
      <c r="G370" s="4">
        <v>826</v>
      </c>
      <c r="H370" s="4">
        <v>8</v>
      </c>
      <c r="I370" s="4">
        <v>0</v>
      </c>
      <c r="J370" s="4">
        <v>0</v>
      </c>
      <c r="K370" s="4">
        <v>0</v>
      </c>
      <c r="L370" s="4">
        <v>1</v>
      </c>
      <c r="M370" s="4">
        <v>0</v>
      </c>
      <c r="N370" s="4">
        <v>0</v>
      </c>
      <c r="O370" s="4">
        <v>1</v>
      </c>
      <c r="P370" s="4">
        <v>0</v>
      </c>
      <c r="Q370" s="4">
        <v>0</v>
      </c>
      <c r="R370" s="4">
        <v>1</v>
      </c>
      <c r="S370" s="4">
        <v>0</v>
      </c>
      <c r="T370" s="4">
        <v>0</v>
      </c>
      <c r="U370" s="4">
        <v>0</v>
      </c>
      <c r="V370" s="4">
        <v>1</v>
      </c>
      <c r="W370" s="4">
        <v>0</v>
      </c>
      <c r="X370" s="4">
        <v>0</v>
      </c>
      <c r="Y370" s="4">
        <v>0</v>
      </c>
      <c r="Z370" s="4">
        <v>0</v>
      </c>
      <c r="AA370" s="4">
        <v>1</v>
      </c>
      <c r="AB370" s="4">
        <v>0</v>
      </c>
      <c r="AC370" s="4">
        <v>0</v>
      </c>
    </row>
    <row r="371" spans="3:29" x14ac:dyDescent="0.5">
      <c r="C371" s="5" t="s">
        <v>393</v>
      </c>
      <c r="D371" s="4">
        <v>25</v>
      </c>
      <c r="E371" s="4">
        <v>5</v>
      </c>
      <c r="F371" s="4">
        <v>1</v>
      </c>
      <c r="G371" s="4">
        <v>716</v>
      </c>
      <c r="H371" s="4">
        <v>8</v>
      </c>
      <c r="I371" s="4">
        <v>1</v>
      </c>
      <c r="J371" s="4">
        <v>0</v>
      </c>
      <c r="K371" s="4">
        <v>0</v>
      </c>
      <c r="L371" s="4">
        <v>0</v>
      </c>
      <c r="M371" s="4">
        <v>1</v>
      </c>
      <c r="N371" s="4">
        <v>0</v>
      </c>
      <c r="O371" s="4">
        <v>0</v>
      </c>
      <c r="P371" s="4">
        <v>1</v>
      </c>
      <c r="Q371" s="4">
        <v>1</v>
      </c>
      <c r="R371" s="4">
        <v>0</v>
      </c>
      <c r="S371" s="4">
        <v>0</v>
      </c>
      <c r="T371" s="4">
        <v>0</v>
      </c>
      <c r="U371" s="4">
        <v>0</v>
      </c>
      <c r="V371" s="4">
        <v>1</v>
      </c>
      <c r="W371" s="4">
        <v>0</v>
      </c>
      <c r="X371" s="4">
        <v>0</v>
      </c>
      <c r="Y371" s="4">
        <v>0</v>
      </c>
      <c r="Z371" s="4">
        <v>0</v>
      </c>
      <c r="AA371" s="4">
        <v>1</v>
      </c>
      <c r="AB371" s="4">
        <v>0</v>
      </c>
      <c r="AC371" s="4">
        <v>0</v>
      </c>
    </row>
    <row r="372" spans="3:29" x14ac:dyDescent="0.5">
      <c r="C372" s="5" t="s">
        <v>394</v>
      </c>
      <c r="D372" s="4">
        <v>46</v>
      </c>
      <c r="E372" s="4">
        <v>12</v>
      </c>
      <c r="F372" s="4">
        <v>1</v>
      </c>
      <c r="G372" s="4">
        <v>2034</v>
      </c>
      <c r="H372" s="4">
        <v>3</v>
      </c>
      <c r="I372" s="4">
        <v>1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1</v>
      </c>
      <c r="P372" s="4">
        <v>0</v>
      </c>
      <c r="Q372" s="4">
        <v>0</v>
      </c>
      <c r="R372" s="4">
        <v>0</v>
      </c>
      <c r="S372" s="4">
        <v>1</v>
      </c>
      <c r="T372" s="4">
        <v>0</v>
      </c>
      <c r="U372" s="4">
        <v>0</v>
      </c>
      <c r="V372" s="4">
        <v>1</v>
      </c>
      <c r="W372" s="4">
        <v>0</v>
      </c>
      <c r="X372" s="4">
        <v>0</v>
      </c>
      <c r="Y372" s="4">
        <v>0</v>
      </c>
      <c r="Z372" s="4">
        <v>0</v>
      </c>
      <c r="AA372" s="4">
        <v>0</v>
      </c>
      <c r="AB372" s="4">
        <v>1</v>
      </c>
      <c r="AC372" s="4">
        <v>0</v>
      </c>
    </row>
    <row r="373" spans="3:29" x14ac:dyDescent="0.5">
      <c r="C373" s="5" t="s">
        <v>395</v>
      </c>
      <c r="D373" s="4">
        <v>73</v>
      </c>
      <c r="E373" s="4">
        <v>32</v>
      </c>
      <c r="F373" s="4">
        <v>0</v>
      </c>
      <c r="G373" s="4">
        <v>2034</v>
      </c>
      <c r="H373" s="4">
        <v>10</v>
      </c>
      <c r="I373" s="4">
        <v>0</v>
      </c>
      <c r="J373" s="4">
        <v>0</v>
      </c>
      <c r="K373" s="4">
        <v>1</v>
      </c>
      <c r="L373" s="4">
        <v>0</v>
      </c>
      <c r="M373" s="4">
        <v>1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1</v>
      </c>
      <c r="T373" s="4">
        <v>1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  <c r="AA373" s="4">
        <v>1</v>
      </c>
      <c r="AB373" s="4">
        <v>0</v>
      </c>
      <c r="AC373" s="4">
        <v>0</v>
      </c>
    </row>
    <row r="374" spans="3:29" x14ac:dyDescent="0.5">
      <c r="C374" s="5" t="s">
        <v>396</v>
      </c>
      <c r="D374" s="4">
        <v>9</v>
      </c>
      <c r="E374" s="4">
        <v>9</v>
      </c>
      <c r="F374" s="4">
        <v>0</v>
      </c>
      <c r="G374" s="4">
        <v>188</v>
      </c>
      <c r="H374" s="4">
        <v>1</v>
      </c>
      <c r="I374" s="4">
        <v>0</v>
      </c>
      <c r="J374" s="4">
        <v>0</v>
      </c>
      <c r="K374" s="4">
        <v>1</v>
      </c>
      <c r="L374" s="4">
        <v>0</v>
      </c>
      <c r="M374" s="4">
        <v>1</v>
      </c>
      <c r="N374" s="4">
        <v>0</v>
      </c>
      <c r="O374" s="4">
        <v>0</v>
      </c>
      <c r="P374" s="4">
        <v>0</v>
      </c>
      <c r="Q374" s="4">
        <v>0</v>
      </c>
      <c r="R374" s="4">
        <v>1</v>
      </c>
      <c r="S374" s="4">
        <v>0</v>
      </c>
      <c r="T374" s="4">
        <v>0</v>
      </c>
      <c r="U374" s="4">
        <v>0</v>
      </c>
      <c r="V374" s="4">
        <v>1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4">
        <v>1</v>
      </c>
    </row>
    <row r="375" spans="3:29" x14ac:dyDescent="0.5">
      <c r="C375" s="5" t="s">
        <v>397</v>
      </c>
      <c r="D375" s="4">
        <v>9</v>
      </c>
      <c r="E375" s="4">
        <v>3</v>
      </c>
      <c r="F375" s="4">
        <v>0</v>
      </c>
      <c r="G375" s="4">
        <v>3773</v>
      </c>
      <c r="H375" s="4">
        <v>2</v>
      </c>
      <c r="I375" s="4">
        <v>0</v>
      </c>
      <c r="J375" s="4">
        <v>0</v>
      </c>
      <c r="K375" s="4">
        <v>0</v>
      </c>
      <c r="L375" s="4">
        <v>1</v>
      </c>
      <c r="M375" s="4">
        <v>0</v>
      </c>
      <c r="N375" s="4">
        <v>1</v>
      </c>
      <c r="O375" s="4">
        <v>0</v>
      </c>
      <c r="P375" s="4">
        <v>0</v>
      </c>
      <c r="Q375" s="4">
        <v>1</v>
      </c>
      <c r="R375" s="4">
        <v>0</v>
      </c>
      <c r="S375" s="4">
        <v>0</v>
      </c>
      <c r="T375" s="4">
        <v>0</v>
      </c>
      <c r="U375" s="4">
        <v>0</v>
      </c>
      <c r="V375" s="4">
        <v>1</v>
      </c>
      <c r="W375" s="4">
        <v>0</v>
      </c>
      <c r="X375" s="4">
        <v>0</v>
      </c>
      <c r="Y375" s="4">
        <v>1</v>
      </c>
      <c r="Z375" s="4">
        <v>0</v>
      </c>
      <c r="AA375" s="4">
        <v>0</v>
      </c>
      <c r="AB375" s="4">
        <v>0</v>
      </c>
      <c r="AC375" s="4">
        <v>0</v>
      </c>
    </row>
    <row r="376" spans="3:29" x14ac:dyDescent="0.5">
      <c r="C376" s="5" t="s">
        <v>398</v>
      </c>
      <c r="D376" s="4">
        <v>45</v>
      </c>
      <c r="E376" s="4">
        <v>12</v>
      </c>
      <c r="F376" s="4">
        <v>0</v>
      </c>
      <c r="G376" s="4">
        <v>3773</v>
      </c>
      <c r="H376" s="4">
        <v>4</v>
      </c>
      <c r="I376" s="4">
        <v>0</v>
      </c>
      <c r="J376" s="4">
        <v>0</v>
      </c>
      <c r="K376" s="4">
        <v>1</v>
      </c>
      <c r="L376" s="4">
        <v>0</v>
      </c>
      <c r="M376" s="4">
        <v>0</v>
      </c>
      <c r="N376" s="4">
        <v>0</v>
      </c>
      <c r="O376" s="4">
        <v>1</v>
      </c>
      <c r="P376" s="4">
        <v>0</v>
      </c>
      <c r="Q376" s="4">
        <v>1</v>
      </c>
      <c r="R376" s="4">
        <v>0</v>
      </c>
      <c r="S376" s="4">
        <v>0</v>
      </c>
      <c r="T376" s="4">
        <v>0</v>
      </c>
      <c r="U376" s="4">
        <v>1</v>
      </c>
      <c r="V376" s="4">
        <v>0</v>
      </c>
      <c r="W376" s="4">
        <v>1</v>
      </c>
      <c r="X376" s="4">
        <v>0</v>
      </c>
      <c r="Y376" s="4">
        <v>0</v>
      </c>
      <c r="Z376" s="4">
        <v>0</v>
      </c>
      <c r="AA376" s="4">
        <v>0</v>
      </c>
      <c r="AB376" s="4">
        <v>0</v>
      </c>
      <c r="AC376" s="4">
        <v>0</v>
      </c>
    </row>
    <row r="377" spans="3:29" x14ac:dyDescent="0.5">
      <c r="C377" s="5" t="s">
        <v>399</v>
      </c>
      <c r="D377" s="4">
        <v>30</v>
      </c>
      <c r="E377" s="4">
        <v>27</v>
      </c>
      <c r="F377" s="4">
        <v>1</v>
      </c>
      <c r="G377" s="4">
        <v>826</v>
      </c>
      <c r="H377" s="4">
        <v>6</v>
      </c>
      <c r="I377" s="4">
        <v>0</v>
      </c>
      <c r="J377" s="4">
        <v>0</v>
      </c>
      <c r="K377" s="4">
        <v>0</v>
      </c>
      <c r="L377" s="4">
        <v>1</v>
      </c>
      <c r="M377" s="4">
        <v>1</v>
      </c>
      <c r="N377" s="4">
        <v>0</v>
      </c>
      <c r="O377" s="4">
        <v>0</v>
      </c>
      <c r="P377" s="4">
        <v>0</v>
      </c>
      <c r="Q377" s="4">
        <v>0</v>
      </c>
      <c r="R377" s="4">
        <v>1</v>
      </c>
      <c r="S377" s="4">
        <v>0</v>
      </c>
      <c r="T377" s="4">
        <v>0</v>
      </c>
      <c r="U377" s="4">
        <v>0</v>
      </c>
      <c r="V377" s="4">
        <v>1</v>
      </c>
      <c r="W377" s="4">
        <v>1</v>
      </c>
      <c r="X377" s="4">
        <v>0</v>
      </c>
      <c r="Y377" s="4">
        <v>0</v>
      </c>
      <c r="Z377" s="4">
        <v>0</v>
      </c>
      <c r="AA377" s="4">
        <v>0</v>
      </c>
      <c r="AB377" s="4">
        <v>0</v>
      </c>
      <c r="AC377" s="4">
        <v>0</v>
      </c>
    </row>
    <row r="378" spans="3:29" x14ac:dyDescent="0.5">
      <c r="C378" s="5" t="s">
        <v>400</v>
      </c>
      <c r="D378" s="4">
        <v>18</v>
      </c>
      <c r="E378" s="4">
        <v>13</v>
      </c>
      <c r="F378" s="4">
        <v>1</v>
      </c>
      <c r="G378" s="4">
        <v>2700</v>
      </c>
      <c r="H378" s="4">
        <v>9</v>
      </c>
      <c r="I378" s="4">
        <v>0</v>
      </c>
      <c r="J378" s="4">
        <v>1</v>
      </c>
      <c r="K378" s="4">
        <v>0</v>
      </c>
      <c r="L378" s="4">
        <v>0</v>
      </c>
      <c r="M378" s="4">
        <v>1</v>
      </c>
      <c r="N378" s="4">
        <v>0</v>
      </c>
      <c r="O378" s="4">
        <v>0</v>
      </c>
      <c r="P378" s="4">
        <v>1</v>
      </c>
      <c r="Q378" s="4">
        <v>0</v>
      </c>
      <c r="R378" s="4">
        <v>0</v>
      </c>
      <c r="S378" s="4">
        <v>1</v>
      </c>
      <c r="T378" s="4">
        <v>0</v>
      </c>
      <c r="U378" s="4">
        <v>1</v>
      </c>
      <c r="V378" s="4">
        <v>0</v>
      </c>
      <c r="W378" s="4">
        <v>0</v>
      </c>
      <c r="X378" s="4">
        <v>0</v>
      </c>
      <c r="Y378" s="4">
        <v>1</v>
      </c>
      <c r="Z378" s="4">
        <v>0</v>
      </c>
      <c r="AA378" s="4">
        <v>0</v>
      </c>
      <c r="AB378" s="4">
        <v>0</v>
      </c>
      <c r="AC378" s="4">
        <v>0</v>
      </c>
    </row>
    <row r="379" spans="3:29" x14ac:dyDescent="0.5">
      <c r="C379" s="5" t="s">
        <v>401</v>
      </c>
      <c r="D379" s="4">
        <v>7</v>
      </c>
      <c r="E379" s="4">
        <v>3</v>
      </c>
      <c r="F379" s="4">
        <v>0</v>
      </c>
      <c r="G379" s="4">
        <v>2884</v>
      </c>
      <c r="H379" s="4">
        <v>5</v>
      </c>
      <c r="I379" s="4">
        <v>0</v>
      </c>
      <c r="J379" s="4">
        <v>1</v>
      </c>
      <c r="K379" s="4">
        <v>0</v>
      </c>
      <c r="L379" s="4">
        <v>0</v>
      </c>
      <c r="M379" s="4">
        <v>0</v>
      </c>
      <c r="N379" s="4">
        <v>0</v>
      </c>
      <c r="O379" s="4">
        <v>1</v>
      </c>
      <c r="P379" s="4">
        <v>1</v>
      </c>
      <c r="Q379" s="4">
        <v>0</v>
      </c>
      <c r="R379" s="4">
        <v>1</v>
      </c>
      <c r="S379" s="4">
        <v>0</v>
      </c>
      <c r="T379" s="4">
        <v>0</v>
      </c>
      <c r="U379" s="4">
        <v>1</v>
      </c>
      <c r="V379" s="4">
        <v>0</v>
      </c>
      <c r="W379" s="4">
        <v>1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0</v>
      </c>
    </row>
    <row r="380" spans="3:29" x14ac:dyDescent="0.5">
      <c r="C380" s="5" t="s">
        <v>402</v>
      </c>
      <c r="D380" s="4">
        <v>9</v>
      </c>
      <c r="E380" s="4">
        <v>3</v>
      </c>
      <c r="F380" s="4">
        <v>1</v>
      </c>
      <c r="G380" s="4">
        <v>1228</v>
      </c>
      <c r="H380" s="4">
        <v>1</v>
      </c>
      <c r="I380" s="4">
        <v>0</v>
      </c>
      <c r="J380" s="4">
        <v>1</v>
      </c>
      <c r="K380" s="4">
        <v>0</v>
      </c>
      <c r="L380" s="4">
        <v>0</v>
      </c>
      <c r="M380" s="4">
        <v>1</v>
      </c>
      <c r="N380" s="4">
        <v>0</v>
      </c>
      <c r="O380" s="4">
        <v>0</v>
      </c>
      <c r="P380" s="4">
        <v>0</v>
      </c>
      <c r="Q380" s="4">
        <v>1</v>
      </c>
      <c r="R380" s="4">
        <v>0</v>
      </c>
      <c r="S380" s="4">
        <v>0</v>
      </c>
      <c r="T380" s="4">
        <v>0</v>
      </c>
      <c r="U380" s="4">
        <v>0</v>
      </c>
      <c r="V380" s="4">
        <v>1</v>
      </c>
      <c r="W380" s="4">
        <v>0</v>
      </c>
      <c r="X380" s="4">
        <v>1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</row>
    <row r="381" spans="3:29" x14ac:dyDescent="0.5">
      <c r="C381" s="5" t="s">
        <v>403</v>
      </c>
      <c r="D381" s="4">
        <v>15</v>
      </c>
      <c r="E381" s="4">
        <v>5</v>
      </c>
      <c r="F381" s="4">
        <v>1</v>
      </c>
      <c r="G381" s="4">
        <v>2034</v>
      </c>
      <c r="H381" s="4">
        <v>4</v>
      </c>
      <c r="I381" s="4">
        <v>1</v>
      </c>
      <c r="J381" s="4">
        <v>0</v>
      </c>
      <c r="K381" s="4">
        <v>0</v>
      </c>
      <c r="L381" s="4">
        <v>0</v>
      </c>
      <c r="M381" s="4">
        <v>1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1</v>
      </c>
      <c r="T381" s="4">
        <v>0</v>
      </c>
      <c r="U381" s="4">
        <v>0</v>
      </c>
      <c r="V381" s="4">
        <v>1</v>
      </c>
      <c r="W381" s="4">
        <v>0</v>
      </c>
      <c r="X381" s="4">
        <v>0</v>
      </c>
      <c r="Y381" s="4">
        <v>0</v>
      </c>
      <c r="Z381" s="4">
        <v>1</v>
      </c>
      <c r="AA381" s="4">
        <v>0</v>
      </c>
      <c r="AB381" s="4">
        <v>0</v>
      </c>
      <c r="AC381" s="4">
        <v>0</v>
      </c>
    </row>
    <row r="382" spans="3:29" x14ac:dyDescent="0.5">
      <c r="C382" s="5" t="s">
        <v>404</v>
      </c>
      <c r="D382" s="4">
        <v>6</v>
      </c>
      <c r="E382" s="4">
        <v>4</v>
      </c>
      <c r="F382" s="4">
        <v>1</v>
      </c>
      <c r="G382" s="4">
        <v>2916</v>
      </c>
      <c r="H382" s="4">
        <v>0</v>
      </c>
      <c r="I382" s="4">
        <v>0</v>
      </c>
      <c r="J382" s="4">
        <v>0</v>
      </c>
      <c r="K382" s="4">
        <v>0</v>
      </c>
      <c r="L382" s="4">
        <v>1</v>
      </c>
      <c r="M382" s="4">
        <v>0</v>
      </c>
      <c r="N382" s="4">
        <v>0</v>
      </c>
      <c r="O382" s="4">
        <v>1</v>
      </c>
      <c r="P382" s="4">
        <v>0</v>
      </c>
      <c r="Q382" s="4">
        <v>0</v>
      </c>
      <c r="R382" s="4">
        <v>1</v>
      </c>
      <c r="S382" s="4">
        <v>0</v>
      </c>
      <c r="T382" s="4">
        <v>0</v>
      </c>
      <c r="U382" s="4">
        <v>0</v>
      </c>
      <c r="V382" s="4">
        <v>1</v>
      </c>
      <c r="W382" s="4">
        <v>0</v>
      </c>
      <c r="X382" s="4">
        <v>0</v>
      </c>
      <c r="Y382" s="4">
        <v>1</v>
      </c>
      <c r="Z382" s="4">
        <v>0</v>
      </c>
      <c r="AA382" s="4">
        <v>0</v>
      </c>
      <c r="AB382" s="4">
        <v>0</v>
      </c>
      <c r="AC382" s="4">
        <v>0</v>
      </c>
    </row>
    <row r="383" spans="3:29" x14ac:dyDescent="0.5">
      <c r="C383" s="5" t="s">
        <v>405</v>
      </c>
      <c r="D383" s="4">
        <v>18</v>
      </c>
      <c r="E383" s="4">
        <v>11</v>
      </c>
      <c r="F383" s="4">
        <v>1</v>
      </c>
      <c r="G383" s="4">
        <v>2700</v>
      </c>
      <c r="H383" s="4">
        <v>7</v>
      </c>
      <c r="I383" s="4">
        <v>1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1</v>
      </c>
      <c r="P383" s="4">
        <v>1</v>
      </c>
      <c r="Q383" s="4">
        <v>0</v>
      </c>
      <c r="R383" s="4">
        <v>0</v>
      </c>
      <c r="S383" s="4">
        <v>1</v>
      </c>
      <c r="T383" s="4">
        <v>0</v>
      </c>
      <c r="U383" s="4">
        <v>0</v>
      </c>
      <c r="V383" s="4">
        <v>1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4">
        <v>1</v>
      </c>
      <c r="AC383" s="4">
        <v>0</v>
      </c>
    </row>
    <row r="384" spans="3:29" x14ac:dyDescent="0.5">
      <c r="C384" s="5" t="s">
        <v>406</v>
      </c>
      <c r="D384" s="4">
        <v>56</v>
      </c>
      <c r="E384" s="4">
        <v>11</v>
      </c>
      <c r="F384" s="4">
        <v>1</v>
      </c>
      <c r="G384" s="4">
        <v>4027</v>
      </c>
      <c r="H384" s="4">
        <v>5</v>
      </c>
      <c r="I384" s="4">
        <v>0</v>
      </c>
      <c r="J384" s="4">
        <v>0</v>
      </c>
      <c r="K384" s="4">
        <v>0</v>
      </c>
      <c r="L384" s="4">
        <v>1</v>
      </c>
      <c r="M384" s="4">
        <v>0</v>
      </c>
      <c r="N384" s="4">
        <v>0</v>
      </c>
      <c r="O384" s="4">
        <v>1</v>
      </c>
      <c r="P384" s="4">
        <v>0</v>
      </c>
      <c r="Q384" s="4">
        <v>0</v>
      </c>
      <c r="R384" s="4">
        <v>0</v>
      </c>
      <c r="S384" s="4">
        <v>1</v>
      </c>
      <c r="T384" s="4">
        <v>0</v>
      </c>
      <c r="U384" s="4">
        <v>1</v>
      </c>
      <c r="V384" s="4">
        <v>0</v>
      </c>
      <c r="W384" s="4">
        <v>1</v>
      </c>
      <c r="X384" s="4">
        <v>0</v>
      </c>
      <c r="Y384" s="4">
        <v>0</v>
      </c>
      <c r="Z384" s="4">
        <v>0</v>
      </c>
      <c r="AA384" s="4">
        <v>0</v>
      </c>
      <c r="AB384" s="4">
        <v>0</v>
      </c>
      <c r="AC384" s="4">
        <v>0</v>
      </c>
    </row>
    <row r="385" spans="3:29" x14ac:dyDescent="0.5">
      <c r="C385" s="5" t="s">
        <v>407</v>
      </c>
      <c r="D385" s="4">
        <v>28</v>
      </c>
      <c r="E385" s="4">
        <v>5</v>
      </c>
      <c r="F385" s="4">
        <v>1</v>
      </c>
      <c r="G385" s="4">
        <v>3933</v>
      </c>
      <c r="H385" s="4">
        <v>5</v>
      </c>
      <c r="I385" s="4">
        <v>0</v>
      </c>
      <c r="J385" s="4">
        <v>1</v>
      </c>
      <c r="K385" s="4">
        <v>0</v>
      </c>
      <c r="L385" s="4">
        <v>0</v>
      </c>
      <c r="M385" s="4">
        <v>0</v>
      </c>
      <c r="N385" s="4">
        <v>0</v>
      </c>
      <c r="O385" s="4">
        <v>1</v>
      </c>
      <c r="P385" s="4">
        <v>0</v>
      </c>
      <c r="Q385" s="4">
        <v>0</v>
      </c>
      <c r="R385" s="4">
        <v>0</v>
      </c>
      <c r="S385" s="4">
        <v>1</v>
      </c>
      <c r="T385" s="4">
        <v>0</v>
      </c>
      <c r="U385" s="4">
        <v>0</v>
      </c>
      <c r="V385" s="4">
        <v>1</v>
      </c>
      <c r="W385" s="4">
        <v>1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0</v>
      </c>
    </row>
    <row r="386" spans="3:29" x14ac:dyDescent="0.5">
      <c r="C386" s="5" t="s">
        <v>408</v>
      </c>
      <c r="D386" s="4">
        <v>79</v>
      </c>
      <c r="E386" s="4">
        <v>39</v>
      </c>
      <c r="F386" s="4">
        <v>0</v>
      </c>
      <c r="G386" s="4">
        <v>1467</v>
      </c>
      <c r="H386" s="4">
        <v>5</v>
      </c>
      <c r="I386" s="4">
        <v>1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1</v>
      </c>
      <c r="P386" s="4">
        <v>1</v>
      </c>
      <c r="Q386" s="4">
        <v>0</v>
      </c>
      <c r="R386" s="4">
        <v>1</v>
      </c>
      <c r="S386" s="4">
        <v>0</v>
      </c>
      <c r="T386" s="4">
        <v>1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4">
        <v>0</v>
      </c>
      <c r="AA386" s="4">
        <v>0</v>
      </c>
      <c r="AB386" s="4">
        <v>0</v>
      </c>
      <c r="AC386" s="4">
        <v>1</v>
      </c>
    </row>
    <row r="387" spans="3:29" x14ac:dyDescent="0.5">
      <c r="C387" s="5" t="s">
        <v>409</v>
      </c>
      <c r="D387" s="4">
        <v>22</v>
      </c>
      <c r="E387" s="4">
        <v>5</v>
      </c>
      <c r="F387" s="4">
        <v>0</v>
      </c>
      <c r="G387" s="4">
        <v>3773</v>
      </c>
      <c r="H387" s="4">
        <v>1</v>
      </c>
      <c r="I387" s="4">
        <v>0</v>
      </c>
      <c r="J387" s="4">
        <v>1</v>
      </c>
      <c r="K387" s="4">
        <v>0</v>
      </c>
      <c r="L387" s="4">
        <v>0</v>
      </c>
      <c r="M387" s="4">
        <v>1</v>
      </c>
      <c r="N387" s="4">
        <v>0</v>
      </c>
      <c r="O387" s="4">
        <v>0</v>
      </c>
      <c r="P387" s="4">
        <v>0</v>
      </c>
      <c r="Q387" s="4">
        <v>1</v>
      </c>
      <c r="R387" s="4">
        <v>0</v>
      </c>
      <c r="S387" s="4">
        <v>0</v>
      </c>
      <c r="T387" s="4">
        <v>0</v>
      </c>
      <c r="U387" s="4">
        <v>0</v>
      </c>
      <c r="V387" s="4">
        <v>1</v>
      </c>
      <c r="W387" s="4">
        <v>0</v>
      </c>
      <c r="X387" s="4">
        <v>0</v>
      </c>
      <c r="Y387" s="4">
        <v>0</v>
      </c>
      <c r="Z387" s="4">
        <v>0</v>
      </c>
      <c r="AA387" s="4">
        <v>1</v>
      </c>
      <c r="AB387" s="4">
        <v>0</v>
      </c>
      <c r="AC387" s="4">
        <v>0</v>
      </c>
    </row>
    <row r="388" spans="3:29" x14ac:dyDescent="0.5">
      <c r="C388" s="5" t="s">
        <v>410</v>
      </c>
      <c r="D388" s="4">
        <v>26</v>
      </c>
      <c r="E388" s="4">
        <v>18</v>
      </c>
      <c r="F388" s="4">
        <v>1</v>
      </c>
      <c r="G388" s="4">
        <v>3933</v>
      </c>
      <c r="H388" s="4">
        <v>4</v>
      </c>
      <c r="I388" s="4">
        <v>0</v>
      </c>
      <c r="J388" s="4">
        <v>0</v>
      </c>
      <c r="K388" s="4">
        <v>0</v>
      </c>
      <c r="L388" s="4">
        <v>1</v>
      </c>
      <c r="M388" s="4">
        <v>1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1</v>
      </c>
      <c r="T388" s="4">
        <v>0</v>
      </c>
      <c r="U388" s="4">
        <v>1</v>
      </c>
      <c r="V388" s="4">
        <v>0</v>
      </c>
      <c r="W388" s="4">
        <v>0</v>
      </c>
      <c r="X388" s="4">
        <v>1</v>
      </c>
      <c r="Y388" s="4">
        <v>0</v>
      </c>
      <c r="Z388" s="4">
        <v>0</v>
      </c>
      <c r="AA388" s="4">
        <v>0</v>
      </c>
      <c r="AB388" s="4">
        <v>0</v>
      </c>
      <c r="AC388" s="4">
        <v>0</v>
      </c>
    </row>
    <row r="389" spans="3:29" x14ac:dyDescent="0.5">
      <c r="C389" s="5" t="s">
        <v>411</v>
      </c>
      <c r="D389" s="4">
        <v>53</v>
      </c>
      <c r="E389" s="4">
        <v>25</v>
      </c>
      <c r="F389" s="4">
        <v>1</v>
      </c>
      <c r="G389" s="4">
        <v>1282</v>
      </c>
      <c r="H389" s="4">
        <v>3</v>
      </c>
      <c r="I389" s="4">
        <v>1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1</v>
      </c>
      <c r="P389" s="4">
        <v>0</v>
      </c>
      <c r="Q389" s="4">
        <v>0</v>
      </c>
      <c r="R389" s="4">
        <v>0</v>
      </c>
      <c r="S389" s="4">
        <v>1</v>
      </c>
      <c r="T389" s="4">
        <v>0</v>
      </c>
      <c r="U389" s="4">
        <v>0</v>
      </c>
      <c r="V389" s="4">
        <v>1</v>
      </c>
      <c r="W389" s="4">
        <v>0</v>
      </c>
      <c r="X389" s="4">
        <v>0</v>
      </c>
      <c r="Y389" s="4">
        <v>0</v>
      </c>
      <c r="Z389" s="4">
        <v>1</v>
      </c>
      <c r="AA389" s="4">
        <v>0</v>
      </c>
      <c r="AB389" s="4">
        <v>0</v>
      </c>
      <c r="AC389" s="4">
        <v>0</v>
      </c>
    </row>
    <row r="390" spans="3:29" x14ac:dyDescent="0.5">
      <c r="C390" s="5" t="s">
        <v>412</v>
      </c>
      <c r="D390" s="4">
        <v>36</v>
      </c>
      <c r="E390" s="4">
        <v>9</v>
      </c>
      <c r="F390" s="4">
        <v>1</v>
      </c>
      <c r="G390" s="4">
        <v>3773</v>
      </c>
      <c r="H390" s="4">
        <v>2</v>
      </c>
      <c r="I390" s="4">
        <v>0</v>
      </c>
      <c r="J390" s="4">
        <v>0</v>
      </c>
      <c r="K390" s="4">
        <v>1</v>
      </c>
      <c r="L390" s="4">
        <v>0</v>
      </c>
      <c r="M390" s="4">
        <v>0</v>
      </c>
      <c r="N390" s="4">
        <v>1</v>
      </c>
      <c r="O390" s="4">
        <v>0</v>
      </c>
      <c r="P390" s="4">
        <v>0</v>
      </c>
      <c r="Q390" s="4">
        <v>1</v>
      </c>
      <c r="R390" s="4">
        <v>0</v>
      </c>
      <c r="S390" s="4">
        <v>0</v>
      </c>
      <c r="T390" s="4">
        <v>0</v>
      </c>
      <c r="U390" s="4">
        <v>0</v>
      </c>
      <c r="V390" s="4">
        <v>1</v>
      </c>
      <c r="W390" s="4">
        <v>0</v>
      </c>
      <c r="X390" s="4">
        <v>0</v>
      </c>
      <c r="Y390" s="4">
        <v>1</v>
      </c>
      <c r="Z390" s="4">
        <v>0</v>
      </c>
      <c r="AA390" s="4">
        <v>0</v>
      </c>
      <c r="AB390" s="4">
        <v>0</v>
      </c>
      <c r="AC390" s="4">
        <v>0</v>
      </c>
    </row>
    <row r="391" spans="3:29" x14ac:dyDescent="0.5">
      <c r="C391" s="5" t="s">
        <v>413</v>
      </c>
      <c r="D391" s="4">
        <v>12</v>
      </c>
      <c r="E391" s="4">
        <v>6</v>
      </c>
      <c r="F391" s="4">
        <v>1</v>
      </c>
      <c r="G391" s="4">
        <v>2959</v>
      </c>
      <c r="H391" s="4">
        <v>1</v>
      </c>
      <c r="I391" s="4">
        <v>1</v>
      </c>
      <c r="J391" s="4">
        <v>0</v>
      </c>
      <c r="K391" s="4">
        <v>0</v>
      </c>
      <c r="L391" s="4">
        <v>0</v>
      </c>
      <c r="M391" s="4">
        <v>1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1</v>
      </c>
      <c r="T391" s="4">
        <v>1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Z391" s="4">
        <v>0</v>
      </c>
      <c r="AA391" s="4">
        <v>1</v>
      </c>
      <c r="AB391" s="4">
        <v>0</v>
      </c>
      <c r="AC391" s="4">
        <v>0</v>
      </c>
    </row>
    <row r="392" spans="3:29" x14ac:dyDescent="0.5">
      <c r="C392" s="5" t="s">
        <v>414</v>
      </c>
      <c r="D392" s="4">
        <v>36</v>
      </c>
      <c r="E392" s="4">
        <v>19</v>
      </c>
      <c r="F392" s="4">
        <v>0</v>
      </c>
      <c r="G392" s="4">
        <v>3003</v>
      </c>
      <c r="H392" s="4">
        <v>5</v>
      </c>
      <c r="I392" s="4">
        <v>0</v>
      </c>
      <c r="J392" s="4">
        <v>1</v>
      </c>
      <c r="K392" s="4">
        <v>0</v>
      </c>
      <c r="L392" s="4">
        <v>0</v>
      </c>
      <c r="M392" s="4">
        <v>1</v>
      </c>
      <c r="N392" s="4">
        <v>0</v>
      </c>
      <c r="O392" s="4">
        <v>0</v>
      </c>
      <c r="P392" s="4">
        <v>0</v>
      </c>
      <c r="Q392" s="4">
        <v>0</v>
      </c>
      <c r="R392" s="4">
        <v>1</v>
      </c>
      <c r="S392" s="4">
        <v>0</v>
      </c>
      <c r="T392" s="4">
        <v>0</v>
      </c>
      <c r="U392" s="4">
        <v>1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1</v>
      </c>
      <c r="AB392" s="4">
        <v>0</v>
      </c>
      <c r="AC392" s="4">
        <v>0</v>
      </c>
    </row>
    <row r="393" spans="3:29" x14ac:dyDescent="0.5">
      <c r="C393" s="5" t="s">
        <v>415</v>
      </c>
      <c r="D393" s="4">
        <v>14</v>
      </c>
      <c r="E393" s="4">
        <v>0</v>
      </c>
      <c r="F393" s="4">
        <v>0</v>
      </c>
      <c r="G393" s="4">
        <v>188</v>
      </c>
      <c r="H393" s="4">
        <v>4</v>
      </c>
      <c r="I393" s="4">
        <v>0</v>
      </c>
      <c r="J393" s="4">
        <v>0</v>
      </c>
      <c r="K393" s="4">
        <v>1</v>
      </c>
      <c r="L393" s="4">
        <v>0</v>
      </c>
      <c r="M393" s="4">
        <v>0</v>
      </c>
      <c r="N393" s="4">
        <v>1</v>
      </c>
      <c r="O393" s="4">
        <v>0</v>
      </c>
      <c r="P393" s="4">
        <v>0</v>
      </c>
      <c r="Q393" s="4">
        <v>0</v>
      </c>
      <c r="R393" s="4">
        <v>1</v>
      </c>
      <c r="S393" s="4">
        <v>0</v>
      </c>
      <c r="T393" s="4">
        <v>0</v>
      </c>
      <c r="U393" s="4">
        <v>0</v>
      </c>
      <c r="V393" s="4">
        <v>1</v>
      </c>
      <c r="W393" s="4">
        <v>0</v>
      </c>
      <c r="X393" s="4">
        <v>0</v>
      </c>
      <c r="Y393" s="4">
        <v>0</v>
      </c>
      <c r="Z393" s="4">
        <v>0</v>
      </c>
      <c r="AA393" s="4">
        <v>0</v>
      </c>
      <c r="AB393" s="4">
        <v>1</v>
      </c>
      <c r="AC393" s="4">
        <v>0</v>
      </c>
    </row>
    <row r="394" spans="3:29" x14ac:dyDescent="0.5">
      <c r="C394" s="5" t="s">
        <v>416</v>
      </c>
      <c r="D394" s="4">
        <v>15</v>
      </c>
      <c r="E394" s="4">
        <v>6</v>
      </c>
      <c r="F394" s="4">
        <v>0</v>
      </c>
      <c r="G394" s="4">
        <v>4027</v>
      </c>
      <c r="H394" s="4">
        <v>4</v>
      </c>
      <c r="I394" s="4">
        <v>0</v>
      </c>
      <c r="J394" s="4">
        <v>1</v>
      </c>
      <c r="K394" s="4">
        <v>0</v>
      </c>
      <c r="L394" s="4">
        <v>0</v>
      </c>
      <c r="M394" s="4">
        <v>0</v>
      </c>
      <c r="N394" s="4">
        <v>0</v>
      </c>
      <c r="O394" s="4">
        <v>1</v>
      </c>
      <c r="P394" s="4">
        <v>0</v>
      </c>
      <c r="Q394" s="4">
        <v>0</v>
      </c>
      <c r="R394" s="4">
        <v>0</v>
      </c>
      <c r="S394" s="4">
        <v>1</v>
      </c>
      <c r="T394" s="4">
        <v>1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  <c r="AA394" s="4">
        <v>0</v>
      </c>
      <c r="AB394" s="4">
        <v>0</v>
      </c>
      <c r="AC394" s="4">
        <v>1</v>
      </c>
    </row>
    <row r="395" spans="3:29" x14ac:dyDescent="0.5">
      <c r="C395" s="5" t="s">
        <v>417</v>
      </c>
      <c r="D395" s="4">
        <v>7</v>
      </c>
      <c r="E395" s="4">
        <v>4</v>
      </c>
      <c r="F395" s="4">
        <v>1</v>
      </c>
      <c r="G395" s="4">
        <v>2700</v>
      </c>
      <c r="H395" s="4">
        <v>3</v>
      </c>
      <c r="I395" s="4">
        <v>0</v>
      </c>
      <c r="J395" s="4">
        <v>1</v>
      </c>
      <c r="K395" s="4">
        <v>0</v>
      </c>
      <c r="L395" s="4">
        <v>0</v>
      </c>
      <c r="M395" s="4">
        <v>0</v>
      </c>
      <c r="N395" s="4">
        <v>0</v>
      </c>
      <c r="O395" s="4">
        <v>1</v>
      </c>
      <c r="P395" s="4">
        <v>1</v>
      </c>
      <c r="Q395" s="4">
        <v>0</v>
      </c>
      <c r="R395" s="4">
        <v>0</v>
      </c>
      <c r="S395" s="4">
        <v>1</v>
      </c>
      <c r="T395" s="4">
        <v>0</v>
      </c>
      <c r="U395" s="4">
        <v>0</v>
      </c>
      <c r="V395" s="4">
        <v>1</v>
      </c>
      <c r="W395" s="4">
        <v>0</v>
      </c>
      <c r="X395" s="4">
        <v>0</v>
      </c>
      <c r="Y395" s="4">
        <v>0</v>
      </c>
      <c r="Z395" s="4">
        <v>1</v>
      </c>
      <c r="AA395" s="4">
        <v>0</v>
      </c>
      <c r="AB395" s="4">
        <v>0</v>
      </c>
      <c r="AC395" s="4">
        <v>0</v>
      </c>
    </row>
    <row r="396" spans="3:29" x14ac:dyDescent="0.5">
      <c r="C396" s="5" t="s">
        <v>418</v>
      </c>
      <c r="D396" s="4">
        <v>8</v>
      </c>
      <c r="E396" s="4">
        <v>8</v>
      </c>
      <c r="F396" s="4">
        <v>0</v>
      </c>
      <c r="G396" s="4">
        <v>3773</v>
      </c>
      <c r="H396" s="4">
        <v>4</v>
      </c>
      <c r="I396" s="4">
        <v>0</v>
      </c>
      <c r="J396" s="4">
        <v>0</v>
      </c>
      <c r="K396" s="4">
        <v>0</v>
      </c>
      <c r="L396" s="4">
        <v>1</v>
      </c>
      <c r="M396" s="4">
        <v>0</v>
      </c>
      <c r="N396" s="4">
        <v>1</v>
      </c>
      <c r="O396" s="4">
        <v>0</v>
      </c>
      <c r="P396" s="4">
        <v>0</v>
      </c>
      <c r="Q396" s="4">
        <v>1</v>
      </c>
      <c r="R396" s="4">
        <v>0</v>
      </c>
      <c r="S396" s="4">
        <v>0</v>
      </c>
      <c r="T396" s="4">
        <v>0</v>
      </c>
      <c r="U396" s="4">
        <v>0</v>
      </c>
      <c r="V396" s="4">
        <v>1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1</v>
      </c>
    </row>
    <row r="397" spans="3:29" x14ac:dyDescent="0.5">
      <c r="C397" s="5" t="s">
        <v>419</v>
      </c>
      <c r="D397" s="4">
        <v>7</v>
      </c>
      <c r="E397" s="4">
        <v>3</v>
      </c>
      <c r="F397" s="4">
        <v>0</v>
      </c>
      <c r="G397" s="4">
        <v>716</v>
      </c>
      <c r="H397" s="4">
        <v>3</v>
      </c>
      <c r="I397" s="4">
        <v>0</v>
      </c>
      <c r="J397" s="4">
        <v>1</v>
      </c>
      <c r="K397" s="4">
        <v>0</v>
      </c>
      <c r="L397" s="4">
        <v>0</v>
      </c>
      <c r="M397" s="4">
        <v>1</v>
      </c>
      <c r="N397" s="4">
        <v>0</v>
      </c>
      <c r="O397" s="4">
        <v>0</v>
      </c>
      <c r="P397" s="4">
        <v>1</v>
      </c>
      <c r="Q397" s="4">
        <v>1</v>
      </c>
      <c r="R397" s="4">
        <v>0</v>
      </c>
      <c r="S397" s="4">
        <v>0</v>
      </c>
      <c r="T397" s="4">
        <v>0</v>
      </c>
      <c r="U397" s="4">
        <v>0</v>
      </c>
      <c r="V397" s="4">
        <v>1</v>
      </c>
      <c r="W397" s="4">
        <v>1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0</v>
      </c>
    </row>
    <row r="398" spans="3:29" x14ac:dyDescent="0.5">
      <c r="C398" s="5" t="s">
        <v>420</v>
      </c>
      <c r="D398" s="4">
        <v>16</v>
      </c>
      <c r="E398" s="4">
        <v>13</v>
      </c>
      <c r="F398" s="4">
        <v>1</v>
      </c>
      <c r="G398" s="4">
        <v>2700</v>
      </c>
      <c r="H398" s="4">
        <v>9</v>
      </c>
      <c r="I398" s="4">
        <v>1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1</v>
      </c>
      <c r="P398" s="4">
        <v>1</v>
      </c>
      <c r="Q398" s="4">
        <v>0</v>
      </c>
      <c r="R398" s="4">
        <v>0</v>
      </c>
      <c r="S398" s="4">
        <v>1</v>
      </c>
      <c r="T398" s="4">
        <v>0</v>
      </c>
      <c r="U398" s="4">
        <v>0</v>
      </c>
      <c r="V398" s="4">
        <v>1</v>
      </c>
      <c r="W398" s="4">
        <v>0</v>
      </c>
      <c r="X398" s="4">
        <v>0</v>
      </c>
      <c r="Y398" s="4">
        <v>0</v>
      </c>
      <c r="Z398" s="4">
        <v>0</v>
      </c>
      <c r="AA398" s="4">
        <v>0</v>
      </c>
      <c r="AB398" s="4">
        <v>1</v>
      </c>
      <c r="AC398" s="4">
        <v>0</v>
      </c>
    </row>
    <row r="399" spans="3:29" x14ac:dyDescent="0.5">
      <c r="C399" s="5" t="s">
        <v>421</v>
      </c>
      <c r="D399" s="4">
        <v>17</v>
      </c>
      <c r="E399" s="4">
        <v>15</v>
      </c>
      <c r="F399" s="4">
        <v>0</v>
      </c>
      <c r="G399" s="4">
        <v>3348</v>
      </c>
      <c r="H399" s="4">
        <v>2</v>
      </c>
      <c r="I399" s="4">
        <v>0</v>
      </c>
      <c r="J399" s="4">
        <v>1</v>
      </c>
      <c r="K399" s="4">
        <v>0</v>
      </c>
      <c r="L399" s="4">
        <v>0</v>
      </c>
      <c r="M399" s="4">
        <v>0</v>
      </c>
      <c r="N399" s="4">
        <v>0</v>
      </c>
      <c r="O399" s="4">
        <v>1</v>
      </c>
      <c r="P399" s="4">
        <v>0</v>
      </c>
      <c r="Q399" s="4">
        <v>0</v>
      </c>
      <c r="R399" s="4">
        <v>0</v>
      </c>
      <c r="S399" s="4">
        <v>1</v>
      </c>
      <c r="T399" s="4">
        <v>0</v>
      </c>
      <c r="U399" s="4">
        <v>0</v>
      </c>
      <c r="V399" s="4">
        <v>1</v>
      </c>
      <c r="W399" s="4">
        <v>0</v>
      </c>
      <c r="X399" s="4">
        <v>0</v>
      </c>
      <c r="Y399" s="4">
        <v>0</v>
      </c>
      <c r="Z399" s="4">
        <v>1</v>
      </c>
      <c r="AA399" s="4">
        <v>0</v>
      </c>
      <c r="AB399" s="4">
        <v>0</v>
      </c>
      <c r="AC399" s="4">
        <v>0</v>
      </c>
    </row>
    <row r="400" spans="3:29" x14ac:dyDescent="0.5">
      <c r="C400" s="5" t="s">
        <v>422</v>
      </c>
      <c r="D400" s="4">
        <v>46</v>
      </c>
      <c r="E400" s="4">
        <v>4</v>
      </c>
      <c r="F400" s="4">
        <v>0</v>
      </c>
      <c r="G400" s="4">
        <v>3348</v>
      </c>
      <c r="H400" s="4">
        <v>2</v>
      </c>
      <c r="I400" s="4">
        <v>0</v>
      </c>
      <c r="J400" s="4">
        <v>0</v>
      </c>
      <c r="K400" s="4">
        <v>1</v>
      </c>
      <c r="L400" s="4">
        <v>0</v>
      </c>
      <c r="M400" s="4">
        <v>0</v>
      </c>
      <c r="N400" s="4">
        <v>0</v>
      </c>
      <c r="O400" s="4">
        <v>1</v>
      </c>
      <c r="P400" s="4">
        <v>0</v>
      </c>
      <c r="Q400" s="4">
        <v>0</v>
      </c>
      <c r="R400" s="4">
        <v>0</v>
      </c>
      <c r="S400" s="4">
        <v>1</v>
      </c>
      <c r="T400" s="4">
        <v>0</v>
      </c>
      <c r="U400" s="4">
        <v>0</v>
      </c>
      <c r="V400" s="4">
        <v>1</v>
      </c>
      <c r="W400" s="4">
        <v>0</v>
      </c>
      <c r="X400" s="4">
        <v>0</v>
      </c>
      <c r="Y400" s="4">
        <v>1</v>
      </c>
      <c r="Z400" s="4">
        <v>0</v>
      </c>
      <c r="AA400" s="4">
        <v>0</v>
      </c>
      <c r="AB400" s="4">
        <v>0</v>
      </c>
      <c r="AC400" s="4">
        <v>0</v>
      </c>
    </row>
    <row r="401" spans="3:29" x14ac:dyDescent="0.5">
      <c r="C401" s="5" t="s">
        <v>423</v>
      </c>
      <c r="D401" s="4">
        <v>6</v>
      </c>
      <c r="E401" s="4">
        <v>3</v>
      </c>
      <c r="F401" s="4">
        <v>1</v>
      </c>
      <c r="G401" s="4">
        <v>787</v>
      </c>
      <c r="H401" s="4">
        <v>3</v>
      </c>
      <c r="I401" s="4">
        <v>0</v>
      </c>
      <c r="J401" s="4">
        <v>1</v>
      </c>
      <c r="K401" s="4">
        <v>0</v>
      </c>
      <c r="L401" s="4">
        <v>0</v>
      </c>
      <c r="M401" s="4">
        <v>0</v>
      </c>
      <c r="N401" s="4">
        <v>1</v>
      </c>
      <c r="O401" s="4">
        <v>0</v>
      </c>
      <c r="P401" s="4">
        <v>1</v>
      </c>
      <c r="Q401" s="4">
        <v>1</v>
      </c>
      <c r="R401" s="4">
        <v>0</v>
      </c>
      <c r="S401" s="4">
        <v>0</v>
      </c>
      <c r="T401" s="4">
        <v>0</v>
      </c>
      <c r="U401" s="4">
        <v>1</v>
      </c>
      <c r="V401" s="4">
        <v>0</v>
      </c>
      <c r="W401" s="4">
        <v>0</v>
      </c>
      <c r="X401" s="4">
        <v>0</v>
      </c>
      <c r="Y401" s="4">
        <v>0</v>
      </c>
      <c r="Z401" s="4">
        <v>1</v>
      </c>
      <c r="AA401" s="4">
        <v>0</v>
      </c>
      <c r="AB401" s="4">
        <v>0</v>
      </c>
      <c r="AC401" s="4">
        <v>0</v>
      </c>
    </row>
    <row r="402" spans="3:29" x14ac:dyDescent="0.5">
      <c r="C402" s="5" t="s">
        <v>424</v>
      </c>
      <c r="D402" s="4">
        <v>3</v>
      </c>
      <c r="E402" s="4">
        <v>3</v>
      </c>
      <c r="F402" s="4">
        <v>0</v>
      </c>
      <c r="G402" s="4">
        <v>315</v>
      </c>
      <c r="H402" s="4">
        <v>1</v>
      </c>
      <c r="I402" s="4">
        <v>1</v>
      </c>
      <c r="J402" s="4">
        <v>0</v>
      </c>
      <c r="K402" s="4">
        <v>0</v>
      </c>
      <c r="L402" s="4">
        <v>0</v>
      </c>
      <c r="M402" s="4">
        <v>0</v>
      </c>
      <c r="N402" s="4">
        <v>1</v>
      </c>
      <c r="O402" s="4">
        <v>0</v>
      </c>
      <c r="P402" s="4">
        <v>0</v>
      </c>
      <c r="Q402" s="4">
        <v>1</v>
      </c>
      <c r="R402" s="4">
        <v>0</v>
      </c>
      <c r="S402" s="4">
        <v>0</v>
      </c>
      <c r="T402" s="4">
        <v>0</v>
      </c>
      <c r="U402" s="4">
        <v>0</v>
      </c>
      <c r="V402" s="4">
        <v>1</v>
      </c>
      <c r="W402" s="4">
        <v>0</v>
      </c>
      <c r="X402" s="4">
        <v>0</v>
      </c>
      <c r="Y402" s="4">
        <v>1</v>
      </c>
      <c r="Z402" s="4">
        <v>0</v>
      </c>
      <c r="AA402" s="4">
        <v>0</v>
      </c>
      <c r="AB402" s="4">
        <v>0</v>
      </c>
      <c r="AC402" s="4">
        <v>0</v>
      </c>
    </row>
    <row r="403" spans="3:29" x14ac:dyDescent="0.5">
      <c r="C403" s="5" t="s">
        <v>425</v>
      </c>
      <c r="D403" s="4">
        <v>41</v>
      </c>
      <c r="E403" s="4">
        <v>9</v>
      </c>
      <c r="F403" s="4">
        <v>1</v>
      </c>
      <c r="G403" s="4">
        <v>3933</v>
      </c>
      <c r="H403" s="4">
        <v>1</v>
      </c>
      <c r="I403" s="4">
        <v>1</v>
      </c>
      <c r="J403" s="4">
        <v>0</v>
      </c>
      <c r="K403" s="4">
        <v>0</v>
      </c>
      <c r="L403" s="4">
        <v>0</v>
      </c>
      <c r="M403" s="4">
        <v>1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1</v>
      </c>
      <c r="T403" s="4">
        <v>0</v>
      </c>
      <c r="U403" s="4">
        <v>0</v>
      </c>
      <c r="V403" s="4">
        <v>1</v>
      </c>
      <c r="W403" s="4">
        <v>1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0</v>
      </c>
    </row>
    <row r="404" spans="3:29" x14ac:dyDescent="0.5">
      <c r="C404" s="5" t="s">
        <v>426</v>
      </c>
      <c r="D404" s="4">
        <v>12</v>
      </c>
      <c r="E404" s="4">
        <v>7</v>
      </c>
      <c r="F404" s="4">
        <v>0</v>
      </c>
      <c r="G404" s="4">
        <v>2700</v>
      </c>
      <c r="H404" s="4">
        <v>4</v>
      </c>
      <c r="I404" s="4">
        <v>0</v>
      </c>
      <c r="J404" s="4">
        <v>0</v>
      </c>
      <c r="K404" s="4">
        <v>0</v>
      </c>
      <c r="L404" s="4">
        <v>1</v>
      </c>
      <c r="M404" s="4">
        <v>1</v>
      </c>
      <c r="N404" s="4">
        <v>0</v>
      </c>
      <c r="O404" s="4">
        <v>0</v>
      </c>
      <c r="P404" s="4">
        <v>1</v>
      </c>
      <c r="Q404" s="4">
        <v>0</v>
      </c>
      <c r="R404" s="4">
        <v>0</v>
      </c>
      <c r="S404" s="4">
        <v>1</v>
      </c>
      <c r="T404" s="4">
        <v>0</v>
      </c>
      <c r="U404" s="4">
        <v>0</v>
      </c>
      <c r="V404" s="4">
        <v>1</v>
      </c>
      <c r="W404" s="4">
        <v>0</v>
      </c>
      <c r="X404" s="4">
        <v>1</v>
      </c>
      <c r="Y404" s="4">
        <v>0</v>
      </c>
      <c r="Z404" s="4">
        <v>0</v>
      </c>
      <c r="AA404" s="4">
        <v>0</v>
      </c>
      <c r="AB404" s="4">
        <v>0</v>
      </c>
      <c r="AC404" s="4">
        <v>0</v>
      </c>
    </row>
    <row r="405" spans="3:29" x14ac:dyDescent="0.5">
      <c r="C405" s="5" t="s">
        <v>427</v>
      </c>
      <c r="D405" s="4">
        <v>7</v>
      </c>
      <c r="E405" s="4">
        <v>6</v>
      </c>
      <c r="F405" s="4">
        <v>0</v>
      </c>
      <c r="G405" s="4">
        <v>3773</v>
      </c>
      <c r="H405" s="4">
        <v>1</v>
      </c>
      <c r="I405" s="4">
        <v>0</v>
      </c>
      <c r="J405" s="4">
        <v>1</v>
      </c>
      <c r="K405" s="4">
        <v>0</v>
      </c>
      <c r="L405" s="4">
        <v>0</v>
      </c>
      <c r="M405" s="4">
        <v>1</v>
      </c>
      <c r="N405" s="4">
        <v>0</v>
      </c>
      <c r="O405" s="4">
        <v>0</v>
      </c>
      <c r="P405" s="4">
        <v>0</v>
      </c>
      <c r="Q405" s="4">
        <v>1</v>
      </c>
      <c r="R405" s="4">
        <v>0</v>
      </c>
      <c r="S405" s="4">
        <v>0</v>
      </c>
      <c r="T405" s="4">
        <v>0</v>
      </c>
      <c r="U405" s="4">
        <v>0</v>
      </c>
      <c r="V405" s="4">
        <v>1</v>
      </c>
      <c r="W405" s="4">
        <v>0</v>
      </c>
      <c r="X405" s="4">
        <v>0</v>
      </c>
      <c r="Y405" s="4">
        <v>0</v>
      </c>
      <c r="Z405" s="4">
        <v>0</v>
      </c>
      <c r="AA405" s="4">
        <v>0</v>
      </c>
      <c r="AB405" s="4">
        <v>0</v>
      </c>
      <c r="AC405" s="4">
        <v>1</v>
      </c>
    </row>
    <row r="406" spans="3:29" x14ac:dyDescent="0.5">
      <c r="C406" s="5" t="s">
        <v>428</v>
      </c>
      <c r="D406" s="4">
        <v>159</v>
      </c>
      <c r="E406" s="4">
        <v>43</v>
      </c>
      <c r="F406" s="4">
        <v>1</v>
      </c>
      <c r="G406" s="4">
        <v>732</v>
      </c>
      <c r="H406" s="4">
        <v>4</v>
      </c>
      <c r="I406" s="4">
        <v>0</v>
      </c>
      <c r="J406" s="4">
        <v>0</v>
      </c>
      <c r="K406" s="4">
        <v>0</v>
      </c>
      <c r="L406" s="4">
        <v>1</v>
      </c>
      <c r="M406" s="4">
        <v>0</v>
      </c>
      <c r="N406" s="4">
        <v>1</v>
      </c>
      <c r="O406" s="4">
        <v>0</v>
      </c>
      <c r="P406" s="4">
        <v>0</v>
      </c>
      <c r="Q406" s="4">
        <v>1</v>
      </c>
      <c r="R406" s="4">
        <v>0</v>
      </c>
      <c r="S406" s="4">
        <v>0</v>
      </c>
      <c r="T406" s="4">
        <v>0</v>
      </c>
      <c r="U406" s="4">
        <v>0</v>
      </c>
      <c r="V406" s="4">
        <v>1</v>
      </c>
      <c r="W406" s="4">
        <v>0</v>
      </c>
      <c r="X406" s="4">
        <v>0</v>
      </c>
      <c r="Y406" s="4">
        <v>0</v>
      </c>
      <c r="Z406" s="4">
        <v>0</v>
      </c>
      <c r="AA406" s="4">
        <v>0</v>
      </c>
      <c r="AB406" s="4">
        <v>0</v>
      </c>
      <c r="AC406" s="4">
        <v>1</v>
      </c>
    </row>
    <row r="407" spans="3:29" x14ac:dyDescent="0.5">
      <c r="C407" s="5" t="s">
        <v>429</v>
      </c>
      <c r="D407" s="4">
        <v>17</v>
      </c>
      <c r="E407" s="4">
        <v>3</v>
      </c>
      <c r="F407" s="4">
        <v>0</v>
      </c>
      <c r="G407" s="4">
        <v>787</v>
      </c>
      <c r="H407" s="4">
        <v>2</v>
      </c>
      <c r="I407" s="4">
        <v>1</v>
      </c>
      <c r="J407" s="4">
        <v>0</v>
      </c>
      <c r="K407" s="4">
        <v>0</v>
      </c>
      <c r="L407" s="4">
        <v>0</v>
      </c>
      <c r="M407" s="4">
        <v>1</v>
      </c>
      <c r="N407" s="4">
        <v>0</v>
      </c>
      <c r="O407" s="4">
        <v>0</v>
      </c>
      <c r="P407" s="4">
        <v>1</v>
      </c>
      <c r="Q407" s="4">
        <v>1</v>
      </c>
      <c r="R407" s="4">
        <v>0</v>
      </c>
      <c r="S407" s="4">
        <v>0</v>
      </c>
      <c r="T407" s="4">
        <v>0</v>
      </c>
      <c r="U407" s="4">
        <v>0</v>
      </c>
      <c r="V407" s="4">
        <v>1</v>
      </c>
      <c r="W407" s="4">
        <v>0</v>
      </c>
      <c r="X407" s="4">
        <v>1</v>
      </c>
      <c r="Y407" s="4">
        <v>0</v>
      </c>
      <c r="Z407" s="4">
        <v>0</v>
      </c>
      <c r="AA407" s="4">
        <v>0</v>
      </c>
      <c r="AB407" s="4">
        <v>0</v>
      </c>
      <c r="AC407" s="4">
        <v>0</v>
      </c>
    </row>
    <row r="408" spans="3:29" x14ac:dyDescent="0.5">
      <c r="C408" s="5" t="s">
        <v>430</v>
      </c>
      <c r="D408" s="4">
        <v>69</v>
      </c>
      <c r="E408" s="4">
        <v>58</v>
      </c>
      <c r="F408" s="4">
        <v>1</v>
      </c>
      <c r="G408" s="4">
        <v>1282</v>
      </c>
      <c r="H408" s="4">
        <v>5</v>
      </c>
      <c r="I408" s="4">
        <v>1</v>
      </c>
      <c r="J408" s="4">
        <v>0</v>
      </c>
      <c r="K408" s="4">
        <v>0</v>
      </c>
      <c r="L408" s="4">
        <v>0</v>
      </c>
      <c r="M408" s="4">
        <v>1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1</v>
      </c>
      <c r="T408" s="4">
        <v>1</v>
      </c>
      <c r="U408" s="4">
        <v>0</v>
      </c>
      <c r="V408" s="4">
        <v>0</v>
      </c>
      <c r="W408" s="4">
        <v>0</v>
      </c>
      <c r="X408" s="4">
        <v>0</v>
      </c>
      <c r="Y408" s="4">
        <v>1</v>
      </c>
      <c r="Z408" s="4">
        <v>0</v>
      </c>
      <c r="AA408" s="4">
        <v>0</v>
      </c>
      <c r="AB408" s="4">
        <v>0</v>
      </c>
      <c r="AC408" s="4">
        <v>0</v>
      </c>
    </row>
    <row r="409" spans="3:29" x14ac:dyDescent="0.5">
      <c r="C409" s="5" t="s">
        <v>431</v>
      </c>
      <c r="D409" s="4">
        <v>27</v>
      </c>
      <c r="E409" s="4">
        <v>11</v>
      </c>
      <c r="F409" s="4">
        <v>0</v>
      </c>
      <c r="G409" s="4">
        <v>2884</v>
      </c>
      <c r="H409" s="4">
        <v>2</v>
      </c>
      <c r="I409" s="4">
        <v>0</v>
      </c>
      <c r="J409" s="4">
        <v>0</v>
      </c>
      <c r="K409" s="4">
        <v>0</v>
      </c>
      <c r="L409" s="4">
        <v>1</v>
      </c>
      <c r="M409" s="4">
        <v>0</v>
      </c>
      <c r="N409" s="4">
        <v>0</v>
      </c>
      <c r="O409" s="4">
        <v>1</v>
      </c>
      <c r="P409" s="4">
        <v>1</v>
      </c>
      <c r="Q409" s="4">
        <v>0</v>
      </c>
      <c r="R409" s="4">
        <v>1</v>
      </c>
      <c r="S409" s="4">
        <v>0</v>
      </c>
      <c r="T409" s="4">
        <v>0</v>
      </c>
      <c r="U409" s="4">
        <v>0</v>
      </c>
      <c r="V409" s="4">
        <v>1</v>
      </c>
      <c r="W409" s="4">
        <v>0</v>
      </c>
      <c r="X409" s="4">
        <v>1</v>
      </c>
      <c r="Y409" s="4">
        <v>0</v>
      </c>
      <c r="Z409" s="4">
        <v>0</v>
      </c>
      <c r="AA409" s="4">
        <v>0</v>
      </c>
      <c r="AB409" s="4">
        <v>0</v>
      </c>
      <c r="AC409" s="4">
        <v>0</v>
      </c>
    </row>
    <row r="410" spans="3:29" x14ac:dyDescent="0.5">
      <c r="C410" s="5" t="s">
        <v>432</v>
      </c>
      <c r="D410" s="4">
        <v>154</v>
      </c>
      <c r="E410" s="4">
        <v>23</v>
      </c>
      <c r="F410" s="4">
        <v>0</v>
      </c>
      <c r="G410" s="4">
        <v>826</v>
      </c>
      <c r="H410" s="4">
        <v>4</v>
      </c>
      <c r="I410" s="4">
        <v>0</v>
      </c>
      <c r="J410" s="4">
        <v>0</v>
      </c>
      <c r="K410" s="4">
        <v>0</v>
      </c>
      <c r="L410" s="4">
        <v>1</v>
      </c>
      <c r="M410" s="4">
        <v>1</v>
      </c>
      <c r="N410" s="4">
        <v>0</v>
      </c>
      <c r="O410" s="4">
        <v>0</v>
      </c>
      <c r="P410" s="4">
        <v>0</v>
      </c>
      <c r="Q410" s="4">
        <v>0</v>
      </c>
      <c r="R410" s="4">
        <v>1</v>
      </c>
      <c r="S410" s="4">
        <v>0</v>
      </c>
      <c r="T410" s="4">
        <v>0</v>
      </c>
      <c r="U410" s="4">
        <v>0</v>
      </c>
      <c r="V410" s="4">
        <v>1</v>
      </c>
      <c r="W410" s="4">
        <v>0</v>
      </c>
      <c r="X410" s="4">
        <v>0</v>
      </c>
      <c r="Y410" s="4">
        <v>0</v>
      </c>
      <c r="Z410" s="4">
        <v>0</v>
      </c>
      <c r="AA410" s="4">
        <v>1</v>
      </c>
      <c r="AB410" s="4">
        <v>0</v>
      </c>
      <c r="AC410" s="4">
        <v>0</v>
      </c>
    </row>
    <row r="411" spans="3:29" x14ac:dyDescent="0.5">
      <c r="C411" s="5" t="s">
        <v>433</v>
      </c>
      <c r="D411" s="4">
        <v>21</v>
      </c>
      <c r="E411" s="4">
        <v>18</v>
      </c>
      <c r="F411" s="4">
        <v>0</v>
      </c>
      <c r="G411" s="4">
        <v>3003</v>
      </c>
      <c r="H411" s="4">
        <v>0</v>
      </c>
      <c r="I411" s="4">
        <v>1</v>
      </c>
      <c r="J411" s="4">
        <v>0</v>
      </c>
      <c r="K411" s="4">
        <v>0</v>
      </c>
      <c r="L411" s="4">
        <v>0</v>
      </c>
      <c r="M411" s="4">
        <v>1</v>
      </c>
      <c r="N411" s="4">
        <v>0</v>
      </c>
      <c r="O411" s="4">
        <v>0</v>
      </c>
      <c r="P411" s="4">
        <v>0</v>
      </c>
      <c r="Q411" s="4">
        <v>0</v>
      </c>
      <c r="R411" s="4">
        <v>1</v>
      </c>
      <c r="S411" s="4">
        <v>0</v>
      </c>
      <c r="T411" s="4">
        <v>0</v>
      </c>
      <c r="U411" s="4">
        <v>1</v>
      </c>
      <c r="V411" s="4">
        <v>0</v>
      </c>
      <c r="W411" s="4">
        <v>0</v>
      </c>
      <c r="X411" s="4">
        <v>0</v>
      </c>
      <c r="Y411" s="4">
        <v>0</v>
      </c>
      <c r="Z411" s="4">
        <v>1</v>
      </c>
      <c r="AA411" s="4">
        <v>0</v>
      </c>
      <c r="AB411" s="4">
        <v>0</v>
      </c>
      <c r="AC411" s="4">
        <v>0</v>
      </c>
    </row>
    <row r="412" spans="3:29" x14ac:dyDescent="0.5">
      <c r="C412" s="5" t="s">
        <v>434</v>
      </c>
      <c r="D412" s="4">
        <v>5</v>
      </c>
      <c r="E412" s="4">
        <v>3</v>
      </c>
      <c r="F412" s="4">
        <v>0</v>
      </c>
      <c r="G412" s="4">
        <v>1467</v>
      </c>
      <c r="H412" s="4">
        <v>1</v>
      </c>
      <c r="I412" s="4">
        <v>0</v>
      </c>
      <c r="J412" s="4">
        <v>0</v>
      </c>
      <c r="K412" s="4">
        <v>0</v>
      </c>
      <c r="L412" s="4">
        <v>1</v>
      </c>
      <c r="M412" s="4">
        <v>1</v>
      </c>
      <c r="N412" s="4">
        <v>0</v>
      </c>
      <c r="O412" s="4">
        <v>0</v>
      </c>
      <c r="P412" s="4">
        <v>1</v>
      </c>
      <c r="Q412" s="4">
        <v>0</v>
      </c>
      <c r="R412" s="4">
        <v>1</v>
      </c>
      <c r="S412" s="4">
        <v>0</v>
      </c>
      <c r="T412" s="4">
        <v>0</v>
      </c>
      <c r="U412" s="4">
        <v>0</v>
      </c>
      <c r="V412" s="4">
        <v>1</v>
      </c>
      <c r="W412" s="4">
        <v>0</v>
      </c>
      <c r="X412" s="4">
        <v>0</v>
      </c>
      <c r="Y412" s="4">
        <v>0</v>
      </c>
      <c r="Z412" s="4">
        <v>0</v>
      </c>
      <c r="AA412" s="4">
        <v>1</v>
      </c>
      <c r="AB412" s="4">
        <v>0</v>
      </c>
      <c r="AC412" s="4">
        <v>0</v>
      </c>
    </row>
    <row r="413" spans="3:29" x14ac:dyDescent="0.5">
      <c r="C413" s="5" t="s">
        <v>435</v>
      </c>
      <c r="D413" s="4">
        <v>182</v>
      </c>
      <c r="E413" s="4">
        <v>24</v>
      </c>
      <c r="F413" s="4">
        <v>0</v>
      </c>
      <c r="G413" s="4">
        <v>787</v>
      </c>
      <c r="H413" s="4">
        <v>2</v>
      </c>
      <c r="I413" s="4">
        <v>0</v>
      </c>
      <c r="J413" s="4">
        <v>0</v>
      </c>
      <c r="K413" s="4">
        <v>0</v>
      </c>
      <c r="L413" s="4">
        <v>1</v>
      </c>
      <c r="M413" s="4">
        <v>0</v>
      </c>
      <c r="N413" s="4">
        <v>1</v>
      </c>
      <c r="O413" s="4">
        <v>0</v>
      </c>
      <c r="P413" s="4">
        <v>1</v>
      </c>
      <c r="Q413" s="4">
        <v>1</v>
      </c>
      <c r="R413" s="4">
        <v>0</v>
      </c>
      <c r="S413" s="4">
        <v>0</v>
      </c>
      <c r="T413" s="4">
        <v>0</v>
      </c>
      <c r="U413" s="4">
        <v>0</v>
      </c>
      <c r="V413" s="4">
        <v>1</v>
      </c>
      <c r="W413" s="4">
        <v>0</v>
      </c>
      <c r="X413" s="4">
        <v>0</v>
      </c>
      <c r="Y413" s="4">
        <v>0</v>
      </c>
      <c r="Z413" s="4">
        <v>1</v>
      </c>
      <c r="AA413" s="4">
        <v>0</v>
      </c>
      <c r="AB413" s="4">
        <v>0</v>
      </c>
      <c r="AC413" s="4">
        <v>0</v>
      </c>
    </row>
    <row r="414" spans="3:29" x14ac:dyDescent="0.5">
      <c r="C414" s="5" t="s">
        <v>436</v>
      </c>
      <c r="D414" s="4">
        <v>28</v>
      </c>
      <c r="E414" s="4">
        <v>23</v>
      </c>
      <c r="F414" s="4">
        <v>0</v>
      </c>
      <c r="G414" s="4">
        <v>3025</v>
      </c>
      <c r="H414" s="4">
        <v>4</v>
      </c>
      <c r="I414" s="4">
        <v>1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1</v>
      </c>
      <c r="P414" s="4">
        <v>0</v>
      </c>
      <c r="Q414" s="4">
        <v>0</v>
      </c>
      <c r="R414" s="4">
        <v>0</v>
      </c>
      <c r="S414" s="4">
        <v>1</v>
      </c>
      <c r="T414" s="4">
        <v>0</v>
      </c>
      <c r="U414" s="4">
        <v>0</v>
      </c>
      <c r="V414" s="4">
        <v>1</v>
      </c>
      <c r="W414" s="4">
        <v>1</v>
      </c>
      <c r="X414" s="4">
        <v>0</v>
      </c>
      <c r="Y414" s="4">
        <v>0</v>
      </c>
      <c r="Z414" s="4">
        <v>0</v>
      </c>
      <c r="AA414" s="4">
        <v>0</v>
      </c>
      <c r="AB414" s="4">
        <v>0</v>
      </c>
      <c r="AC414" s="4">
        <v>0</v>
      </c>
    </row>
    <row r="415" spans="3:29" x14ac:dyDescent="0.5">
      <c r="C415" s="5" t="s">
        <v>437</v>
      </c>
      <c r="D415" s="4">
        <v>12</v>
      </c>
      <c r="E415" s="4">
        <v>6</v>
      </c>
      <c r="F415" s="4">
        <v>0</v>
      </c>
      <c r="G415" s="4">
        <v>3933</v>
      </c>
      <c r="H415" s="4">
        <v>3</v>
      </c>
      <c r="I415" s="4">
        <v>0</v>
      </c>
      <c r="J415" s="4">
        <v>0</v>
      </c>
      <c r="K415" s="4">
        <v>1</v>
      </c>
      <c r="L415" s="4">
        <v>0</v>
      </c>
      <c r="M415" s="4">
        <v>1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1</v>
      </c>
      <c r="T415" s="4">
        <v>0</v>
      </c>
      <c r="U415" s="4">
        <v>1</v>
      </c>
      <c r="V415" s="4">
        <v>0</v>
      </c>
      <c r="W415" s="4">
        <v>1</v>
      </c>
      <c r="X415" s="4">
        <v>0</v>
      </c>
      <c r="Y415" s="4">
        <v>0</v>
      </c>
      <c r="Z415" s="4">
        <v>0</v>
      </c>
      <c r="AA415" s="4">
        <v>0</v>
      </c>
      <c r="AB415" s="4">
        <v>0</v>
      </c>
      <c r="AC415" s="4">
        <v>0</v>
      </c>
    </row>
    <row r="416" spans="3:29" x14ac:dyDescent="0.5">
      <c r="C416" s="5" t="s">
        <v>438</v>
      </c>
      <c r="D416" s="4">
        <v>14</v>
      </c>
      <c r="E416" s="4">
        <v>3</v>
      </c>
      <c r="F416" s="4">
        <v>0</v>
      </c>
      <c r="G416" s="4">
        <v>2916</v>
      </c>
      <c r="H416" s="4">
        <v>7</v>
      </c>
      <c r="I416" s="4">
        <v>1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1</v>
      </c>
      <c r="P416" s="4">
        <v>0</v>
      </c>
      <c r="Q416" s="4">
        <v>0</v>
      </c>
      <c r="R416" s="4">
        <v>1</v>
      </c>
      <c r="S416" s="4">
        <v>0</v>
      </c>
      <c r="T416" s="4">
        <v>0</v>
      </c>
      <c r="U416" s="4">
        <v>0</v>
      </c>
      <c r="V416" s="4">
        <v>1</v>
      </c>
      <c r="W416" s="4">
        <v>0</v>
      </c>
      <c r="X416" s="4">
        <v>0</v>
      </c>
      <c r="Y416" s="4">
        <v>1</v>
      </c>
      <c r="Z416" s="4">
        <v>0</v>
      </c>
      <c r="AA416" s="4">
        <v>0</v>
      </c>
      <c r="AB416" s="4">
        <v>0</v>
      </c>
      <c r="AC416" s="4">
        <v>0</v>
      </c>
    </row>
    <row r="417" spans="3:29" x14ac:dyDescent="0.5">
      <c r="C417" s="5" t="s">
        <v>439</v>
      </c>
      <c r="D417" s="4">
        <v>86</v>
      </c>
      <c r="E417" s="4">
        <v>12</v>
      </c>
      <c r="F417" s="4">
        <v>0</v>
      </c>
      <c r="G417" s="4">
        <v>732</v>
      </c>
      <c r="H417" s="4">
        <v>5</v>
      </c>
      <c r="I417" s="4">
        <v>0</v>
      </c>
      <c r="J417" s="4">
        <v>0</v>
      </c>
      <c r="K417" s="4">
        <v>0</v>
      </c>
      <c r="L417" s="4">
        <v>1</v>
      </c>
      <c r="M417" s="4">
        <v>0</v>
      </c>
      <c r="N417" s="4">
        <v>0</v>
      </c>
      <c r="O417" s="4">
        <v>1</v>
      </c>
      <c r="P417" s="4">
        <v>0</v>
      </c>
      <c r="Q417" s="4">
        <v>1</v>
      </c>
      <c r="R417" s="4">
        <v>0</v>
      </c>
      <c r="S417" s="4">
        <v>0</v>
      </c>
      <c r="T417" s="4">
        <v>0</v>
      </c>
      <c r="U417" s="4">
        <v>1</v>
      </c>
      <c r="V417" s="4">
        <v>0</v>
      </c>
      <c r="W417" s="4">
        <v>0</v>
      </c>
      <c r="X417" s="4">
        <v>0</v>
      </c>
      <c r="Y417" s="4">
        <v>0</v>
      </c>
      <c r="Z417" s="4">
        <v>1</v>
      </c>
      <c r="AA417" s="4">
        <v>0</v>
      </c>
      <c r="AB417" s="4">
        <v>0</v>
      </c>
      <c r="AC417" s="4">
        <v>0</v>
      </c>
    </row>
    <row r="418" spans="3:29" x14ac:dyDescent="0.5">
      <c r="C418" s="5" t="s">
        <v>440</v>
      </c>
      <c r="D418" s="4">
        <v>41</v>
      </c>
      <c r="E418" s="4">
        <v>8</v>
      </c>
      <c r="F418" s="4">
        <v>0</v>
      </c>
      <c r="G418" s="4">
        <v>787</v>
      </c>
      <c r="H418" s="4">
        <v>4</v>
      </c>
      <c r="I418" s="4">
        <v>0</v>
      </c>
      <c r="J418" s="4">
        <v>1</v>
      </c>
      <c r="K418" s="4">
        <v>0</v>
      </c>
      <c r="L418" s="4">
        <v>0</v>
      </c>
      <c r="M418" s="4">
        <v>0</v>
      </c>
      <c r="N418" s="4">
        <v>1</v>
      </c>
      <c r="O418" s="4">
        <v>0</v>
      </c>
      <c r="P418" s="4">
        <v>1</v>
      </c>
      <c r="Q418" s="4">
        <v>1</v>
      </c>
      <c r="R418" s="4">
        <v>0</v>
      </c>
      <c r="S418" s="4">
        <v>0</v>
      </c>
      <c r="T418" s="4">
        <v>0</v>
      </c>
      <c r="U418" s="4">
        <v>0</v>
      </c>
      <c r="V418" s="4">
        <v>1</v>
      </c>
      <c r="W418" s="4">
        <v>0</v>
      </c>
      <c r="X418" s="4">
        <v>0</v>
      </c>
      <c r="Y418" s="4">
        <v>0</v>
      </c>
      <c r="Z418" s="4">
        <v>0</v>
      </c>
      <c r="AA418" s="4">
        <v>0</v>
      </c>
      <c r="AB418" s="4">
        <v>0</v>
      </c>
      <c r="AC418" s="4">
        <v>1</v>
      </c>
    </row>
    <row r="419" spans="3:29" x14ac:dyDescent="0.5">
      <c r="C419" s="5" t="s">
        <v>441</v>
      </c>
      <c r="D419" s="4">
        <v>11</v>
      </c>
      <c r="E419" s="4">
        <v>8</v>
      </c>
      <c r="F419" s="4">
        <v>0</v>
      </c>
      <c r="G419" s="4">
        <v>3933</v>
      </c>
      <c r="H419" s="4">
        <v>0</v>
      </c>
      <c r="I419" s="4">
        <v>0</v>
      </c>
      <c r="J419" s="4">
        <v>1</v>
      </c>
      <c r="K419" s="4">
        <v>0</v>
      </c>
      <c r="L419" s="4">
        <v>0</v>
      </c>
      <c r="M419" s="4">
        <v>1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1</v>
      </c>
      <c r="T419" s="4">
        <v>0</v>
      </c>
      <c r="U419" s="4">
        <v>0</v>
      </c>
      <c r="V419" s="4">
        <v>1</v>
      </c>
      <c r="W419" s="4">
        <v>0</v>
      </c>
      <c r="X419" s="4">
        <v>1</v>
      </c>
      <c r="Y419" s="4">
        <v>0</v>
      </c>
      <c r="Z419" s="4">
        <v>0</v>
      </c>
      <c r="AA419" s="4">
        <v>0</v>
      </c>
      <c r="AB419" s="4">
        <v>0</v>
      </c>
      <c r="AC419" s="4">
        <v>0</v>
      </c>
    </row>
    <row r="420" spans="3:29" x14ac:dyDescent="0.5">
      <c r="C420" s="5" t="s">
        <v>442</v>
      </c>
      <c r="D420" s="4">
        <v>13</v>
      </c>
      <c r="E420" s="4">
        <v>4</v>
      </c>
      <c r="F420" s="4">
        <v>1</v>
      </c>
      <c r="G420" s="4">
        <v>716</v>
      </c>
      <c r="H420" s="4">
        <v>5</v>
      </c>
      <c r="I420" s="4">
        <v>1</v>
      </c>
      <c r="J420" s="4">
        <v>0</v>
      </c>
      <c r="K420" s="4">
        <v>0</v>
      </c>
      <c r="L420" s="4">
        <v>0</v>
      </c>
      <c r="M420" s="4">
        <v>1</v>
      </c>
      <c r="N420" s="4">
        <v>0</v>
      </c>
      <c r="O420" s="4">
        <v>0</v>
      </c>
      <c r="P420" s="4">
        <v>1</v>
      </c>
      <c r="Q420" s="4">
        <v>1</v>
      </c>
      <c r="R420" s="4">
        <v>0</v>
      </c>
      <c r="S420" s="4">
        <v>0</v>
      </c>
      <c r="T420" s="4">
        <v>0</v>
      </c>
      <c r="U420" s="4">
        <v>0</v>
      </c>
      <c r="V420" s="4">
        <v>1</v>
      </c>
      <c r="W420" s="4">
        <v>0</v>
      </c>
      <c r="X420" s="4">
        <v>0</v>
      </c>
      <c r="Y420" s="4">
        <v>0</v>
      </c>
      <c r="Z420" s="4">
        <v>0</v>
      </c>
      <c r="AA420" s="4">
        <v>0</v>
      </c>
      <c r="AB420" s="4">
        <v>1</v>
      </c>
      <c r="AC420" s="4">
        <v>0</v>
      </c>
    </row>
    <row r="421" spans="3:29" x14ac:dyDescent="0.5">
      <c r="C421" s="5" t="s">
        <v>443</v>
      </c>
      <c r="D421" s="4">
        <v>27</v>
      </c>
      <c r="E421" s="4">
        <v>0</v>
      </c>
      <c r="F421" s="4">
        <v>0</v>
      </c>
      <c r="G421" s="4">
        <v>1467</v>
      </c>
      <c r="H421" s="4">
        <v>0</v>
      </c>
      <c r="I421" s="4">
        <v>0</v>
      </c>
      <c r="J421" s="4">
        <v>0</v>
      </c>
      <c r="K421" s="4">
        <v>0</v>
      </c>
      <c r="L421" s="4">
        <v>1</v>
      </c>
      <c r="M421" s="4">
        <v>0</v>
      </c>
      <c r="N421" s="4">
        <v>0</v>
      </c>
      <c r="O421" s="4">
        <v>1</v>
      </c>
      <c r="P421" s="4">
        <v>1</v>
      </c>
      <c r="Q421" s="4">
        <v>0</v>
      </c>
      <c r="R421" s="4">
        <v>1</v>
      </c>
      <c r="S421" s="4">
        <v>0</v>
      </c>
      <c r="T421" s="4">
        <v>0</v>
      </c>
      <c r="U421" s="4">
        <v>0</v>
      </c>
      <c r="V421" s="4">
        <v>1</v>
      </c>
      <c r="W421" s="4">
        <v>0</v>
      </c>
      <c r="X421" s="4">
        <v>0</v>
      </c>
      <c r="Y421" s="4">
        <v>0</v>
      </c>
      <c r="Z421" s="4">
        <v>0</v>
      </c>
      <c r="AA421" s="4">
        <v>0</v>
      </c>
      <c r="AB421" s="4">
        <v>1</v>
      </c>
      <c r="AC421" s="4">
        <v>0</v>
      </c>
    </row>
    <row r="422" spans="3:29" x14ac:dyDescent="0.5">
      <c r="C422" s="5" t="s">
        <v>444</v>
      </c>
      <c r="D422" s="4">
        <v>14</v>
      </c>
      <c r="E422" s="4">
        <v>3</v>
      </c>
      <c r="F422" s="4">
        <v>1</v>
      </c>
      <c r="G422" s="4">
        <v>3348</v>
      </c>
      <c r="H422" s="4">
        <v>2</v>
      </c>
      <c r="I422" s="4">
        <v>1</v>
      </c>
      <c r="J422" s="4">
        <v>0</v>
      </c>
      <c r="K422" s="4">
        <v>0</v>
      </c>
      <c r="L422" s="4">
        <v>0</v>
      </c>
      <c r="M422" s="4">
        <v>0</v>
      </c>
      <c r="N422" s="4">
        <v>1</v>
      </c>
      <c r="O422" s="4">
        <v>0</v>
      </c>
      <c r="P422" s="4">
        <v>0</v>
      </c>
      <c r="Q422" s="4">
        <v>0</v>
      </c>
      <c r="R422" s="4">
        <v>0</v>
      </c>
      <c r="S422" s="4">
        <v>1</v>
      </c>
      <c r="T422" s="4">
        <v>0</v>
      </c>
      <c r="U422" s="4">
        <v>0</v>
      </c>
      <c r="V422" s="4">
        <v>1</v>
      </c>
      <c r="W422" s="4">
        <v>0</v>
      </c>
      <c r="X422" s="4">
        <v>0</v>
      </c>
      <c r="Y422" s="4">
        <v>0</v>
      </c>
      <c r="Z422" s="4">
        <v>0</v>
      </c>
      <c r="AA422" s="4">
        <v>1</v>
      </c>
      <c r="AB422" s="4">
        <v>0</v>
      </c>
      <c r="AC422" s="4">
        <v>0</v>
      </c>
    </row>
    <row r="423" spans="3:29" x14ac:dyDescent="0.5">
      <c r="C423" s="5" t="s">
        <v>445</v>
      </c>
      <c r="D423" s="4">
        <v>16</v>
      </c>
      <c r="E423" s="4">
        <v>4</v>
      </c>
      <c r="F423" s="4">
        <v>1</v>
      </c>
      <c r="G423" s="4">
        <v>787</v>
      </c>
      <c r="H423" s="4">
        <v>4</v>
      </c>
      <c r="I423" s="4">
        <v>0</v>
      </c>
      <c r="J423" s="4">
        <v>0</v>
      </c>
      <c r="K423" s="4">
        <v>1</v>
      </c>
      <c r="L423" s="4">
        <v>0</v>
      </c>
      <c r="M423" s="4">
        <v>0</v>
      </c>
      <c r="N423" s="4">
        <v>0</v>
      </c>
      <c r="O423" s="4">
        <v>1</v>
      </c>
      <c r="P423" s="4">
        <v>1</v>
      </c>
      <c r="Q423" s="4">
        <v>1</v>
      </c>
      <c r="R423" s="4">
        <v>0</v>
      </c>
      <c r="S423" s="4">
        <v>0</v>
      </c>
      <c r="T423" s="4">
        <v>0</v>
      </c>
      <c r="U423" s="4">
        <v>0</v>
      </c>
      <c r="V423" s="4">
        <v>1</v>
      </c>
      <c r="W423" s="4">
        <v>0</v>
      </c>
      <c r="X423" s="4">
        <v>0</v>
      </c>
      <c r="Y423" s="4">
        <v>1</v>
      </c>
      <c r="Z423" s="4">
        <v>0</v>
      </c>
      <c r="AA423" s="4">
        <v>0</v>
      </c>
      <c r="AB423" s="4">
        <v>0</v>
      </c>
      <c r="AC423" s="4">
        <v>0</v>
      </c>
    </row>
    <row r="424" spans="3:29" x14ac:dyDescent="0.5">
      <c r="C424" s="5" t="s">
        <v>446</v>
      </c>
      <c r="D424" s="4">
        <v>21</v>
      </c>
      <c r="E424" s="4">
        <v>7</v>
      </c>
      <c r="F424" s="4">
        <v>1</v>
      </c>
      <c r="G424" s="4">
        <v>1282</v>
      </c>
      <c r="H424" s="4">
        <v>10</v>
      </c>
      <c r="I424" s="4">
        <v>1</v>
      </c>
      <c r="J424" s="4">
        <v>0</v>
      </c>
      <c r="K424" s="4">
        <v>0</v>
      </c>
      <c r="L424" s="4">
        <v>0</v>
      </c>
      <c r="M424" s="4">
        <v>1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1</v>
      </c>
      <c r="T424" s="4">
        <v>0</v>
      </c>
      <c r="U424" s="4">
        <v>1</v>
      </c>
      <c r="V424" s="4">
        <v>0</v>
      </c>
      <c r="W424" s="4">
        <v>0</v>
      </c>
      <c r="X424" s="4">
        <v>0</v>
      </c>
      <c r="Y424" s="4">
        <v>0</v>
      </c>
      <c r="Z424" s="4">
        <v>0</v>
      </c>
      <c r="AA424" s="4">
        <v>0</v>
      </c>
      <c r="AB424" s="4">
        <v>1</v>
      </c>
      <c r="AC424" s="4">
        <v>0</v>
      </c>
    </row>
    <row r="425" spans="3:29" x14ac:dyDescent="0.5">
      <c r="C425" s="5" t="s">
        <v>447</v>
      </c>
      <c r="D425" s="4">
        <v>23</v>
      </c>
      <c r="E425" s="4">
        <v>7</v>
      </c>
      <c r="F425" s="4">
        <v>0</v>
      </c>
      <c r="G425" s="4">
        <v>2959</v>
      </c>
      <c r="H425" s="4">
        <v>7</v>
      </c>
      <c r="I425" s="4">
        <v>0</v>
      </c>
      <c r="J425" s="4">
        <v>0</v>
      </c>
      <c r="K425" s="4">
        <v>1</v>
      </c>
      <c r="L425" s="4">
        <v>0</v>
      </c>
      <c r="M425" s="4">
        <v>1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1</v>
      </c>
      <c r="T425" s="4">
        <v>0</v>
      </c>
      <c r="U425" s="4">
        <v>1</v>
      </c>
      <c r="V425" s="4">
        <v>0</v>
      </c>
      <c r="W425" s="4">
        <v>0</v>
      </c>
      <c r="X425" s="4">
        <v>0</v>
      </c>
      <c r="Y425" s="4">
        <v>0</v>
      </c>
      <c r="Z425" s="4">
        <v>0</v>
      </c>
      <c r="AA425" s="4">
        <v>1</v>
      </c>
      <c r="AB425" s="4">
        <v>0</v>
      </c>
      <c r="AC425" s="4">
        <v>0</v>
      </c>
    </row>
    <row r="426" spans="3:29" x14ac:dyDescent="0.5">
      <c r="C426" s="5" t="s">
        <v>448</v>
      </c>
      <c r="D426" s="4">
        <v>47</v>
      </c>
      <c r="E426" s="4">
        <v>23</v>
      </c>
      <c r="F426" s="4">
        <v>0</v>
      </c>
      <c r="G426" s="4">
        <v>732</v>
      </c>
      <c r="H426" s="4">
        <v>1</v>
      </c>
      <c r="I426" s="4">
        <v>0</v>
      </c>
      <c r="J426" s="4">
        <v>0</v>
      </c>
      <c r="K426" s="4">
        <v>0</v>
      </c>
      <c r="L426" s="4">
        <v>1</v>
      </c>
      <c r="M426" s="4">
        <v>0</v>
      </c>
      <c r="N426" s="4">
        <v>0</v>
      </c>
      <c r="O426" s="4">
        <v>1</v>
      </c>
      <c r="P426" s="4">
        <v>0</v>
      </c>
      <c r="Q426" s="4">
        <v>1</v>
      </c>
      <c r="R426" s="4">
        <v>0</v>
      </c>
      <c r="S426" s="4">
        <v>0</v>
      </c>
      <c r="T426" s="4">
        <v>1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  <c r="Z426" s="4">
        <v>0</v>
      </c>
      <c r="AA426" s="4">
        <v>1</v>
      </c>
      <c r="AB426" s="4">
        <v>0</v>
      </c>
      <c r="AC426" s="4">
        <v>0</v>
      </c>
    </row>
    <row r="427" spans="3:29" x14ac:dyDescent="0.5">
      <c r="C427" s="5" t="s">
        <v>449</v>
      </c>
      <c r="D427" s="4">
        <v>59</v>
      </c>
      <c r="E427" s="4">
        <v>9</v>
      </c>
      <c r="F427" s="4">
        <v>1</v>
      </c>
      <c r="G427" s="4">
        <v>188</v>
      </c>
      <c r="H427" s="4">
        <v>3</v>
      </c>
      <c r="I427" s="4">
        <v>0</v>
      </c>
      <c r="J427" s="4">
        <v>0</v>
      </c>
      <c r="K427" s="4">
        <v>1</v>
      </c>
      <c r="L427" s="4">
        <v>0</v>
      </c>
      <c r="M427" s="4">
        <v>0</v>
      </c>
      <c r="N427" s="4">
        <v>0</v>
      </c>
      <c r="O427" s="4">
        <v>1</v>
      </c>
      <c r="P427" s="4">
        <v>0</v>
      </c>
      <c r="Q427" s="4">
        <v>0</v>
      </c>
      <c r="R427" s="4">
        <v>1</v>
      </c>
      <c r="S427" s="4">
        <v>0</v>
      </c>
      <c r="T427" s="4">
        <v>0</v>
      </c>
      <c r="U427" s="4">
        <v>0</v>
      </c>
      <c r="V427" s="4">
        <v>1</v>
      </c>
      <c r="W427" s="4">
        <v>0</v>
      </c>
      <c r="X427" s="4">
        <v>1</v>
      </c>
      <c r="Y427" s="4">
        <v>0</v>
      </c>
      <c r="Z427" s="4">
        <v>0</v>
      </c>
      <c r="AA427" s="4">
        <v>0</v>
      </c>
      <c r="AB427" s="4">
        <v>0</v>
      </c>
      <c r="AC427" s="4">
        <v>0</v>
      </c>
    </row>
    <row r="428" spans="3:29" x14ac:dyDescent="0.5">
      <c r="C428" s="5" t="s">
        <v>450</v>
      </c>
      <c r="D428" s="4">
        <v>63</v>
      </c>
      <c r="E428" s="4">
        <v>15</v>
      </c>
      <c r="F428" s="4">
        <v>0</v>
      </c>
      <c r="G428" s="4">
        <v>3003</v>
      </c>
      <c r="H428" s="4">
        <v>2</v>
      </c>
      <c r="I428" s="4">
        <v>0</v>
      </c>
      <c r="J428" s="4">
        <v>0</v>
      </c>
      <c r="K428" s="4">
        <v>1</v>
      </c>
      <c r="L428" s="4">
        <v>0</v>
      </c>
      <c r="M428" s="4">
        <v>1</v>
      </c>
      <c r="N428" s="4">
        <v>0</v>
      </c>
      <c r="O428" s="4">
        <v>0</v>
      </c>
      <c r="P428" s="4">
        <v>0</v>
      </c>
      <c r="Q428" s="4">
        <v>0</v>
      </c>
      <c r="R428" s="4">
        <v>1</v>
      </c>
      <c r="S428" s="4">
        <v>0</v>
      </c>
      <c r="T428" s="4">
        <v>0</v>
      </c>
      <c r="U428" s="4">
        <v>0</v>
      </c>
      <c r="V428" s="4">
        <v>1</v>
      </c>
      <c r="W428" s="4">
        <v>0</v>
      </c>
      <c r="X428" s="4">
        <v>0</v>
      </c>
      <c r="Y428" s="4">
        <v>0</v>
      </c>
      <c r="Z428" s="4">
        <v>0</v>
      </c>
      <c r="AA428" s="4">
        <v>0</v>
      </c>
      <c r="AB428" s="4">
        <v>1</v>
      </c>
      <c r="AC428" s="4">
        <v>0</v>
      </c>
    </row>
    <row r="429" spans="3:29" x14ac:dyDescent="0.5">
      <c r="C429" s="5" t="s">
        <v>451</v>
      </c>
      <c r="D429" s="4">
        <v>103</v>
      </c>
      <c r="E429" s="4">
        <v>5</v>
      </c>
      <c r="F429" s="4">
        <v>1</v>
      </c>
      <c r="G429" s="4">
        <v>2959</v>
      </c>
      <c r="H429" s="4">
        <v>7</v>
      </c>
      <c r="I429" s="4">
        <v>0</v>
      </c>
      <c r="J429" s="4">
        <v>0</v>
      </c>
      <c r="K429" s="4">
        <v>0</v>
      </c>
      <c r="L429" s="4">
        <v>1</v>
      </c>
      <c r="M429" s="4">
        <v>0</v>
      </c>
      <c r="N429" s="4">
        <v>0</v>
      </c>
      <c r="O429" s="4">
        <v>1</v>
      </c>
      <c r="P429" s="4">
        <v>0</v>
      </c>
      <c r="Q429" s="4">
        <v>0</v>
      </c>
      <c r="R429" s="4">
        <v>0</v>
      </c>
      <c r="S429" s="4">
        <v>1</v>
      </c>
      <c r="T429" s="4">
        <v>0</v>
      </c>
      <c r="U429" s="4">
        <v>0</v>
      </c>
      <c r="V429" s="4">
        <v>1</v>
      </c>
      <c r="W429" s="4">
        <v>0</v>
      </c>
      <c r="X429" s="4">
        <v>1</v>
      </c>
      <c r="Y429" s="4">
        <v>0</v>
      </c>
      <c r="Z429" s="4">
        <v>0</v>
      </c>
      <c r="AA429" s="4">
        <v>0</v>
      </c>
      <c r="AB429" s="4">
        <v>0</v>
      </c>
      <c r="AC429" s="4">
        <v>0</v>
      </c>
    </row>
    <row r="430" spans="3:29" x14ac:dyDescent="0.5">
      <c r="C430" s="5" t="s">
        <v>452</v>
      </c>
      <c r="D430" s="4">
        <v>25</v>
      </c>
      <c r="E430" s="4">
        <v>22</v>
      </c>
      <c r="F430" s="4">
        <v>0</v>
      </c>
      <c r="G430" s="4">
        <v>3348</v>
      </c>
      <c r="H430" s="4">
        <v>9</v>
      </c>
      <c r="I430" s="4">
        <v>0</v>
      </c>
      <c r="J430" s="4">
        <v>1</v>
      </c>
      <c r="K430" s="4">
        <v>0</v>
      </c>
      <c r="L430" s="4">
        <v>0</v>
      </c>
      <c r="M430" s="4">
        <v>1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1</v>
      </c>
      <c r="T430" s="4">
        <v>0</v>
      </c>
      <c r="U430" s="4">
        <v>0</v>
      </c>
      <c r="V430" s="4">
        <v>1</v>
      </c>
      <c r="W430" s="4">
        <v>0</v>
      </c>
      <c r="X430" s="4">
        <v>0</v>
      </c>
      <c r="Y430" s="4">
        <v>0</v>
      </c>
      <c r="Z430" s="4">
        <v>0</v>
      </c>
      <c r="AA430" s="4">
        <v>0</v>
      </c>
      <c r="AB430" s="4">
        <v>1</v>
      </c>
      <c r="AC430" s="4">
        <v>0</v>
      </c>
    </row>
    <row r="431" spans="3:29" x14ac:dyDescent="0.5">
      <c r="C431" s="5" t="s">
        <v>453</v>
      </c>
      <c r="D431" s="4">
        <v>20</v>
      </c>
      <c r="E431" s="4">
        <v>8</v>
      </c>
      <c r="F431" s="4">
        <v>0</v>
      </c>
      <c r="G431" s="4">
        <v>3003</v>
      </c>
      <c r="H431" s="4">
        <v>5</v>
      </c>
      <c r="I431" s="4">
        <v>1</v>
      </c>
      <c r="J431" s="4">
        <v>0</v>
      </c>
      <c r="K431" s="4">
        <v>0</v>
      </c>
      <c r="L431" s="4">
        <v>0</v>
      </c>
      <c r="M431" s="4">
        <v>1</v>
      </c>
      <c r="N431" s="4">
        <v>0</v>
      </c>
      <c r="O431" s="4">
        <v>0</v>
      </c>
      <c r="P431" s="4">
        <v>0</v>
      </c>
      <c r="Q431" s="4">
        <v>0</v>
      </c>
      <c r="R431" s="4">
        <v>1</v>
      </c>
      <c r="S431" s="4">
        <v>0</v>
      </c>
      <c r="T431" s="4">
        <v>0</v>
      </c>
      <c r="U431" s="4">
        <v>0</v>
      </c>
      <c r="V431" s="4">
        <v>1</v>
      </c>
      <c r="W431" s="4">
        <v>0</v>
      </c>
      <c r="X431" s="4">
        <v>0</v>
      </c>
      <c r="Y431" s="4">
        <v>1</v>
      </c>
      <c r="Z431" s="4">
        <v>0</v>
      </c>
      <c r="AA431" s="4">
        <v>0</v>
      </c>
      <c r="AB431" s="4">
        <v>0</v>
      </c>
      <c r="AC431" s="4">
        <v>0</v>
      </c>
    </row>
    <row r="432" spans="3:29" x14ac:dyDescent="0.5">
      <c r="C432" s="5" t="s">
        <v>454</v>
      </c>
      <c r="D432" s="4">
        <v>3</v>
      </c>
      <c r="E432" s="4">
        <v>3</v>
      </c>
      <c r="F432" s="4">
        <v>1</v>
      </c>
      <c r="G432" s="4">
        <v>315</v>
      </c>
      <c r="H432" s="4">
        <v>2</v>
      </c>
      <c r="I432" s="4">
        <v>1</v>
      </c>
      <c r="J432" s="4">
        <v>0</v>
      </c>
      <c r="K432" s="4">
        <v>0</v>
      </c>
      <c r="L432" s="4">
        <v>0</v>
      </c>
      <c r="M432" s="4">
        <v>0</v>
      </c>
      <c r="N432" s="4">
        <v>1</v>
      </c>
      <c r="O432" s="4">
        <v>0</v>
      </c>
      <c r="P432" s="4">
        <v>0</v>
      </c>
      <c r="Q432" s="4">
        <v>1</v>
      </c>
      <c r="R432" s="4">
        <v>0</v>
      </c>
      <c r="S432" s="4">
        <v>0</v>
      </c>
      <c r="T432" s="4">
        <v>0</v>
      </c>
      <c r="U432" s="4">
        <v>0</v>
      </c>
      <c r="V432" s="4">
        <v>1</v>
      </c>
      <c r="W432" s="4">
        <v>0</v>
      </c>
      <c r="X432" s="4">
        <v>0</v>
      </c>
      <c r="Y432" s="4">
        <v>0</v>
      </c>
      <c r="Z432" s="4">
        <v>0</v>
      </c>
      <c r="AA432" s="4">
        <v>0</v>
      </c>
      <c r="AB432" s="4">
        <v>0</v>
      </c>
      <c r="AC432" s="4">
        <v>1</v>
      </c>
    </row>
    <row r="433" spans="3:29" x14ac:dyDescent="0.5">
      <c r="C433" s="5" t="s">
        <v>455</v>
      </c>
      <c r="D433" s="4">
        <v>130</v>
      </c>
      <c r="E433" s="4">
        <v>41</v>
      </c>
      <c r="F433" s="4">
        <v>0</v>
      </c>
      <c r="G433" s="4">
        <v>1467</v>
      </c>
      <c r="H433" s="4">
        <v>3</v>
      </c>
      <c r="I433" s="4">
        <v>0</v>
      </c>
      <c r="J433" s="4">
        <v>1</v>
      </c>
      <c r="K433" s="4">
        <v>0</v>
      </c>
      <c r="L433" s="4">
        <v>0</v>
      </c>
      <c r="M433" s="4">
        <v>1</v>
      </c>
      <c r="N433" s="4">
        <v>0</v>
      </c>
      <c r="O433" s="4">
        <v>0</v>
      </c>
      <c r="P433" s="4">
        <v>1</v>
      </c>
      <c r="Q433" s="4">
        <v>0</v>
      </c>
      <c r="R433" s="4">
        <v>1</v>
      </c>
      <c r="S433" s="4">
        <v>0</v>
      </c>
      <c r="T433" s="4">
        <v>0</v>
      </c>
      <c r="U433" s="4">
        <v>1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4">
        <v>1</v>
      </c>
      <c r="AC433" s="4">
        <v>0</v>
      </c>
    </row>
    <row r="434" spans="3:29" x14ac:dyDescent="0.5">
      <c r="C434" s="5" t="s">
        <v>456</v>
      </c>
      <c r="D434" s="4">
        <v>7</v>
      </c>
      <c r="E434" s="4">
        <v>5</v>
      </c>
      <c r="F434" s="4">
        <v>0</v>
      </c>
      <c r="G434" s="4">
        <v>1228</v>
      </c>
      <c r="H434" s="4">
        <v>10</v>
      </c>
      <c r="I434" s="4">
        <v>0</v>
      </c>
      <c r="J434" s="4">
        <v>0</v>
      </c>
      <c r="K434" s="4">
        <v>1</v>
      </c>
      <c r="L434" s="4">
        <v>0</v>
      </c>
      <c r="M434" s="4">
        <v>0</v>
      </c>
      <c r="N434" s="4">
        <v>1</v>
      </c>
      <c r="O434" s="4">
        <v>0</v>
      </c>
      <c r="P434" s="4">
        <v>0</v>
      </c>
      <c r="Q434" s="4">
        <v>1</v>
      </c>
      <c r="R434" s="4">
        <v>0</v>
      </c>
      <c r="S434" s="4">
        <v>0</v>
      </c>
      <c r="T434" s="4">
        <v>0</v>
      </c>
      <c r="U434" s="4">
        <v>0</v>
      </c>
      <c r="V434" s="4">
        <v>1</v>
      </c>
      <c r="W434" s="4">
        <v>0</v>
      </c>
      <c r="X434" s="4">
        <v>1</v>
      </c>
      <c r="Y434" s="4">
        <v>0</v>
      </c>
      <c r="Z434" s="4">
        <v>0</v>
      </c>
      <c r="AA434" s="4">
        <v>0</v>
      </c>
      <c r="AB434" s="4">
        <v>0</v>
      </c>
      <c r="AC434" s="4">
        <v>0</v>
      </c>
    </row>
    <row r="435" spans="3:29" x14ac:dyDescent="0.5">
      <c r="C435" s="5" t="s">
        <v>457</v>
      </c>
      <c r="D435" s="4">
        <v>10</v>
      </c>
      <c r="E435" s="4">
        <v>7</v>
      </c>
      <c r="F435" s="4">
        <v>1</v>
      </c>
      <c r="G435" s="4">
        <v>3348</v>
      </c>
      <c r="H435" s="4">
        <v>3</v>
      </c>
      <c r="I435" s="4">
        <v>0</v>
      </c>
      <c r="J435" s="4">
        <v>0</v>
      </c>
      <c r="K435" s="4">
        <v>0</v>
      </c>
      <c r="L435" s="4">
        <v>1</v>
      </c>
      <c r="M435" s="4">
        <v>0</v>
      </c>
      <c r="N435" s="4">
        <v>0</v>
      </c>
      <c r="O435" s="4">
        <v>1</v>
      </c>
      <c r="P435" s="4">
        <v>0</v>
      </c>
      <c r="Q435" s="4">
        <v>0</v>
      </c>
      <c r="R435" s="4">
        <v>0</v>
      </c>
      <c r="S435" s="4">
        <v>1</v>
      </c>
      <c r="T435" s="4">
        <v>0</v>
      </c>
      <c r="U435" s="4">
        <v>0</v>
      </c>
      <c r="V435" s="4">
        <v>1</v>
      </c>
      <c r="W435" s="4">
        <v>0</v>
      </c>
      <c r="X435" s="4">
        <v>0</v>
      </c>
      <c r="Y435" s="4">
        <v>0</v>
      </c>
      <c r="Z435" s="4">
        <v>0</v>
      </c>
      <c r="AA435" s="4">
        <v>0</v>
      </c>
      <c r="AB435" s="4">
        <v>1</v>
      </c>
      <c r="AC435" s="4">
        <v>0</v>
      </c>
    </row>
    <row r="436" spans="3:29" x14ac:dyDescent="0.5">
      <c r="C436" s="5" t="s">
        <v>458</v>
      </c>
      <c r="D436" s="4">
        <v>102</v>
      </c>
      <c r="E436" s="4">
        <v>25</v>
      </c>
      <c r="F436" s="4">
        <v>1</v>
      </c>
      <c r="G436" s="4">
        <v>3933</v>
      </c>
      <c r="H436" s="4">
        <v>6</v>
      </c>
      <c r="I436" s="4">
        <v>0</v>
      </c>
      <c r="J436" s="4">
        <v>1</v>
      </c>
      <c r="K436" s="4">
        <v>0</v>
      </c>
      <c r="L436" s="4">
        <v>0</v>
      </c>
      <c r="M436" s="4">
        <v>0</v>
      </c>
      <c r="N436" s="4">
        <v>1</v>
      </c>
      <c r="O436" s="4">
        <v>0</v>
      </c>
      <c r="P436" s="4">
        <v>0</v>
      </c>
      <c r="Q436" s="4">
        <v>0</v>
      </c>
      <c r="R436" s="4">
        <v>0</v>
      </c>
      <c r="S436" s="4">
        <v>1</v>
      </c>
      <c r="T436" s="4">
        <v>0</v>
      </c>
      <c r="U436" s="4">
        <v>1</v>
      </c>
      <c r="V436" s="4">
        <v>0</v>
      </c>
      <c r="W436" s="4">
        <v>0</v>
      </c>
      <c r="X436" s="4">
        <v>0</v>
      </c>
      <c r="Y436" s="4">
        <v>0</v>
      </c>
      <c r="Z436" s="4">
        <v>1</v>
      </c>
      <c r="AA436" s="4">
        <v>0</v>
      </c>
      <c r="AB436" s="4">
        <v>0</v>
      </c>
      <c r="AC436" s="4">
        <v>0</v>
      </c>
    </row>
    <row r="437" spans="3:29" x14ac:dyDescent="0.5">
      <c r="C437" s="5" t="s">
        <v>459</v>
      </c>
      <c r="D437" s="4">
        <v>9</v>
      </c>
      <c r="E437" s="4">
        <v>3</v>
      </c>
      <c r="F437" s="4">
        <v>0</v>
      </c>
      <c r="G437" s="4">
        <v>4027</v>
      </c>
      <c r="H437" s="4">
        <v>2</v>
      </c>
      <c r="I437" s="4">
        <v>0</v>
      </c>
      <c r="J437" s="4">
        <v>0</v>
      </c>
      <c r="K437" s="4">
        <v>1</v>
      </c>
      <c r="L437" s="4">
        <v>0</v>
      </c>
      <c r="M437" s="4">
        <v>0</v>
      </c>
      <c r="N437" s="4">
        <v>0</v>
      </c>
      <c r="O437" s="4">
        <v>1</v>
      </c>
      <c r="P437" s="4">
        <v>0</v>
      </c>
      <c r="Q437" s="4">
        <v>0</v>
      </c>
      <c r="R437" s="4">
        <v>0</v>
      </c>
      <c r="S437" s="4">
        <v>1</v>
      </c>
      <c r="T437" s="4">
        <v>0</v>
      </c>
      <c r="U437" s="4">
        <v>0</v>
      </c>
      <c r="V437" s="4">
        <v>1</v>
      </c>
      <c r="W437" s="4">
        <v>0</v>
      </c>
      <c r="X437" s="4">
        <v>0</v>
      </c>
      <c r="Y437" s="4">
        <v>0</v>
      </c>
      <c r="Z437" s="4">
        <v>0</v>
      </c>
      <c r="AA437" s="4">
        <v>1</v>
      </c>
      <c r="AB437" s="4">
        <v>0</v>
      </c>
      <c r="AC437" s="4">
        <v>0</v>
      </c>
    </row>
    <row r="438" spans="3:29" x14ac:dyDescent="0.5">
      <c r="C438" s="5" t="s">
        <v>460</v>
      </c>
      <c r="D438" s="4">
        <v>62</v>
      </c>
      <c r="E438" s="4">
        <v>40</v>
      </c>
      <c r="F438" s="4">
        <v>1</v>
      </c>
      <c r="G438" s="4">
        <v>732</v>
      </c>
      <c r="H438" s="4">
        <v>5</v>
      </c>
      <c r="I438" s="4">
        <v>0</v>
      </c>
      <c r="J438" s="4">
        <v>1</v>
      </c>
      <c r="K438" s="4">
        <v>0</v>
      </c>
      <c r="L438" s="4">
        <v>0</v>
      </c>
      <c r="M438" s="4">
        <v>0</v>
      </c>
      <c r="N438" s="4">
        <v>1</v>
      </c>
      <c r="O438" s="4">
        <v>0</v>
      </c>
      <c r="P438" s="4">
        <v>0</v>
      </c>
      <c r="Q438" s="4">
        <v>1</v>
      </c>
      <c r="R438" s="4">
        <v>0</v>
      </c>
      <c r="S438" s="4">
        <v>0</v>
      </c>
      <c r="T438" s="4">
        <v>1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  <c r="Z438" s="4">
        <v>1</v>
      </c>
      <c r="AA438" s="4">
        <v>0</v>
      </c>
      <c r="AB438" s="4">
        <v>0</v>
      </c>
      <c r="AC438" s="4">
        <v>0</v>
      </c>
    </row>
    <row r="439" spans="3:29" x14ac:dyDescent="0.5">
      <c r="C439" s="5" t="s">
        <v>461</v>
      </c>
      <c r="D439" s="4">
        <v>56</v>
      </c>
      <c r="E439" s="4">
        <v>8</v>
      </c>
      <c r="F439" s="4">
        <v>0</v>
      </c>
      <c r="G439" s="4">
        <v>3981</v>
      </c>
      <c r="H439" s="4">
        <v>1</v>
      </c>
      <c r="I439" s="4">
        <v>0</v>
      </c>
      <c r="J439" s="4">
        <v>0</v>
      </c>
      <c r="K439" s="4">
        <v>1</v>
      </c>
      <c r="L439" s="4">
        <v>0</v>
      </c>
      <c r="M439" s="4">
        <v>1</v>
      </c>
      <c r="N439" s="4">
        <v>0</v>
      </c>
      <c r="O439" s="4">
        <v>0</v>
      </c>
      <c r="P439" s="4">
        <v>0</v>
      </c>
      <c r="Q439" s="4">
        <v>1</v>
      </c>
      <c r="R439" s="4">
        <v>0</v>
      </c>
      <c r="S439" s="4">
        <v>0</v>
      </c>
      <c r="T439" s="4">
        <v>0</v>
      </c>
      <c r="U439" s="4">
        <v>0</v>
      </c>
      <c r="V439" s="4">
        <v>1</v>
      </c>
      <c r="W439" s="4">
        <v>0</v>
      </c>
      <c r="X439" s="4">
        <v>0</v>
      </c>
      <c r="Y439" s="4">
        <v>0</v>
      </c>
      <c r="Z439" s="4">
        <v>0</v>
      </c>
      <c r="AA439" s="4">
        <v>0</v>
      </c>
      <c r="AB439" s="4">
        <v>1</v>
      </c>
      <c r="AC439" s="4">
        <v>0</v>
      </c>
    </row>
    <row r="440" spans="3:29" x14ac:dyDescent="0.5">
      <c r="C440" s="5" t="s">
        <v>462</v>
      </c>
      <c r="D440" s="4">
        <v>112</v>
      </c>
      <c r="E440" s="4">
        <v>34</v>
      </c>
      <c r="F440" s="4">
        <v>1</v>
      </c>
      <c r="G440" s="4">
        <v>1228</v>
      </c>
      <c r="H440" s="4">
        <v>7</v>
      </c>
      <c r="I440" s="4">
        <v>0</v>
      </c>
      <c r="J440" s="4">
        <v>0</v>
      </c>
      <c r="K440" s="4">
        <v>0</v>
      </c>
      <c r="L440" s="4">
        <v>1</v>
      </c>
      <c r="M440" s="4">
        <v>0</v>
      </c>
      <c r="N440" s="4">
        <v>1</v>
      </c>
      <c r="O440" s="4">
        <v>0</v>
      </c>
      <c r="P440" s="4">
        <v>0</v>
      </c>
      <c r="Q440" s="4">
        <v>1</v>
      </c>
      <c r="R440" s="4">
        <v>0</v>
      </c>
      <c r="S440" s="4">
        <v>0</v>
      </c>
      <c r="T440" s="4">
        <v>0</v>
      </c>
      <c r="U440" s="4">
        <v>0</v>
      </c>
      <c r="V440" s="4">
        <v>1</v>
      </c>
      <c r="W440" s="4">
        <v>0</v>
      </c>
      <c r="X440" s="4">
        <v>0</v>
      </c>
      <c r="Y440" s="4">
        <v>0</v>
      </c>
      <c r="Z440" s="4">
        <v>1</v>
      </c>
      <c r="AA440" s="4">
        <v>0</v>
      </c>
      <c r="AB440" s="4">
        <v>0</v>
      </c>
      <c r="AC440" s="4">
        <v>0</v>
      </c>
    </row>
    <row r="441" spans="3:29" x14ac:dyDescent="0.5">
      <c r="C441" s="5" t="s">
        <v>463</v>
      </c>
      <c r="D441" s="4">
        <v>28</v>
      </c>
      <c r="E441" s="4">
        <v>12</v>
      </c>
      <c r="F441" s="4">
        <v>1</v>
      </c>
      <c r="G441" s="4">
        <v>2034</v>
      </c>
      <c r="H441" s="4">
        <v>2</v>
      </c>
      <c r="I441" s="4">
        <v>0</v>
      </c>
      <c r="J441" s="4">
        <v>1</v>
      </c>
      <c r="K441" s="4">
        <v>0</v>
      </c>
      <c r="L441" s="4">
        <v>0</v>
      </c>
      <c r="M441" s="4">
        <v>0</v>
      </c>
      <c r="N441" s="4">
        <v>0</v>
      </c>
      <c r="O441" s="4">
        <v>1</v>
      </c>
      <c r="P441" s="4">
        <v>0</v>
      </c>
      <c r="Q441" s="4">
        <v>0</v>
      </c>
      <c r="R441" s="4">
        <v>0</v>
      </c>
      <c r="S441" s="4">
        <v>1</v>
      </c>
      <c r="T441" s="4">
        <v>0</v>
      </c>
      <c r="U441" s="4">
        <v>1</v>
      </c>
      <c r="V441" s="4">
        <v>0</v>
      </c>
      <c r="W441" s="4">
        <v>0</v>
      </c>
      <c r="X441" s="4">
        <v>0</v>
      </c>
      <c r="Y441" s="4">
        <v>1</v>
      </c>
      <c r="Z441" s="4">
        <v>0</v>
      </c>
      <c r="AA441" s="4">
        <v>0</v>
      </c>
      <c r="AB441" s="4">
        <v>0</v>
      </c>
      <c r="AC441" s="4">
        <v>0</v>
      </c>
    </row>
    <row r="442" spans="3:29" x14ac:dyDescent="0.5">
      <c r="C442" s="5" t="s">
        <v>464</v>
      </c>
      <c r="D442" s="4">
        <v>27</v>
      </c>
      <c r="E442" s="4">
        <v>12</v>
      </c>
      <c r="F442" s="4">
        <v>1</v>
      </c>
      <c r="G442" s="4">
        <v>787</v>
      </c>
      <c r="H442" s="4">
        <v>4</v>
      </c>
      <c r="I442" s="4">
        <v>0</v>
      </c>
      <c r="J442" s="4">
        <v>0</v>
      </c>
      <c r="K442" s="4">
        <v>1</v>
      </c>
      <c r="L442" s="4">
        <v>0</v>
      </c>
      <c r="M442" s="4">
        <v>1</v>
      </c>
      <c r="N442" s="4">
        <v>0</v>
      </c>
      <c r="O442" s="4">
        <v>0</v>
      </c>
      <c r="P442" s="4">
        <v>1</v>
      </c>
      <c r="Q442" s="4">
        <v>1</v>
      </c>
      <c r="R442" s="4">
        <v>0</v>
      </c>
      <c r="S442" s="4">
        <v>0</v>
      </c>
      <c r="T442" s="4">
        <v>0</v>
      </c>
      <c r="U442" s="4">
        <v>0</v>
      </c>
      <c r="V442" s="4">
        <v>1</v>
      </c>
      <c r="W442" s="4">
        <v>0</v>
      </c>
      <c r="X442" s="4">
        <v>0</v>
      </c>
      <c r="Y442" s="4">
        <v>0</v>
      </c>
      <c r="Z442" s="4">
        <v>0</v>
      </c>
      <c r="AA442" s="4">
        <v>0</v>
      </c>
      <c r="AB442" s="4">
        <v>1</v>
      </c>
      <c r="AC442" s="4">
        <v>0</v>
      </c>
    </row>
    <row r="443" spans="3:29" x14ac:dyDescent="0.5">
      <c r="C443" s="5" t="s">
        <v>465</v>
      </c>
      <c r="D443" s="4">
        <v>95</v>
      </c>
      <c r="E443" s="4">
        <v>37</v>
      </c>
      <c r="F443" s="4">
        <v>0</v>
      </c>
      <c r="G443" s="4">
        <v>732</v>
      </c>
      <c r="H443" s="4">
        <v>6</v>
      </c>
      <c r="I443" s="4">
        <v>0</v>
      </c>
      <c r="J443" s="4">
        <v>0</v>
      </c>
      <c r="K443" s="4">
        <v>1</v>
      </c>
      <c r="L443" s="4">
        <v>0</v>
      </c>
      <c r="M443" s="4">
        <v>1</v>
      </c>
      <c r="N443" s="4">
        <v>0</v>
      </c>
      <c r="O443" s="4">
        <v>0</v>
      </c>
      <c r="P443" s="4">
        <v>0</v>
      </c>
      <c r="Q443" s="4">
        <v>1</v>
      </c>
      <c r="R443" s="4">
        <v>0</v>
      </c>
      <c r="S443" s="4">
        <v>0</v>
      </c>
      <c r="T443" s="4">
        <v>0</v>
      </c>
      <c r="U443" s="4">
        <v>1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  <c r="AA443" s="4">
        <v>0</v>
      </c>
      <c r="AB443" s="4">
        <v>1</v>
      </c>
      <c r="AC443" s="4">
        <v>0</v>
      </c>
    </row>
    <row r="444" spans="3:29" x14ac:dyDescent="0.5">
      <c r="C444" s="5" t="s">
        <v>466</v>
      </c>
      <c r="D444" s="4">
        <v>37</v>
      </c>
      <c r="E444" s="4">
        <v>8</v>
      </c>
      <c r="F444" s="4">
        <v>0</v>
      </c>
      <c r="G444" s="4">
        <v>3025</v>
      </c>
      <c r="H444" s="4">
        <v>3</v>
      </c>
      <c r="I444" s="4">
        <v>1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1</v>
      </c>
      <c r="P444" s="4">
        <v>0</v>
      </c>
      <c r="Q444" s="4">
        <v>0</v>
      </c>
      <c r="R444" s="4">
        <v>0</v>
      </c>
      <c r="S444" s="4">
        <v>1</v>
      </c>
      <c r="T444" s="4">
        <v>0</v>
      </c>
      <c r="U444" s="4">
        <v>0</v>
      </c>
      <c r="V444" s="4">
        <v>1</v>
      </c>
      <c r="W444" s="4">
        <v>0</v>
      </c>
      <c r="X444" s="4">
        <v>0</v>
      </c>
      <c r="Y444" s="4">
        <v>0</v>
      </c>
      <c r="Z444" s="4">
        <v>0</v>
      </c>
      <c r="AA444" s="4">
        <v>0</v>
      </c>
      <c r="AB444" s="4">
        <v>1</v>
      </c>
      <c r="AC444" s="4">
        <v>0</v>
      </c>
    </row>
    <row r="445" spans="3:29" x14ac:dyDescent="0.5">
      <c r="C445" s="5" t="s">
        <v>467</v>
      </c>
      <c r="D445" s="4">
        <v>4</v>
      </c>
      <c r="E445" s="4">
        <v>3</v>
      </c>
      <c r="F445" s="4">
        <v>1</v>
      </c>
      <c r="G445" s="4">
        <v>2034</v>
      </c>
      <c r="H445" s="4">
        <v>3</v>
      </c>
      <c r="I445" s="4">
        <v>0</v>
      </c>
      <c r="J445" s="4">
        <v>1</v>
      </c>
      <c r="K445" s="4">
        <v>0</v>
      </c>
      <c r="L445" s="4">
        <v>0</v>
      </c>
      <c r="M445" s="4">
        <v>1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1</v>
      </c>
      <c r="T445" s="4">
        <v>0</v>
      </c>
      <c r="U445" s="4">
        <v>0</v>
      </c>
      <c r="V445" s="4">
        <v>1</v>
      </c>
      <c r="W445" s="4">
        <v>0</v>
      </c>
      <c r="X445" s="4">
        <v>0</v>
      </c>
      <c r="Y445" s="4">
        <v>0</v>
      </c>
      <c r="Z445" s="4">
        <v>0</v>
      </c>
      <c r="AA445" s="4">
        <v>1</v>
      </c>
      <c r="AB445" s="4">
        <v>0</v>
      </c>
      <c r="AC445" s="4">
        <v>0</v>
      </c>
    </row>
    <row r="446" spans="3:29" x14ac:dyDescent="0.5">
      <c r="C446" s="5" t="s">
        <v>468</v>
      </c>
      <c r="D446" s="4">
        <v>18</v>
      </c>
      <c r="E446" s="4">
        <v>4</v>
      </c>
      <c r="F446" s="4">
        <v>1</v>
      </c>
      <c r="G446" s="4">
        <v>2959</v>
      </c>
      <c r="H446" s="4">
        <v>0</v>
      </c>
      <c r="I446" s="4">
        <v>0</v>
      </c>
      <c r="J446" s="4">
        <v>0</v>
      </c>
      <c r="K446" s="4">
        <v>0</v>
      </c>
      <c r="L446" s="4">
        <v>1</v>
      </c>
      <c r="M446" s="4">
        <v>1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1</v>
      </c>
      <c r="T446" s="4">
        <v>0</v>
      </c>
      <c r="U446" s="4">
        <v>1</v>
      </c>
      <c r="V446" s="4">
        <v>0</v>
      </c>
      <c r="W446" s="4">
        <v>1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  <c r="AC446" s="4">
        <v>0</v>
      </c>
    </row>
    <row r="447" spans="3:29" x14ac:dyDescent="0.5">
      <c r="C447" s="5" t="s">
        <v>469</v>
      </c>
      <c r="D447" s="4">
        <v>31</v>
      </c>
      <c r="E447" s="4">
        <v>25</v>
      </c>
      <c r="F447" s="4">
        <v>0</v>
      </c>
      <c r="G447" s="4">
        <v>3025</v>
      </c>
      <c r="H447" s="4">
        <v>7</v>
      </c>
      <c r="I447" s="4">
        <v>0</v>
      </c>
      <c r="J447" s="4">
        <v>0</v>
      </c>
      <c r="K447" s="4">
        <v>0</v>
      </c>
      <c r="L447" s="4">
        <v>1</v>
      </c>
      <c r="M447" s="4">
        <v>0</v>
      </c>
      <c r="N447" s="4">
        <v>1</v>
      </c>
      <c r="O447" s="4">
        <v>0</v>
      </c>
      <c r="P447" s="4">
        <v>0</v>
      </c>
      <c r="Q447" s="4">
        <v>0</v>
      </c>
      <c r="R447" s="4">
        <v>0</v>
      </c>
      <c r="S447" s="4">
        <v>1</v>
      </c>
      <c r="T447" s="4">
        <v>1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1</v>
      </c>
      <c r="AA447" s="4">
        <v>0</v>
      </c>
      <c r="AB447" s="4">
        <v>0</v>
      </c>
      <c r="AC447" s="4">
        <v>0</v>
      </c>
    </row>
    <row r="448" spans="3:29" x14ac:dyDescent="0.5">
      <c r="C448" s="5" t="s">
        <v>470</v>
      </c>
      <c r="D448" s="4">
        <v>27</v>
      </c>
      <c r="E448" s="4">
        <v>15</v>
      </c>
      <c r="F448" s="4">
        <v>1</v>
      </c>
      <c r="G448" s="4">
        <v>716</v>
      </c>
      <c r="H448" s="4">
        <v>5</v>
      </c>
      <c r="I448" s="4">
        <v>0</v>
      </c>
      <c r="J448" s="4">
        <v>0</v>
      </c>
      <c r="K448" s="4">
        <v>0</v>
      </c>
      <c r="L448" s="4">
        <v>1</v>
      </c>
      <c r="M448" s="4">
        <v>0</v>
      </c>
      <c r="N448" s="4">
        <v>0</v>
      </c>
      <c r="O448" s="4">
        <v>1</v>
      </c>
      <c r="P448" s="4">
        <v>1</v>
      </c>
      <c r="Q448" s="4">
        <v>1</v>
      </c>
      <c r="R448" s="4">
        <v>0</v>
      </c>
      <c r="S448" s="4">
        <v>0</v>
      </c>
      <c r="T448" s="4">
        <v>1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  <c r="Z448" s="4">
        <v>1</v>
      </c>
      <c r="AA448" s="4">
        <v>0</v>
      </c>
      <c r="AB448" s="4">
        <v>0</v>
      </c>
      <c r="AC448" s="4">
        <v>0</v>
      </c>
    </row>
    <row r="449" spans="3:29" x14ac:dyDescent="0.5">
      <c r="C449" s="5" t="s">
        <v>471</v>
      </c>
      <c r="D449" s="4">
        <v>39</v>
      </c>
      <c r="E449" s="4">
        <v>20</v>
      </c>
      <c r="F449" s="4">
        <v>0</v>
      </c>
      <c r="G449" s="4">
        <v>4027</v>
      </c>
      <c r="H449" s="4">
        <v>8</v>
      </c>
      <c r="I449" s="4">
        <v>0</v>
      </c>
      <c r="J449" s="4">
        <v>0</v>
      </c>
      <c r="K449" s="4">
        <v>0</v>
      </c>
      <c r="L449" s="4">
        <v>1</v>
      </c>
      <c r="M449" s="4">
        <v>0</v>
      </c>
      <c r="N449" s="4">
        <v>0</v>
      </c>
      <c r="O449" s="4">
        <v>1</v>
      </c>
      <c r="P449" s="4">
        <v>0</v>
      </c>
      <c r="Q449" s="4">
        <v>0</v>
      </c>
      <c r="R449" s="4">
        <v>0</v>
      </c>
      <c r="S449" s="4">
        <v>1</v>
      </c>
      <c r="T449" s="4">
        <v>0</v>
      </c>
      <c r="U449" s="4">
        <v>1</v>
      </c>
      <c r="V449" s="4">
        <v>0</v>
      </c>
      <c r="W449" s="4">
        <v>0</v>
      </c>
      <c r="X449" s="4">
        <v>0</v>
      </c>
      <c r="Y449" s="4">
        <v>0</v>
      </c>
      <c r="Z449" s="4">
        <v>0</v>
      </c>
      <c r="AA449" s="4">
        <v>1</v>
      </c>
      <c r="AB449" s="4">
        <v>0</v>
      </c>
      <c r="AC449" s="4">
        <v>0</v>
      </c>
    </row>
    <row r="450" spans="3:29" x14ac:dyDescent="0.5">
      <c r="C450" s="5" t="s">
        <v>472</v>
      </c>
      <c r="D450" s="4">
        <v>13</v>
      </c>
      <c r="E450" s="4">
        <v>3</v>
      </c>
      <c r="F450" s="4">
        <v>0</v>
      </c>
      <c r="G450" s="4">
        <v>1467</v>
      </c>
      <c r="H450" s="4">
        <v>3</v>
      </c>
      <c r="I450" s="4">
        <v>0</v>
      </c>
      <c r="J450" s="4">
        <v>0</v>
      </c>
      <c r="K450" s="4">
        <v>1</v>
      </c>
      <c r="L450" s="4">
        <v>0</v>
      </c>
      <c r="M450" s="4">
        <v>1</v>
      </c>
      <c r="N450" s="4">
        <v>0</v>
      </c>
      <c r="O450" s="4">
        <v>0</v>
      </c>
      <c r="P450" s="4">
        <v>1</v>
      </c>
      <c r="Q450" s="4">
        <v>0</v>
      </c>
      <c r="R450" s="4">
        <v>1</v>
      </c>
      <c r="S450" s="4">
        <v>0</v>
      </c>
      <c r="T450" s="4">
        <v>0</v>
      </c>
      <c r="U450" s="4">
        <v>0</v>
      </c>
      <c r="V450" s="4">
        <v>1</v>
      </c>
      <c r="W450" s="4">
        <v>0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  <c r="AC450" s="4">
        <v>1</v>
      </c>
    </row>
    <row r="451" spans="3:29" x14ac:dyDescent="0.5">
      <c r="C451" s="5" t="s">
        <v>473</v>
      </c>
      <c r="D451" s="4">
        <v>40</v>
      </c>
      <c r="E451" s="4">
        <v>12</v>
      </c>
      <c r="F451" s="4">
        <v>1</v>
      </c>
      <c r="G451" s="4">
        <v>2700</v>
      </c>
      <c r="H451" s="4">
        <v>7</v>
      </c>
      <c r="I451" s="4">
        <v>0</v>
      </c>
      <c r="J451" s="4">
        <v>0</v>
      </c>
      <c r="K451" s="4">
        <v>0</v>
      </c>
      <c r="L451" s="4">
        <v>1</v>
      </c>
      <c r="M451" s="4">
        <v>1</v>
      </c>
      <c r="N451" s="4">
        <v>0</v>
      </c>
      <c r="O451" s="4">
        <v>0</v>
      </c>
      <c r="P451" s="4">
        <v>1</v>
      </c>
      <c r="Q451" s="4">
        <v>0</v>
      </c>
      <c r="R451" s="4">
        <v>0</v>
      </c>
      <c r="S451" s="4">
        <v>1</v>
      </c>
      <c r="T451" s="4">
        <v>0</v>
      </c>
      <c r="U451" s="4">
        <v>0</v>
      </c>
      <c r="V451" s="4">
        <v>1</v>
      </c>
      <c r="W451" s="4">
        <v>0</v>
      </c>
      <c r="X451" s="4">
        <v>0</v>
      </c>
      <c r="Y451" s="4">
        <v>1</v>
      </c>
      <c r="Z451" s="4">
        <v>0</v>
      </c>
      <c r="AA451" s="4">
        <v>0</v>
      </c>
      <c r="AB451" s="4">
        <v>0</v>
      </c>
      <c r="AC451" s="4">
        <v>0</v>
      </c>
    </row>
    <row r="452" spans="3:29" x14ac:dyDescent="0.5">
      <c r="C452" s="5" t="s">
        <v>474</v>
      </c>
      <c r="D452" s="4">
        <v>18</v>
      </c>
      <c r="E452" s="4">
        <v>9</v>
      </c>
      <c r="F452" s="4">
        <v>1</v>
      </c>
      <c r="G452" s="4">
        <v>2959</v>
      </c>
      <c r="H452" s="4">
        <v>1</v>
      </c>
      <c r="I452" s="4">
        <v>0</v>
      </c>
      <c r="J452" s="4">
        <v>0</v>
      </c>
      <c r="K452" s="4">
        <v>0</v>
      </c>
      <c r="L452" s="4">
        <v>1</v>
      </c>
      <c r="M452" s="4">
        <v>0</v>
      </c>
      <c r="N452" s="4">
        <v>0</v>
      </c>
      <c r="O452" s="4">
        <v>1</v>
      </c>
      <c r="P452" s="4">
        <v>0</v>
      </c>
      <c r="Q452" s="4">
        <v>0</v>
      </c>
      <c r="R452" s="4">
        <v>0</v>
      </c>
      <c r="S452" s="4">
        <v>1</v>
      </c>
      <c r="T452" s="4">
        <v>0</v>
      </c>
      <c r="U452" s="4">
        <v>1</v>
      </c>
      <c r="V452" s="4">
        <v>0</v>
      </c>
      <c r="W452" s="4">
        <v>0</v>
      </c>
      <c r="X452" s="4">
        <v>0</v>
      </c>
      <c r="Y452" s="4">
        <v>0</v>
      </c>
      <c r="Z452" s="4">
        <v>0</v>
      </c>
      <c r="AA452" s="4">
        <v>0</v>
      </c>
      <c r="AB452" s="4">
        <v>0</v>
      </c>
      <c r="AC452" s="4">
        <v>1</v>
      </c>
    </row>
    <row r="453" spans="3:29" x14ac:dyDescent="0.5">
      <c r="C453" s="5" t="s">
        <v>475</v>
      </c>
      <c r="D453" s="4">
        <v>20</v>
      </c>
      <c r="E453" s="4">
        <v>0</v>
      </c>
      <c r="F453" s="4">
        <v>1</v>
      </c>
      <c r="G453" s="4">
        <v>4027</v>
      </c>
      <c r="H453" s="4">
        <v>2</v>
      </c>
      <c r="I453" s="4">
        <v>0</v>
      </c>
      <c r="J453" s="4">
        <v>0</v>
      </c>
      <c r="K453" s="4">
        <v>0</v>
      </c>
      <c r="L453" s="4">
        <v>1</v>
      </c>
      <c r="M453" s="4">
        <v>0</v>
      </c>
      <c r="N453" s="4">
        <v>0</v>
      </c>
      <c r="O453" s="4">
        <v>1</v>
      </c>
      <c r="P453" s="4">
        <v>0</v>
      </c>
      <c r="Q453" s="4">
        <v>0</v>
      </c>
      <c r="R453" s="4">
        <v>0</v>
      </c>
      <c r="S453" s="4">
        <v>1</v>
      </c>
      <c r="T453" s="4">
        <v>1</v>
      </c>
      <c r="U453" s="4">
        <v>0</v>
      </c>
      <c r="V453" s="4">
        <v>0</v>
      </c>
      <c r="W453" s="4">
        <v>1</v>
      </c>
      <c r="X453" s="4">
        <v>0</v>
      </c>
      <c r="Y453" s="4">
        <v>0</v>
      </c>
      <c r="Z453" s="4">
        <v>0</v>
      </c>
      <c r="AA453" s="4">
        <v>0</v>
      </c>
      <c r="AB453" s="4">
        <v>0</v>
      </c>
      <c r="AC453" s="4">
        <v>0</v>
      </c>
    </row>
    <row r="454" spans="3:29" x14ac:dyDescent="0.5">
      <c r="C454" s="5" t="s">
        <v>476</v>
      </c>
      <c r="D454" s="4">
        <v>8</v>
      </c>
      <c r="E454" s="4">
        <v>4</v>
      </c>
      <c r="F454" s="4">
        <v>1</v>
      </c>
      <c r="G454" s="4">
        <v>2700</v>
      </c>
      <c r="H454" s="4">
        <v>7</v>
      </c>
      <c r="I454" s="4">
        <v>0</v>
      </c>
      <c r="J454" s="4">
        <v>0</v>
      </c>
      <c r="K454" s="4">
        <v>0</v>
      </c>
      <c r="L454" s="4">
        <v>1</v>
      </c>
      <c r="M454" s="4">
        <v>0</v>
      </c>
      <c r="N454" s="4">
        <v>0</v>
      </c>
      <c r="O454" s="4">
        <v>1</v>
      </c>
      <c r="P454" s="4">
        <v>1</v>
      </c>
      <c r="Q454" s="4">
        <v>0</v>
      </c>
      <c r="R454" s="4">
        <v>0</v>
      </c>
      <c r="S454" s="4">
        <v>1</v>
      </c>
      <c r="T454" s="4">
        <v>0</v>
      </c>
      <c r="U454" s="4">
        <v>1</v>
      </c>
      <c r="V454" s="4">
        <v>0</v>
      </c>
      <c r="W454" s="4">
        <v>0</v>
      </c>
      <c r="X454" s="4">
        <v>0</v>
      </c>
      <c r="Y454" s="4">
        <v>1</v>
      </c>
      <c r="Z454" s="4">
        <v>0</v>
      </c>
      <c r="AA454" s="4">
        <v>0</v>
      </c>
      <c r="AB454" s="4">
        <v>0</v>
      </c>
      <c r="AC454" s="4">
        <v>0</v>
      </c>
    </row>
    <row r="455" spans="3:29" x14ac:dyDescent="0.5">
      <c r="C455" s="5" t="s">
        <v>477</v>
      </c>
      <c r="D455" s="4">
        <v>30</v>
      </c>
      <c r="E455" s="4">
        <v>10</v>
      </c>
      <c r="F455" s="4">
        <v>1</v>
      </c>
      <c r="G455" s="4">
        <v>2700</v>
      </c>
      <c r="H455" s="4">
        <v>3</v>
      </c>
      <c r="I455" s="4">
        <v>0</v>
      </c>
      <c r="J455" s="4">
        <v>1</v>
      </c>
      <c r="K455" s="4">
        <v>0</v>
      </c>
      <c r="L455" s="4">
        <v>0</v>
      </c>
      <c r="M455" s="4">
        <v>0</v>
      </c>
      <c r="N455" s="4">
        <v>0</v>
      </c>
      <c r="O455" s="4">
        <v>1</v>
      </c>
      <c r="P455" s="4">
        <v>1</v>
      </c>
      <c r="Q455" s="4">
        <v>0</v>
      </c>
      <c r="R455" s="4">
        <v>0</v>
      </c>
      <c r="S455" s="4">
        <v>1</v>
      </c>
      <c r="T455" s="4">
        <v>0</v>
      </c>
      <c r="U455" s="4">
        <v>0</v>
      </c>
      <c r="V455" s="4">
        <v>1</v>
      </c>
      <c r="W455" s="4">
        <v>0</v>
      </c>
      <c r="X455" s="4">
        <v>1</v>
      </c>
      <c r="Y455" s="4">
        <v>0</v>
      </c>
      <c r="Z455" s="4">
        <v>0</v>
      </c>
      <c r="AA455" s="4">
        <v>0</v>
      </c>
      <c r="AB455" s="4">
        <v>0</v>
      </c>
      <c r="AC455" s="4">
        <v>0</v>
      </c>
    </row>
    <row r="456" spans="3:29" x14ac:dyDescent="0.5">
      <c r="C456" s="5" t="s">
        <v>478</v>
      </c>
      <c r="D456" s="4">
        <v>50</v>
      </c>
      <c r="E456" s="4">
        <v>14</v>
      </c>
      <c r="F456" s="4">
        <v>1</v>
      </c>
      <c r="G456" s="4">
        <v>3348</v>
      </c>
      <c r="H456" s="4">
        <v>7</v>
      </c>
      <c r="I456" s="4">
        <v>1</v>
      </c>
      <c r="J456" s="4">
        <v>0</v>
      </c>
      <c r="K456" s="4">
        <v>0</v>
      </c>
      <c r="L456" s="4">
        <v>0</v>
      </c>
      <c r="M456" s="4">
        <v>1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1</v>
      </c>
      <c r="T456" s="4">
        <v>0</v>
      </c>
      <c r="U456" s="4">
        <v>0</v>
      </c>
      <c r="V456" s="4">
        <v>1</v>
      </c>
      <c r="W456" s="4">
        <v>0</v>
      </c>
      <c r="X456" s="4">
        <v>0</v>
      </c>
      <c r="Y456" s="4">
        <v>0</v>
      </c>
      <c r="Z456" s="4">
        <v>0</v>
      </c>
      <c r="AA456" s="4">
        <v>0</v>
      </c>
      <c r="AB456" s="4">
        <v>0</v>
      </c>
      <c r="AC456" s="4">
        <v>1</v>
      </c>
    </row>
    <row r="457" spans="3:29" x14ac:dyDescent="0.5">
      <c r="C457" s="5" t="s">
        <v>479</v>
      </c>
      <c r="D457" s="4">
        <v>38</v>
      </c>
      <c r="E457" s="4">
        <v>18</v>
      </c>
      <c r="F457" s="4">
        <v>1</v>
      </c>
      <c r="G457" s="4">
        <v>1282</v>
      </c>
      <c r="H457" s="4">
        <v>8</v>
      </c>
      <c r="I457" s="4">
        <v>0</v>
      </c>
      <c r="J457" s="4">
        <v>1</v>
      </c>
      <c r="K457" s="4">
        <v>0</v>
      </c>
      <c r="L457" s="4">
        <v>0</v>
      </c>
      <c r="M457" s="4">
        <v>0</v>
      </c>
      <c r="N457" s="4">
        <v>0</v>
      </c>
      <c r="O457" s="4">
        <v>1</v>
      </c>
      <c r="P457" s="4">
        <v>0</v>
      </c>
      <c r="Q457" s="4">
        <v>0</v>
      </c>
      <c r="R457" s="4">
        <v>0</v>
      </c>
      <c r="S457" s="4">
        <v>1</v>
      </c>
      <c r="T457" s="4">
        <v>0</v>
      </c>
      <c r="U457" s="4">
        <v>0</v>
      </c>
      <c r="V457" s="4">
        <v>1</v>
      </c>
      <c r="W457" s="4">
        <v>0</v>
      </c>
      <c r="X457" s="4">
        <v>0</v>
      </c>
      <c r="Y457" s="4">
        <v>0</v>
      </c>
      <c r="Z457" s="4">
        <v>1</v>
      </c>
      <c r="AA457" s="4">
        <v>0</v>
      </c>
      <c r="AB457" s="4">
        <v>0</v>
      </c>
      <c r="AC457" s="4">
        <v>0</v>
      </c>
    </row>
    <row r="458" spans="3:29" x14ac:dyDescent="0.5">
      <c r="C458" s="5" t="s">
        <v>480</v>
      </c>
      <c r="D458" s="4">
        <v>12</v>
      </c>
      <c r="E458" s="4">
        <v>7</v>
      </c>
      <c r="F458" s="4">
        <v>1</v>
      </c>
      <c r="G458" s="4">
        <v>2884</v>
      </c>
      <c r="H458" s="4">
        <v>5</v>
      </c>
      <c r="I458" s="4">
        <v>0</v>
      </c>
      <c r="J458" s="4">
        <v>0</v>
      </c>
      <c r="K458" s="4">
        <v>0</v>
      </c>
      <c r="L458" s="4">
        <v>1</v>
      </c>
      <c r="M458" s="4">
        <v>0</v>
      </c>
      <c r="N458" s="4">
        <v>1</v>
      </c>
      <c r="O458" s="4">
        <v>0</v>
      </c>
      <c r="P458" s="4">
        <v>1</v>
      </c>
      <c r="Q458" s="4">
        <v>0</v>
      </c>
      <c r="R458" s="4">
        <v>1</v>
      </c>
      <c r="S458" s="4">
        <v>0</v>
      </c>
      <c r="T458" s="4">
        <v>1</v>
      </c>
      <c r="U458" s="4">
        <v>0</v>
      </c>
      <c r="V458" s="4">
        <v>0</v>
      </c>
      <c r="W458" s="4">
        <v>0</v>
      </c>
      <c r="X458" s="4">
        <v>1</v>
      </c>
      <c r="Y458" s="4">
        <v>0</v>
      </c>
      <c r="Z458" s="4">
        <v>0</v>
      </c>
      <c r="AA458" s="4">
        <v>0</v>
      </c>
      <c r="AB458" s="4">
        <v>0</v>
      </c>
      <c r="AC458" s="4">
        <v>0</v>
      </c>
    </row>
    <row r="459" spans="3:29" x14ac:dyDescent="0.5">
      <c r="C459" s="5" t="s">
        <v>481</v>
      </c>
      <c r="D459" s="4">
        <v>56</v>
      </c>
      <c r="E459" s="4">
        <v>16</v>
      </c>
      <c r="F459" s="4">
        <v>0</v>
      </c>
      <c r="G459" s="4">
        <v>2916</v>
      </c>
      <c r="H459" s="4">
        <v>9</v>
      </c>
      <c r="I459" s="4">
        <v>0</v>
      </c>
      <c r="J459" s="4">
        <v>0</v>
      </c>
      <c r="K459" s="4">
        <v>1</v>
      </c>
      <c r="L459" s="4">
        <v>0</v>
      </c>
      <c r="M459" s="4">
        <v>1</v>
      </c>
      <c r="N459" s="4">
        <v>0</v>
      </c>
      <c r="O459" s="4">
        <v>0</v>
      </c>
      <c r="P459" s="4">
        <v>0</v>
      </c>
      <c r="Q459" s="4">
        <v>0</v>
      </c>
      <c r="R459" s="4">
        <v>1</v>
      </c>
      <c r="S459" s="4">
        <v>0</v>
      </c>
      <c r="T459" s="4">
        <v>0</v>
      </c>
      <c r="U459" s="4">
        <v>0</v>
      </c>
      <c r="V459" s="4">
        <v>1</v>
      </c>
      <c r="W459" s="4">
        <v>0</v>
      </c>
      <c r="X459" s="4">
        <v>0</v>
      </c>
      <c r="Y459" s="4">
        <v>0</v>
      </c>
      <c r="Z459" s="4">
        <v>0</v>
      </c>
      <c r="AA459" s="4">
        <v>0</v>
      </c>
      <c r="AB459" s="4">
        <v>1</v>
      </c>
      <c r="AC459" s="4">
        <v>0</v>
      </c>
    </row>
    <row r="460" spans="3:29" x14ac:dyDescent="0.5">
      <c r="C460" s="5" t="s">
        <v>482</v>
      </c>
      <c r="D460" s="4">
        <v>21</v>
      </c>
      <c r="E460" s="4">
        <v>6</v>
      </c>
      <c r="F460" s="4">
        <v>0</v>
      </c>
      <c r="G460" s="4">
        <v>826</v>
      </c>
      <c r="H460" s="4">
        <v>5</v>
      </c>
      <c r="I460" s="4">
        <v>0</v>
      </c>
      <c r="J460" s="4">
        <v>1</v>
      </c>
      <c r="K460" s="4">
        <v>0</v>
      </c>
      <c r="L460" s="4">
        <v>0</v>
      </c>
      <c r="M460" s="4">
        <v>0</v>
      </c>
      <c r="N460" s="4">
        <v>0</v>
      </c>
      <c r="O460" s="4">
        <v>1</v>
      </c>
      <c r="P460" s="4">
        <v>0</v>
      </c>
      <c r="Q460" s="4">
        <v>0</v>
      </c>
      <c r="R460" s="4">
        <v>1</v>
      </c>
      <c r="S460" s="4">
        <v>0</v>
      </c>
      <c r="T460" s="4">
        <v>0</v>
      </c>
      <c r="U460" s="4">
        <v>0</v>
      </c>
      <c r="V460" s="4">
        <v>1</v>
      </c>
      <c r="W460" s="4">
        <v>0</v>
      </c>
      <c r="X460" s="4">
        <v>0</v>
      </c>
      <c r="Y460" s="4">
        <v>0</v>
      </c>
      <c r="Z460" s="4">
        <v>0</v>
      </c>
      <c r="AA460" s="4">
        <v>0</v>
      </c>
      <c r="AB460" s="4">
        <v>1</v>
      </c>
      <c r="AC460" s="4">
        <v>0</v>
      </c>
    </row>
    <row r="461" spans="3:29" x14ac:dyDescent="0.5">
      <c r="C461" s="5" t="s">
        <v>483</v>
      </c>
      <c r="D461" s="4">
        <v>160</v>
      </c>
      <c r="E461" s="4">
        <v>34</v>
      </c>
      <c r="F461" s="4">
        <v>0</v>
      </c>
      <c r="G461" s="4">
        <v>732</v>
      </c>
      <c r="H461" s="4">
        <v>6</v>
      </c>
      <c r="I461" s="4">
        <v>1</v>
      </c>
      <c r="J461" s="4">
        <v>0</v>
      </c>
      <c r="K461" s="4">
        <v>0</v>
      </c>
      <c r="L461" s="4">
        <v>0</v>
      </c>
      <c r="M461" s="4">
        <v>1</v>
      </c>
      <c r="N461" s="4">
        <v>0</v>
      </c>
      <c r="O461" s="4">
        <v>0</v>
      </c>
      <c r="P461" s="4">
        <v>0</v>
      </c>
      <c r="Q461" s="4">
        <v>1</v>
      </c>
      <c r="R461" s="4">
        <v>0</v>
      </c>
      <c r="S461" s="4">
        <v>0</v>
      </c>
      <c r="T461" s="4">
        <v>0</v>
      </c>
      <c r="U461" s="4">
        <v>0</v>
      </c>
      <c r="V461" s="4">
        <v>1</v>
      </c>
      <c r="W461" s="4">
        <v>0</v>
      </c>
      <c r="X461" s="4">
        <v>0</v>
      </c>
      <c r="Y461" s="4">
        <v>1</v>
      </c>
      <c r="Z461" s="4">
        <v>0</v>
      </c>
      <c r="AA461" s="4">
        <v>0</v>
      </c>
      <c r="AB461" s="4">
        <v>0</v>
      </c>
      <c r="AC461" s="4">
        <v>0</v>
      </c>
    </row>
    <row r="462" spans="3:29" x14ac:dyDescent="0.5">
      <c r="C462" s="5" t="s">
        <v>484</v>
      </c>
      <c r="D462" s="4">
        <v>29</v>
      </c>
      <c r="E462" s="4">
        <v>11</v>
      </c>
      <c r="F462" s="4">
        <v>1</v>
      </c>
      <c r="G462" s="4">
        <v>2034</v>
      </c>
      <c r="H462" s="4">
        <v>6</v>
      </c>
      <c r="I462" s="4">
        <v>0</v>
      </c>
      <c r="J462" s="4">
        <v>0</v>
      </c>
      <c r="K462" s="4">
        <v>0</v>
      </c>
      <c r="L462" s="4">
        <v>1</v>
      </c>
      <c r="M462" s="4">
        <v>0</v>
      </c>
      <c r="N462" s="4">
        <v>0</v>
      </c>
      <c r="O462" s="4">
        <v>1</v>
      </c>
      <c r="P462" s="4">
        <v>0</v>
      </c>
      <c r="Q462" s="4">
        <v>0</v>
      </c>
      <c r="R462" s="4">
        <v>0</v>
      </c>
      <c r="S462" s="4">
        <v>1</v>
      </c>
      <c r="T462" s="4">
        <v>0</v>
      </c>
      <c r="U462" s="4">
        <v>0</v>
      </c>
      <c r="V462" s="4">
        <v>1</v>
      </c>
      <c r="W462" s="4">
        <v>0</v>
      </c>
      <c r="X462" s="4">
        <v>1</v>
      </c>
      <c r="Y462" s="4">
        <v>0</v>
      </c>
      <c r="Z462" s="4">
        <v>0</v>
      </c>
      <c r="AA462" s="4">
        <v>0</v>
      </c>
      <c r="AB462" s="4">
        <v>0</v>
      </c>
      <c r="AC462" s="4">
        <v>0</v>
      </c>
    </row>
    <row r="463" spans="3:29" x14ac:dyDescent="0.5">
      <c r="C463" s="5" t="s">
        <v>485</v>
      </c>
      <c r="D463" s="4">
        <v>18</v>
      </c>
      <c r="E463" s="4">
        <v>9</v>
      </c>
      <c r="F463" s="4">
        <v>0</v>
      </c>
      <c r="G463" s="4">
        <v>732</v>
      </c>
      <c r="H463" s="4">
        <v>7</v>
      </c>
      <c r="I463" s="4">
        <v>0</v>
      </c>
      <c r="J463" s="4">
        <v>0</v>
      </c>
      <c r="K463" s="4">
        <v>0</v>
      </c>
      <c r="L463" s="4">
        <v>1</v>
      </c>
      <c r="M463" s="4">
        <v>1</v>
      </c>
      <c r="N463" s="4">
        <v>0</v>
      </c>
      <c r="O463" s="4">
        <v>0</v>
      </c>
      <c r="P463" s="4">
        <v>0</v>
      </c>
      <c r="Q463" s="4">
        <v>1</v>
      </c>
      <c r="R463" s="4">
        <v>0</v>
      </c>
      <c r="S463" s="4">
        <v>0</v>
      </c>
      <c r="T463" s="4">
        <v>1</v>
      </c>
      <c r="U463" s="4">
        <v>0</v>
      </c>
      <c r="V463" s="4">
        <v>0</v>
      </c>
      <c r="W463" s="4">
        <v>0</v>
      </c>
      <c r="X463" s="4">
        <v>1</v>
      </c>
      <c r="Y463" s="4">
        <v>0</v>
      </c>
      <c r="Z463" s="4">
        <v>0</v>
      </c>
      <c r="AA463" s="4">
        <v>0</v>
      </c>
      <c r="AB463" s="4">
        <v>0</v>
      </c>
      <c r="AC463" s="4">
        <v>0</v>
      </c>
    </row>
    <row r="464" spans="3:29" x14ac:dyDescent="0.5">
      <c r="C464" s="5" t="s">
        <v>486</v>
      </c>
      <c r="D464" s="4">
        <v>56</v>
      </c>
      <c r="E464" s="4">
        <v>14</v>
      </c>
      <c r="F464" s="4">
        <v>1</v>
      </c>
      <c r="G464" s="4">
        <v>3003</v>
      </c>
      <c r="H464" s="4">
        <v>3</v>
      </c>
      <c r="I464" s="4">
        <v>1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1</v>
      </c>
      <c r="P464" s="4">
        <v>0</v>
      </c>
      <c r="Q464" s="4">
        <v>0</v>
      </c>
      <c r="R464" s="4">
        <v>1</v>
      </c>
      <c r="S464" s="4">
        <v>0</v>
      </c>
      <c r="T464" s="4">
        <v>0</v>
      </c>
      <c r="U464" s="4">
        <v>0</v>
      </c>
      <c r="V464" s="4">
        <v>1</v>
      </c>
      <c r="W464" s="4">
        <v>0</v>
      </c>
      <c r="X464" s="4">
        <v>1</v>
      </c>
      <c r="Y464" s="4">
        <v>0</v>
      </c>
      <c r="Z464" s="4">
        <v>0</v>
      </c>
      <c r="AA464" s="4">
        <v>0</v>
      </c>
      <c r="AB464" s="4">
        <v>0</v>
      </c>
      <c r="AC464" s="4">
        <v>0</v>
      </c>
    </row>
    <row r="465" spans="3:29" x14ac:dyDescent="0.5">
      <c r="C465" s="5" t="s">
        <v>487</v>
      </c>
      <c r="D465" s="4">
        <v>73</v>
      </c>
      <c r="E465" s="4">
        <v>4</v>
      </c>
      <c r="F465" s="4">
        <v>0</v>
      </c>
      <c r="G465" s="4">
        <v>2916</v>
      </c>
      <c r="H465" s="4">
        <v>3</v>
      </c>
      <c r="I465" s="4">
        <v>0</v>
      </c>
      <c r="J465" s="4">
        <v>0</v>
      </c>
      <c r="K465" s="4">
        <v>1</v>
      </c>
      <c r="L465" s="4">
        <v>0</v>
      </c>
      <c r="M465" s="4">
        <v>1</v>
      </c>
      <c r="N465" s="4">
        <v>0</v>
      </c>
      <c r="O465" s="4">
        <v>0</v>
      </c>
      <c r="P465" s="4">
        <v>0</v>
      </c>
      <c r="Q465" s="4">
        <v>0</v>
      </c>
      <c r="R465" s="4">
        <v>1</v>
      </c>
      <c r="S465" s="4">
        <v>0</v>
      </c>
      <c r="T465" s="4">
        <v>0</v>
      </c>
      <c r="U465" s="4">
        <v>0</v>
      </c>
      <c r="V465" s="4">
        <v>1</v>
      </c>
      <c r="W465" s="4">
        <v>0</v>
      </c>
      <c r="X465" s="4">
        <v>1</v>
      </c>
      <c r="Y465" s="4">
        <v>0</v>
      </c>
      <c r="Z465" s="4">
        <v>0</v>
      </c>
      <c r="AA465" s="4">
        <v>0</v>
      </c>
      <c r="AB465" s="4">
        <v>0</v>
      </c>
      <c r="AC465" s="4">
        <v>0</v>
      </c>
    </row>
    <row r="466" spans="3:29" x14ac:dyDescent="0.5">
      <c r="C466" s="5" t="s">
        <v>488</v>
      </c>
      <c r="D466" s="4">
        <v>92</v>
      </c>
      <c r="E466" s="4">
        <v>12</v>
      </c>
      <c r="F466" s="4">
        <v>0</v>
      </c>
      <c r="G466" s="4">
        <v>188</v>
      </c>
      <c r="H466" s="4">
        <v>2</v>
      </c>
      <c r="I466" s="4">
        <v>0</v>
      </c>
      <c r="J466" s="4">
        <v>0</v>
      </c>
      <c r="K466" s="4">
        <v>0</v>
      </c>
      <c r="L466" s="4">
        <v>1</v>
      </c>
      <c r="M466" s="4">
        <v>1</v>
      </c>
      <c r="N466" s="4">
        <v>0</v>
      </c>
      <c r="O466" s="4">
        <v>0</v>
      </c>
      <c r="P466" s="4">
        <v>0</v>
      </c>
      <c r="Q466" s="4">
        <v>0</v>
      </c>
      <c r="R466" s="4">
        <v>1</v>
      </c>
      <c r="S466" s="4">
        <v>0</v>
      </c>
      <c r="T466" s="4">
        <v>1</v>
      </c>
      <c r="U466" s="4">
        <v>0</v>
      </c>
      <c r="V466" s="4">
        <v>0</v>
      </c>
      <c r="W466" s="4">
        <v>0</v>
      </c>
      <c r="X466" s="4">
        <v>0</v>
      </c>
      <c r="Y466" s="4">
        <v>1</v>
      </c>
      <c r="Z466" s="4">
        <v>0</v>
      </c>
      <c r="AA466" s="4">
        <v>0</v>
      </c>
      <c r="AB466" s="4">
        <v>0</v>
      </c>
      <c r="AC466" s="4">
        <v>0</v>
      </c>
    </row>
    <row r="467" spans="3:29" x14ac:dyDescent="0.5">
      <c r="C467" s="5" t="s">
        <v>489</v>
      </c>
      <c r="D467" s="4">
        <v>26</v>
      </c>
      <c r="E467" s="4">
        <v>5</v>
      </c>
      <c r="F467" s="4">
        <v>0</v>
      </c>
      <c r="G467" s="4">
        <v>787</v>
      </c>
      <c r="H467" s="4">
        <v>1</v>
      </c>
      <c r="I467" s="4">
        <v>0</v>
      </c>
      <c r="J467" s="4">
        <v>0</v>
      </c>
      <c r="K467" s="4">
        <v>1</v>
      </c>
      <c r="L467" s="4">
        <v>0</v>
      </c>
      <c r="M467" s="4">
        <v>0</v>
      </c>
      <c r="N467" s="4">
        <v>1</v>
      </c>
      <c r="O467" s="4">
        <v>0</v>
      </c>
      <c r="P467" s="4">
        <v>1</v>
      </c>
      <c r="Q467" s="4">
        <v>1</v>
      </c>
      <c r="R467" s="4">
        <v>0</v>
      </c>
      <c r="S467" s="4">
        <v>0</v>
      </c>
      <c r="T467" s="4">
        <v>1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4">
        <v>1</v>
      </c>
      <c r="AB467" s="4">
        <v>0</v>
      </c>
      <c r="AC467" s="4">
        <v>0</v>
      </c>
    </row>
    <row r="468" spans="3:29" x14ac:dyDescent="0.5">
      <c r="C468" s="5" t="s">
        <v>490</v>
      </c>
      <c r="D468" s="4">
        <v>12</v>
      </c>
      <c r="E468" s="4">
        <v>5</v>
      </c>
      <c r="F468" s="4">
        <v>1</v>
      </c>
      <c r="G468" s="4">
        <v>2034</v>
      </c>
      <c r="H468" s="4">
        <v>5</v>
      </c>
      <c r="I468" s="4">
        <v>0</v>
      </c>
      <c r="J468" s="4">
        <v>0</v>
      </c>
      <c r="K468" s="4">
        <v>0</v>
      </c>
      <c r="L468" s="4">
        <v>1</v>
      </c>
      <c r="M468" s="4">
        <v>0</v>
      </c>
      <c r="N468" s="4">
        <v>0</v>
      </c>
      <c r="O468" s="4">
        <v>1</v>
      </c>
      <c r="P468" s="4">
        <v>0</v>
      </c>
      <c r="Q468" s="4">
        <v>0</v>
      </c>
      <c r="R468" s="4">
        <v>0</v>
      </c>
      <c r="S468" s="4">
        <v>1</v>
      </c>
      <c r="T468" s="4">
        <v>0</v>
      </c>
      <c r="U468" s="4">
        <v>0</v>
      </c>
      <c r="V468" s="4">
        <v>1</v>
      </c>
      <c r="W468" s="4">
        <v>1</v>
      </c>
      <c r="X468" s="4">
        <v>0</v>
      </c>
      <c r="Y468" s="4">
        <v>0</v>
      </c>
      <c r="Z468" s="4">
        <v>0</v>
      </c>
      <c r="AA468" s="4">
        <v>0</v>
      </c>
      <c r="AB468" s="4">
        <v>0</v>
      </c>
      <c r="AC468" s="4">
        <v>0</v>
      </c>
    </row>
    <row r="469" spans="3:29" x14ac:dyDescent="0.5">
      <c r="C469" s="5" t="s">
        <v>491</v>
      </c>
      <c r="D469" s="4">
        <v>1</v>
      </c>
      <c r="E469" s="4">
        <v>0</v>
      </c>
      <c r="F469" s="4">
        <v>1</v>
      </c>
      <c r="G469" s="4">
        <v>1282</v>
      </c>
      <c r="H469" s="4">
        <v>0</v>
      </c>
      <c r="I469" s="4">
        <v>0</v>
      </c>
      <c r="J469" s="4">
        <v>0</v>
      </c>
      <c r="K469" s="4">
        <v>1</v>
      </c>
      <c r="L469" s="4">
        <v>0</v>
      </c>
      <c r="M469" s="4">
        <v>0</v>
      </c>
      <c r="N469" s="4">
        <v>0</v>
      </c>
      <c r="O469" s="4">
        <v>1</v>
      </c>
      <c r="P469" s="4">
        <v>0</v>
      </c>
      <c r="Q469" s="4">
        <v>0</v>
      </c>
      <c r="R469" s="4">
        <v>0</v>
      </c>
      <c r="S469" s="4">
        <v>1</v>
      </c>
      <c r="T469" s="4">
        <v>0</v>
      </c>
      <c r="U469" s="4">
        <v>0</v>
      </c>
      <c r="V469" s="4">
        <v>1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1</v>
      </c>
    </row>
    <row r="470" spans="3:29" x14ac:dyDescent="0.5">
      <c r="C470" s="5" t="s">
        <v>492</v>
      </c>
      <c r="D470" s="4">
        <v>11</v>
      </c>
      <c r="E470" s="4">
        <v>7</v>
      </c>
      <c r="F470" s="4">
        <v>0</v>
      </c>
      <c r="G470" s="4">
        <v>2700</v>
      </c>
      <c r="H470" s="4">
        <v>1</v>
      </c>
      <c r="I470" s="4">
        <v>0</v>
      </c>
      <c r="J470" s="4">
        <v>0</v>
      </c>
      <c r="K470" s="4">
        <v>1</v>
      </c>
      <c r="L470" s="4">
        <v>0</v>
      </c>
      <c r="M470" s="4">
        <v>0</v>
      </c>
      <c r="N470" s="4">
        <v>0</v>
      </c>
      <c r="O470" s="4">
        <v>1</v>
      </c>
      <c r="P470" s="4">
        <v>1</v>
      </c>
      <c r="Q470" s="4">
        <v>0</v>
      </c>
      <c r="R470" s="4">
        <v>0</v>
      </c>
      <c r="S470" s="4">
        <v>1</v>
      </c>
      <c r="T470" s="4">
        <v>0</v>
      </c>
      <c r="U470" s="4">
        <v>0</v>
      </c>
      <c r="V470" s="4">
        <v>1</v>
      </c>
      <c r="W470" s="4">
        <v>0</v>
      </c>
      <c r="X470" s="4">
        <v>1</v>
      </c>
      <c r="Y470" s="4">
        <v>0</v>
      </c>
      <c r="Z470" s="4">
        <v>0</v>
      </c>
      <c r="AA470" s="4">
        <v>0</v>
      </c>
      <c r="AB470" s="4">
        <v>0</v>
      </c>
      <c r="AC470" s="4">
        <v>0</v>
      </c>
    </row>
    <row r="471" spans="3:29" x14ac:dyDescent="0.5">
      <c r="C471" s="5" t="s">
        <v>493</v>
      </c>
      <c r="D471" s="4">
        <v>6</v>
      </c>
      <c r="E471" s="4">
        <v>5</v>
      </c>
      <c r="F471" s="4">
        <v>1</v>
      </c>
      <c r="G471" s="4">
        <v>732</v>
      </c>
      <c r="H471" s="4">
        <v>4</v>
      </c>
      <c r="I471" s="4">
        <v>0</v>
      </c>
      <c r="J471" s="4">
        <v>1</v>
      </c>
      <c r="K471" s="4">
        <v>0</v>
      </c>
      <c r="L471" s="4">
        <v>0</v>
      </c>
      <c r="M471" s="4">
        <v>0</v>
      </c>
      <c r="N471" s="4">
        <v>1</v>
      </c>
      <c r="O471" s="4">
        <v>0</v>
      </c>
      <c r="P471" s="4">
        <v>0</v>
      </c>
      <c r="Q471" s="4">
        <v>1</v>
      </c>
      <c r="R471" s="4">
        <v>0</v>
      </c>
      <c r="S471" s="4">
        <v>0</v>
      </c>
      <c r="T471" s="4">
        <v>0</v>
      </c>
      <c r="U471" s="4">
        <v>0</v>
      </c>
      <c r="V471" s="4">
        <v>1</v>
      </c>
      <c r="W471" s="4">
        <v>0</v>
      </c>
      <c r="X471" s="4">
        <v>0</v>
      </c>
      <c r="Y471" s="4">
        <v>0</v>
      </c>
      <c r="Z471" s="4">
        <v>0</v>
      </c>
      <c r="AA471" s="4">
        <v>0</v>
      </c>
      <c r="AB471" s="4">
        <v>1</v>
      </c>
      <c r="AC471" s="4">
        <v>0</v>
      </c>
    </row>
    <row r="472" spans="3:29" x14ac:dyDescent="0.5">
      <c r="C472" s="5" t="s">
        <v>494</v>
      </c>
      <c r="D472" s="4">
        <v>11</v>
      </c>
      <c r="E472" s="4">
        <v>9</v>
      </c>
      <c r="F472" s="4">
        <v>0</v>
      </c>
      <c r="G472" s="4">
        <v>2884</v>
      </c>
      <c r="H472" s="4">
        <v>0</v>
      </c>
      <c r="I472" s="4">
        <v>0</v>
      </c>
      <c r="J472" s="4">
        <v>0</v>
      </c>
      <c r="K472" s="4">
        <v>0</v>
      </c>
      <c r="L472" s="4">
        <v>1</v>
      </c>
      <c r="M472" s="4">
        <v>0</v>
      </c>
      <c r="N472" s="4">
        <v>0</v>
      </c>
      <c r="O472" s="4">
        <v>1</v>
      </c>
      <c r="P472" s="4">
        <v>1</v>
      </c>
      <c r="Q472" s="4">
        <v>0</v>
      </c>
      <c r="R472" s="4">
        <v>1</v>
      </c>
      <c r="S472" s="4">
        <v>0</v>
      </c>
      <c r="T472" s="4">
        <v>0</v>
      </c>
      <c r="U472" s="4">
        <v>1</v>
      </c>
      <c r="V472" s="4">
        <v>0</v>
      </c>
      <c r="W472" s="4">
        <v>1</v>
      </c>
      <c r="X472" s="4">
        <v>0</v>
      </c>
      <c r="Y472" s="4">
        <v>0</v>
      </c>
      <c r="Z472" s="4">
        <v>0</v>
      </c>
      <c r="AA472" s="4">
        <v>0</v>
      </c>
      <c r="AB472" s="4">
        <v>0</v>
      </c>
      <c r="AC472" s="4">
        <v>0</v>
      </c>
    </row>
    <row r="473" spans="3:29" x14ac:dyDescent="0.5">
      <c r="C473" s="5" t="s">
        <v>495</v>
      </c>
      <c r="D473" s="4">
        <v>23</v>
      </c>
      <c r="E473" s="4">
        <v>9</v>
      </c>
      <c r="F473" s="4">
        <v>0</v>
      </c>
      <c r="G473" s="4">
        <v>787</v>
      </c>
      <c r="H473" s="4">
        <v>4</v>
      </c>
      <c r="I473" s="4">
        <v>0</v>
      </c>
      <c r="J473" s="4">
        <v>0</v>
      </c>
      <c r="K473" s="4">
        <v>0</v>
      </c>
      <c r="L473" s="4">
        <v>1</v>
      </c>
      <c r="M473" s="4">
        <v>0</v>
      </c>
      <c r="N473" s="4">
        <v>1</v>
      </c>
      <c r="O473" s="4">
        <v>0</v>
      </c>
      <c r="P473" s="4">
        <v>1</v>
      </c>
      <c r="Q473" s="4">
        <v>1</v>
      </c>
      <c r="R473" s="4">
        <v>0</v>
      </c>
      <c r="S473" s="4">
        <v>0</v>
      </c>
      <c r="T473" s="4">
        <v>1</v>
      </c>
      <c r="U473" s="4">
        <v>0</v>
      </c>
      <c r="V473" s="4">
        <v>0</v>
      </c>
      <c r="W473" s="4">
        <v>0</v>
      </c>
      <c r="X473" s="4">
        <v>1</v>
      </c>
      <c r="Y473" s="4">
        <v>0</v>
      </c>
      <c r="Z473" s="4">
        <v>0</v>
      </c>
      <c r="AA473" s="4">
        <v>0</v>
      </c>
      <c r="AB473" s="4">
        <v>0</v>
      </c>
      <c r="AC473" s="4">
        <v>0</v>
      </c>
    </row>
    <row r="474" spans="3:29" x14ac:dyDescent="0.5">
      <c r="C474" s="5" t="s">
        <v>496</v>
      </c>
      <c r="D474" s="4">
        <v>33</v>
      </c>
      <c r="E474" s="4">
        <v>11</v>
      </c>
      <c r="F474" s="4">
        <v>1</v>
      </c>
      <c r="G474" s="4">
        <v>826</v>
      </c>
      <c r="H474" s="4">
        <v>4</v>
      </c>
      <c r="I474" s="4">
        <v>0</v>
      </c>
      <c r="J474" s="4">
        <v>0</v>
      </c>
      <c r="K474" s="4">
        <v>1</v>
      </c>
      <c r="L474" s="4">
        <v>0</v>
      </c>
      <c r="M474" s="4">
        <v>1</v>
      </c>
      <c r="N474" s="4">
        <v>0</v>
      </c>
      <c r="O474" s="4">
        <v>0</v>
      </c>
      <c r="P474" s="4">
        <v>0</v>
      </c>
      <c r="Q474" s="4">
        <v>0</v>
      </c>
      <c r="R474" s="4">
        <v>1</v>
      </c>
      <c r="S474" s="4">
        <v>0</v>
      </c>
      <c r="T474" s="4">
        <v>0</v>
      </c>
      <c r="U474" s="4">
        <v>0</v>
      </c>
      <c r="V474" s="4">
        <v>1</v>
      </c>
      <c r="W474" s="4">
        <v>0</v>
      </c>
      <c r="X474" s="4">
        <v>0</v>
      </c>
      <c r="Y474" s="4">
        <v>0</v>
      </c>
      <c r="Z474" s="4">
        <v>0</v>
      </c>
      <c r="AA474" s="4">
        <v>0</v>
      </c>
      <c r="AB474" s="4">
        <v>0</v>
      </c>
      <c r="AC474" s="4">
        <v>1</v>
      </c>
    </row>
    <row r="475" spans="3:29" x14ac:dyDescent="0.5">
      <c r="C475" s="5" t="s">
        <v>497</v>
      </c>
      <c r="D475" s="4">
        <v>35</v>
      </c>
      <c r="E475" s="4">
        <v>16</v>
      </c>
      <c r="F475" s="4">
        <v>0</v>
      </c>
      <c r="G475" s="4">
        <v>1282</v>
      </c>
      <c r="H475" s="4">
        <v>2</v>
      </c>
      <c r="I475" s="4">
        <v>0</v>
      </c>
      <c r="J475" s="4">
        <v>0</v>
      </c>
      <c r="K475" s="4">
        <v>0</v>
      </c>
      <c r="L475" s="4">
        <v>1</v>
      </c>
      <c r="M475" s="4">
        <v>0</v>
      </c>
      <c r="N475" s="4">
        <v>1</v>
      </c>
      <c r="O475" s="4">
        <v>0</v>
      </c>
      <c r="P475" s="4">
        <v>0</v>
      </c>
      <c r="Q475" s="4">
        <v>0</v>
      </c>
      <c r="R475" s="4">
        <v>0</v>
      </c>
      <c r="S475" s="4">
        <v>1</v>
      </c>
      <c r="T475" s="4">
        <v>1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  <c r="Z475" s="4">
        <v>0</v>
      </c>
      <c r="AA475" s="4">
        <v>0</v>
      </c>
      <c r="AB475" s="4">
        <v>1</v>
      </c>
      <c r="AC475" s="4">
        <v>0</v>
      </c>
    </row>
    <row r="476" spans="3:29" x14ac:dyDescent="0.5">
      <c r="C476" s="5" t="s">
        <v>498</v>
      </c>
      <c r="D476" s="4">
        <v>19</v>
      </c>
      <c r="E476" s="4">
        <v>8</v>
      </c>
      <c r="F476" s="4">
        <v>1</v>
      </c>
      <c r="G476" s="4">
        <v>4027</v>
      </c>
      <c r="H476" s="4">
        <v>10</v>
      </c>
      <c r="I476" s="4">
        <v>0</v>
      </c>
      <c r="J476" s="4">
        <v>1</v>
      </c>
      <c r="K476" s="4">
        <v>0</v>
      </c>
      <c r="L476" s="4">
        <v>0</v>
      </c>
      <c r="M476" s="4">
        <v>0</v>
      </c>
      <c r="N476" s="4">
        <v>1</v>
      </c>
      <c r="O476" s="4">
        <v>0</v>
      </c>
      <c r="P476" s="4">
        <v>0</v>
      </c>
      <c r="Q476" s="4">
        <v>0</v>
      </c>
      <c r="R476" s="4">
        <v>0</v>
      </c>
      <c r="S476" s="4">
        <v>1</v>
      </c>
      <c r="T476" s="4">
        <v>0</v>
      </c>
      <c r="U476" s="4">
        <v>0</v>
      </c>
      <c r="V476" s="4">
        <v>1</v>
      </c>
      <c r="W476" s="4">
        <v>0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  <c r="AC476" s="4">
        <v>1</v>
      </c>
    </row>
    <row r="477" spans="3:29" x14ac:dyDescent="0.5">
      <c r="C477" s="5" t="s">
        <v>499</v>
      </c>
      <c r="D477" s="4">
        <v>47</v>
      </c>
      <c r="E477" s="4">
        <v>6</v>
      </c>
      <c r="F477" s="4">
        <v>0</v>
      </c>
      <c r="G477" s="4">
        <v>3981</v>
      </c>
      <c r="H477" s="4">
        <v>5</v>
      </c>
      <c r="I477" s="4">
        <v>0</v>
      </c>
      <c r="J477" s="4">
        <v>0</v>
      </c>
      <c r="K477" s="4">
        <v>0</v>
      </c>
      <c r="L477" s="4">
        <v>1</v>
      </c>
      <c r="M477" s="4">
        <v>1</v>
      </c>
      <c r="N477" s="4">
        <v>0</v>
      </c>
      <c r="O477" s="4">
        <v>0</v>
      </c>
      <c r="P477" s="4">
        <v>0</v>
      </c>
      <c r="Q477" s="4">
        <v>1</v>
      </c>
      <c r="R477" s="4">
        <v>0</v>
      </c>
      <c r="S477" s="4">
        <v>0</v>
      </c>
      <c r="T477" s="4">
        <v>0</v>
      </c>
      <c r="U477" s="4">
        <v>1</v>
      </c>
      <c r="V477" s="4">
        <v>0</v>
      </c>
      <c r="W477" s="4">
        <v>0</v>
      </c>
      <c r="X477" s="4">
        <v>1</v>
      </c>
      <c r="Y477" s="4">
        <v>0</v>
      </c>
      <c r="Z477" s="4">
        <v>0</v>
      </c>
      <c r="AA477" s="4">
        <v>0</v>
      </c>
      <c r="AB477" s="4">
        <v>0</v>
      </c>
      <c r="AC477" s="4">
        <v>0</v>
      </c>
    </row>
    <row r="478" spans="3:29" x14ac:dyDescent="0.5">
      <c r="C478" s="5" t="s">
        <v>500</v>
      </c>
      <c r="D478" s="4">
        <v>9</v>
      </c>
      <c r="E478" s="4">
        <v>6</v>
      </c>
      <c r="F478" s="4">
        <v>0</v>
      </c>
      <c r="G478" s="4">
        <v>826</v>
      </c>
      <c r="H478" s="4">
        <v>9</v>
      </c>
      <c r="I478" s="4">
        <v>1</v>
      </c>
      <c r="J478" s="4">
        <v>0</v>
      </c>
      <c r="K478" s="4">
        <v>0</v>
      </c>
      <c r="L478" s="4">
        <v>0</v>
      </c>
      <c r="M478" s="4">
        <v>0</v>
      </c>
      <c r="N478" s="4">
        <v>1</v>
      </c>
      <c r="O478" s="4">
        <v>0</v>
      </c>
      <c r="P478" s="4">
        <v>0</v>
      </c>
      <c r="Q478" s="4">
        <v>0</v>
      </c>
      <c r="R478" s="4">
        <v>1</v>
      </c>
      <c r="S478" s="4">
        <v>0</v>
      </c>
      <c r="T478" s="4">
        <v>0</v>
      </c>
      <c r="U478" s="4">
        <v>0</v>
      </c>
      <c r="V478" s="4">
        <v>1</v>
      </c>
      <c r="W478" s="4">
        <v>0</v>
      </c>
      <c r="X478" s="4">
        <v>0</v>
      </c>
      <c r="Y478" s="4">
        <v>0</v>
      </c>
      <c r="Z478" s="4">
        <v>0</v>
      </c>
      <c r="AA478" s="4">
        <v>0</v>
      </c>
      <c r="AB478" s="4">
        <v>0</v>
      </c>
      <c r="AC478" s="4">
        <v>1</v>
      </c>
    </row>
    <row r="479" spans="3:29" x14ac:dyDescent="0.5">
      <c r="C479" s="5" t="s">
        <v>501</v>
      </c>
      <c r="D479" s="4">
        <v>15</v>
      </c>
      <c r="E479" s="4">
        <v>5</v>
      </c>
      <c r="F479" s="4">
        <v>1</v>
      </c>
      <c r="G479" s="4">
        <v>2959</v>
      </c>
      <c r="H479" s="4">
        <v>3</v>
      </c>
      <c r="I479" s="4">
        <v>0</v>
      </c>
      <c r="J479" s="4">
        <v>1</v>
      </c>
      <c r="K479" s="4">
        <v>0</v>
      </c>
      <c r="L479" s="4">
        <v>0</v>
      </c>
      <c r="M479" s="4">
        <v>1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1</v>
      </c>
      <c r="T479" s="4">
        <v>0</v>
      </c>
      <c r="U479" s="4">
        <v>1</v>
      </c>
      <c r="V479" s="4">
        <v>0</v>
      </c>
      <c r="W479" s="4">
        <v>0</v>
      </c>
      <c r="X479" s="4">
        <v>0</v>
      </c>
      <c r="Y479" s="4">
        <v>0</v>
      </c>
      <c r="Z479" s="4">
        <v>0</v>
      </c>
      <c r="AA479" s="4">
        <v>0</v>
      </c>
      <c r="AB479" s="4">
        <v>0</v>
      </c>
      <c r="AC479" s="4">
        <v>1</v>
      </c>
    </row>
    <row r="480" spans="3:29" x14ac:dyDescent="0.5">
      <c r="C480" s="5" t="s">
        <v>502</v>
      </c>
      <c r="D480" s="4">
        <v>8</v>
      </c>
      <c r="E480" s="4">
        <v>7</v>
      </c>
      <c r="F480" s="4">
        <v>0</v>
      </c>
      <c r="G480" s="4">
        <v>3773</v>
      </c>
      <c r="H480" s="4">
        <v>10</v>
      </c>
      <c r="I480" s="4">
        <v>0</v>
      </c>
      <c r="J480" s="4">
        <v>0</v>
      </c>
      <c r="K480" s="4">
        <v>0</v>
      </c>
      <c r="L480" s="4">
        <v>1</v>
      </c>
      <c r="M480" s="4">
        <v>0</v>
      </c>
      <c r="N480" s="4">
        <v>0</v>
      </c>
      <c r="O480" s="4">
        <v>1</v>
      </c>
      <c r="P480" s="4">
        <v>0</v>
      </c>
      <c r="Q480" s="4">
        <v>1</v>
      </c>
      <c r="R480" s="4">
        <v>0</v>
      </c>
      <c r="S480" s="4">
        <v>0</v>
      </c>
      <c r="T480" s="4">
        <v>0</v>
      </c>
      <c r="U480" s="4">
        <v>0</v>
      </c>
      <c r="V480" s="4">
        <v>1</v>
      </c>
      <c r="W480" s="4">
        <v>0</v>
      </c>
      <c r="X480" s="4">
        <v>1</v>
      </c>
      <c r="Y480" s="4">
        <v>0</v>
      </c>
      <c r="Z480" s="4">
        <v>0</v>
      </c>
      <c r="AA480" s="4">
        <v>0</v>
      </c>
      <c r="AB480" s="4">
        <v>0</v>
      </c>
      <c r="AC480" s="4">
        <v>0</v>
      </c>
    </row>
    <row r="481" spans="3:29" x14ac:dyDescent="0.5">
      <c r="C481" s="5" t="s">
        <v>503</v>
      </c>
      <c r="D481" s="4">
        <v>7</v>
      </c>
      <c r="E481" s="4">
        <v>4</v>
      </c>
      <c r="F481" s="4">
        <v>1</v>
      </c>
      <c r="G481" s="4">
        <v>1282</v>
      </c>
      <c r="H481" s="4">
        <v>7</v>
      </c>
      <c r="I481" s="4">
        <v>0</v>
      </c>
      <c r="J481" s="4">
        <v>0</v>
      </c>
      <c r="K481" s="4">
        <v>1</v>
      </c>
      <c r="L481" s="4">
        <v>0</v>
      </c>
      <c r="M481" s="4">
        <v>0</v>
      </c>
      <c r="N481" s="4">
        <v>1</v>
      </c>
      <c r="O481" s="4">
        <v>0</v>
      </c>
      <c r="P481" s="4">
        <v>0</v>
      </c>
      <c r="Q481" s="4">
        <v>0</v>
      </c>
      <c r="R481" s="4">
        <v>0</v>
      </c>
      <c r="S481" s="4">
        <v>1</v>
      </c>
      <c r="T481" s="4">
        <v>1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1</v>
      </c>
      <c r="AA481" s="4">
        <v>0</v>
      </c>
      <c r="AB481" s="4">
        <v>0</v>
      </c>
      <c r="AC481" s="4">
        <v>0</v>
      </c>
    </row>
    <row r="482" spans="3:29" x14ac:dyDescent="0.5">
      <c r="C482" s="5" t="s">
        <v>504</v>
      </c>
      <c r="D482" s="4">
        <v>43</v>
      </c>
      <c r="E482" s="4">
        <v>8</v>
      </c>
      <c r="F482" s="4">
        <v>0</v>
      </c>
      <c r="G482" s="4">
        <v>2884</v>
      </c>
      <c r="H482" s="4">
        <v>1</v>
      </c>
      <c r="I482" s="4">
        <v>0</v>
      </c>
      <c r="J482" s="4">
        <v>0</v>
      </c>
      <c r="K482" s="4">
        <v>1</v>
      </c>
      <c r="L482" s="4">
        <v>0</v>
      </c>
      <c r="M482" s="4">
        <v>0</v>
      </c>
      <c r="N482" s="4">
        <v>0</v>
      </c>
      <c r="O482" s="4">
        <v>1</v>
      </c>
      <c r="P482" s="4">
        <v>1</v>
      </c>
      <c r="Q482" s="4">
        <v>0</v>
      </c>
      <c r="R482" s="4">
        <v>1</v>
      </c>
      <c r="S482" s="4">
        <v>0</v>
      </c>
      <c r="T482" s="4">
        <v>0</v>
      </c>
      <c r="U482" s="4">
        <v>0</v>
      </c>
      <c r="V482" s="4">
        <v>1</v>
      </c>
      <c r="W482" s="4">
        <v>1</v>
      </c>
      <c r="X482" s="4">
        <v>0</v>
      </c>
      <c r="Y482" s="4">
        <v>0</v>
      </c>
      <c r="Z482" s="4">
        <v>0</v>
      </c>
      <c r="AA482" s="4">
        <v>0</v>
      </c>
      <c r="AB482" s="4">
        <v>0</v>
      </c>
      <c r="AC482" s="4">
        <v>0</v>
      </c>
    </row>
    <row r="483" spans="3:29" x14ac:dyDescent="0.5">
      <c r="C483" s="5" t="s">
        <v>505</v>
      </c>
      <c r="D483" s="4">
        <v>3</v>
      </c>
      <c r="E483" s="4">
        <v>0</v>
      </c>
      <c r="F483" s="4">
        <v>1</v>
      </c>
      <c r="G483" s="4">
        <v>188</v>
      </c>
      <c r="H483" s="4">
        <v>1</v>
      </c>
      <c r="I483" s="4">
        <v>0</v>
      </c>
      <c r="J483" s="4">
        <v>0</v>
      </c>
      <c r="K483" s="4">
        <v>1</v>
      </c>
      <c r="L483" s="4">
        <v>0</v>
      </c>
      <c r="M483" s="4">
        <v>0</v>
      </c>
      <c r="N483" s="4">
        <v>0</v>
      </c>
      <c r="O483" s="4">
        <v>1</v>
      </c>
      <c r="P483" s="4">
        <v>0</v>
      </c>
      <c r="Q483" s="4">
        <v>0</v>
      </c>
      <c r="R483" s="4">
        <v>1</v>
      </c>
      <c r="S483" s="4">
        <v>0</v>
      </c>
      <c r="T483" s="4">
        <v>0</v>
      </c>
      <c r="U483" s="4">
        <v>0</v>
      </c>
      <c r="V483" s="4">
        <v>1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1</v>
      </c>
      <c r="AC483" s="4">
        <v>0</v>
      </c>
    </row>
    <row r="484" spans="3:29" x14ac:dyDescent="0.5">
      <c r="C484" s="5" t="s">
        <v>506</v>
      </c>
      <c r="D484" s="4">
        <v>78</v>
      </c>
      <c r="E484" s="4">
        <v>17</v>
      </c>
      <c r="F484" s="4">
        <v>1</v>
      </c>
      <c r="G484" s="4">
        <v>1282</v>
      </c>
      <c r="H484" s="4">
        <v>5</v>
      </c>
      <c r="I484" s="4">
        <v>0</v>
      </c>
      <c r="J484" s="4">
        <v>1</v>
      </c>
      <c r="K484" s="4">
        <v>0</v>
      </c>
      <c r="L484" s="4">
        <v>0</v>
      </c>
      <c r="M484" s="4">
        <v>0</v>
      </c>
      <c r="N484" s="4">
        <v>0</v>
      </c>
      <c r="O484" s="4">
        <v>1</v>
      </c>
      <c r="P484" s="4">
        <v>0</v>
      </c>
      <c r="Q484" s="4">
        <v>0</v>
      </c>
      <c r="R484" s="4">
        <v>0</v>
      </c>
      <c r="S484" s="4">
        <v>1</v>
      </c>
      <c r="T484" s="4">
        <v>0</v>
      </c>
      <c r="U484" s="4">
        <v>0</v>
      </c>
      <c r="V484" s="4">
        <v>1</v>
      </c>
      <c r="W484" s="4">
        <v>0</v>
      </c>
      <c r="X484" s="4">
        <v>1</v>
      </c>
      <c r="Y484" s="4">
        <v>0</v>
      </c>
      <c r="Z484" s="4">
        <v>0</v>
      </c>
      <c r="AA484" s="4">
        <v>0</v>
      </c>
      <c r="AB484" s="4">
        <v>0</v>
      </c>
      <c r="AC484" s="4">
        <v>0</v>
      </c>
    </row>
    <row r="485" spans="3:29" x14ac:dyDescent="0.5">
      <c r="C485" s="5" t="s">
        <v>507</v>
      </c>
      <c r="D485" s="4">
        <v>20</v>
      </c>
      <c r="E485" s="4">
        <v>11</v>
      </c>
      <c r="F485" s="4">
        <v>1</v>
      </c>
      <c r="G485" s="4">
        <v>3025</v>
      </c>
      <c r="H485" s="4">
        <v>9</v>
      </c>
      <c r="I485" s="4">
        <v>0</v>
      </c>
      <c r="J485" s="4">
        <v>1</v>
      </c>
      <c r="K485" s="4">
        <v>0</v>
      </c>
      <c r="L485" s="4">
        <v>0</v>
      </c>
      <c r="M485" s="4">
        <v>0</v>
      </c>
      <c r="N485" s="4">
        <v>1</v>
      </c>
      <c r="O485" s="4">
        <v>0</v>
      </c>
      <c r="P485" s="4">
        <v>0</v>
      </c>
      <c r="Q485" s="4">
        <v>0</v>
      </c>
      <c r="R485" s="4">
        <v>0</v>
      </c>
      <c r="S485" s="4">
        <v>1</v>
      </c>
      <c r="T485" s="4">
        <v>0</v>
      </c>
      <c r="U485" s="4">
        <v>0</v>
      </c>
      <c r="V485" s="4">
        <v>1</v>
      </c>
      <c r="W485" s="4">
        <v>1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0</v>
      </c>
    </row>
    <row r="486" spans="3:29" x14ac:dyDescent="0.5">
      <c r="C486" s="5" t="s">
        <v>508</v>
      </c>
      <c r="D486" s="4">
        <v>13</v>
      </c>
      <c r="E486" s="4">
        <v>3</v>
      </c>
      <c r="F486" s="4">
        <v>0</v>
      </c>
      <c r="G486" s="4">
        <v>3003</v>
      </c>
      <c r="H486" s="4">
        <v>1</v>
      </c>
      <c r="I486" s="4">
        <v>0</v>
      </c>
      <c r="J486" s="4">
        <v>0</v>
      </c>
      <c r="K486" s="4">
        <v>0</v>
      </c>
      <c r="L486" s="4">
        <v>1</v>
      </c>
      <c r="M486" s="4">
        <v>0</v>
      </c>
      <c r="N486" s="4">
        <v>0</v>
      </c>
      <c r="O486" s="4">
        <v>1</v>
      </c>
      <c r="P486" s="4">
        <v>0</v>
      </c>
      <c r="Q486" s="4">
        <v>0</v>
      </c>
      <c r="R486" s="4">
        <v>1</v>
      </c>
      <c r="S486" s="4">
        <v>0</v>
      </c>
      <c r="T486" s="4">
        <v>0</v>
      </c>
      <c r="U486" s="4">
        <v>0</v>
      </c>
      <c r="V486" s="4">
        <v>1</v>
      </c>
      <c r="W486" s="4">
        <v>0</v>
      </c>
      <c r="X486" s="4">
        <v>0</v>
      </c>
      <c r="Y486" s="4">
        <v>0</v>
      </c>
      <c r="Z486" s="4">
        <v>1</v>
      </c>
      <c r="AA486" s="4">
        <v>0</v>
      </c>
      <c r="AB486" s="4">
        <v>0</v>
      </c>
      <c r="AC486" s="4">
        <v>0</v>
      </c>
    </row>
    <row r="487" spans="3:29" x14ac:dyDescent="0.5">
      <c r="C487" s="5" t="s">
        <v>509</v>
      </c>
      <c r="D487" s="4">
        <v>25</v>
      </c>
      <c r="E487" s="4">
        <v>19</v>
      </c>
      <c r="F487" s="4">
        <v>0</v>
      </c>
      <c r="G487" s="4">
        <v>826</v>
      </c>
      <c r="H487" s="4">
        <v>8</v>
      </c>
      <c r="I487" s="4">
        <v>1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1</v>
      </c>
      <c r="P487" s="4">
        <v>0</v>
      </c>
      <c r="Q487" s="4">
        <v>0</v>
      </c>
      <c r="R487" s="4">
        <v>1</v>
      </c>
      <c r="S487" s="4">
        <v>0</v>
      </c>
      <c r="T487" s="4">
        <v>0</v>
      </c>
      <c r="U487" s="4">
        <v>0</v>
      </c>
      <c r="V487" s="4">
        <v>1</v>
      </c>
      <c r="W487" s="4">
        <v>0</v>
      </c>
      <c r="X487" s="4">
        <v>1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</row>
    <row r="488" spans="3:29" x14ac:dyDescent="0.5">
      <c r="C488" s="5" t="s">
        <v>510</v>
      </c>
      <c r="D488" s="4">
        <v>21</v>
      </c>
      <c r="E488" s="4">
        <v>13</v>
      </c>
      <c r="F488" s="4">
        <v>1</v>
      </c>
      <c r="G488" s="4">
        <v>732</v>
      </c>
      <c r="H488" s="4">
        <v>5</v>
      </c>
      <c r="I488" s="4">
        <v>1</v>
      </c>
      <c r="J488" s="4">
        <v>0</v>
      </c>
      <c r="K488" s="4">
        <v>0</v>
      </c>
      <c r="L488" s="4">
        <v>0</v>
      </c>
      <c r="M488" s="4">
        <v>1</v>
      </c>
      <c r="N488" s="4">
        <v>0</v>
      </c>
      <c r="O488" s="4">
        <v>0</v>
      </c>
      <c r="P488" s="4">
        <v>0</v>
      </c>
      <c r="Q488" s="4">
        <v>1</v>
      </c>
      <c r="R488" s="4">
        <v>0</v>
      </c>
      <c r="S488" s="4">
        <v>0</v>
      </c>
      <c r="T488" s="4">
        <v>0</v>
      </c>
      <c r="U488" s="4">
        <v>0</v>
      </c>
      <c r="V488" s="4">
        <v>1</v>
      </c>
      <c r="W488" s="4">
        <v>0</v>
      </c>
      <c r="X488" s="4">
        <v>0</v>
      </c>
      <c r="Y488" s="4">
        <v>0</v>
      </c>
      <c r="Z488" s="4">
        <v>0</v>
      </c>
      <c r="AA488" s="4">
        <v>1</v>
      </c>
      <c r="AB488" s="4">
        <v>0</v>
      </c>
      <c r="AC488" s="4">
        <v>0</v>
      </c>
    </row>
    <row r="489" spans="3:29" x14ac:dyDescent="0.5">
      <c r="C489" s="5" t="s">
        <v>511</v>
      </c>
      <c r="D489" s="4">
        <v>26</v>
      </c>
      <c r="E489" s="4">
        <v>6</v>
      </c>
      <c r="F489" s="4">
        <v>1</v>
      </c>
      <c r="G489" s="4">
        <v>188</v>
      </c>
      <c r="H489" s="4">
        <v>1</v>
      </c>
      <c r="I489" s="4">
        <v>1</v>
      </c>
      <c r="J489" s="4">
        <v>0</v>
      </c>
      <c r="K489" s="4">
        <v>0</v>
      </c>
      <c r="L489" s="4">
        <v>0</v>
      </c>
      <c r="M489" s="4">
        <v>0</v>
      </c>
      <c r="N489" s="4">
        <v>1</v>
      </c>
      <c r="O489" s="4">
        <v>0</v>
      </c>
      <c r="P489" s="4">
        <v>0</v>
      </c>
      <c r="Q489" s="4">
        <v>0</v>
      </c>
      <c r="R489" s="4">
        <v>1</v>
      </c>
      <c r="S489" s="4">
        <v>0</v>
      </c>
      <c r="T489" s="4">
        <v>0</v>
      </c>
      <c r="U489" s="4">
        <v>0</v>
      </c>
      <c r="V489" s="4">
        <v>1</v>
      </c>
      <c r="W489" s="4">
        <v>0</v>
      </c>
      <c r="X489" s="4">
        <v>0</v>
      </c>
      <c r="Y489" s="4">
        <v>0</v>
      </c>
      <c r="Z489" s="4">
        <v>1</v>
      </c>
      <c r="AA489" s="4">
        <v>0</v>
      </c>
      <c r="AB489" s="4">
        <v>0</v>
      </c>
      <c r="AC489" s="4">
        <v>0</v>
      </c>
    </row>
    <row r="490" spans="3:29" x14ac:dyDescent="0.5">
      <c r="C490" s="5" t="s">
        <v>512</v>
      </c>
      <c r="D490" s="4">
        <v>20</v>
      </c>
      <c r="E490" s="4">
        <v>5</v>
      </c>
      <c r="F490" s="4">
        <v>0</v>
      </c>
      <c r="G490" s="4">
        <v>3981</v>
      </c>
      <c r="H490" s="4">
        <v>8</v>
      </c>
      <c r="I490" s="4">
        <v>0</v>
      </c>
      <c r="J490" s="4">
        <v>0</v>
      </c>
      <c r="K490" s="4">
        <v>0</v>
      </c>
      <c r="L490" s="4">
        <v>1</v>
      </c>
      <c r="M490" s="4">
        <v>0</v>
      </c>
      <c r="N490" s="4">
        <v>0</v>
      </c>
      <c r="O490" s="4">
        <v>1</v>
      </c>
      <c r="P490" s="4">
        <v>0</v>
      </c>
      <c r="Q490" s="4">
        <v>1</v>
      </c>
      <c r="R490" s="4">
        <v>0</v>
      </c>
      <c r="S490" s="4">
        <v>0</v>
      </c>
      <c r="T490" s="4">
        <v>0</v>
      </c>
      <c r="U490" s="4">
        <v>0</v>
      </c>
      <c r="V490" s="4">
        <v>1</v>
      </c>
      <c r="W490" s="4">
        <v>0</v>
      </c>
      <c r="X490" s="4">
        <v>0</v>
      </c>
      <c r="Y490" s="4">
        <v>1</v>
      </c>
      <c r="Z490" s="4">
        <v>0</v>
      </c>
      <c r="AA490" s="4">
        <v>0</v>
      </c>
      <c r="AB490" s="4">
        <v>0</v>
      </c>
      <c r="AC490" s="4">
        <v>0</v>
      </c>
    </row>
    <row r="491" spans="3:29" x14ac:dyDescent="0.5">
      <c r="C491" s="5" t="s">
        <v>513</v>
      </c>
      <c r="D491" s="4">
        <v>12</v>
      </c>
      <c r="E491" s="4">
        <v>12</v>
      </c>
      <c r="F491" s="4">
        <v>0</v>
      </c>
      <c r="G491" s="4">
        <v>716</v>
      </c>
      <c r="H491" s="4">
        <v>4</v>
      </c>
      <c r="I491" s="4">
        <v>1</v>
      </c>
      <c r="J491" s="4">
        <v>0</v>
      </c>
      <c r="K491" s="4">
        <v>0</v>
      </c>
      <c r="L491" s="4">
        <v>0</v>
      </c>
      <c r="M491" s="4">
        <v>1</v>
      </c>
      <c r="N491" s="4">
        <v>0</v>
      </c>
      <c r="O491" s="4">
        <v>0</v>
      </c>
      <c r="P491" s="4">
        <v>1</v>
      </c>
      <c r="Q491" s="4">
        <v>1</v>
      </c>
      <c r="R491" s="4">
        <v>0</v>
      </c>
      <c r="S491" s="4">
        <v>0</v>
      </c>
      <c r="T491" s="4">
        <v>0</v>
      </c>
      <c r="U491" s="4">
        <v>1</v>
      </c>
      <c r="V491" s="4">
        <v>0</v>
      </c>
      <c r="W491" s="4">
        <v>1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0</v>
      </c>
    </row>
    <row r="492" spans="3:29" x14ac:dyDescent="0.5">
      <c r="C492" s="5" t="s">
        <v>514</v>
      </c>
      <c r="D492" s="4">
        <v>113</v>
      </c>
      <c r="E492" s="4">
        <v>48</v>
      </c>
      <c r="F492" s="4">
        <v>0</v>
      </c>
      <c r="G492" s="4">
        <v>315</v>
      </c>
      <c r="H492" s="4">
        <v>4</v>
      </c>
      <c r="I492" s="4">
        <v>0</v>
      </c>
      <c r="J492" s="4">
        <v>0</v>
      </c>
      <c r="K492" s="4">
        <v>1</v>
      </c>
      <c r="L492" s="4">
        <v>0</v>
      </c>
      <c r="M492" s="4">
        <v>0</v>
      </c>
      <c r="N492" s="4">
        <v>1</v>
      </c>
      <c r="O492" s="4">
        <v>0</v>
      </c>
      <c r="P492" s="4">
        <v>0</v>
      </c>
      <c r="Q492" s="4">
        <v>1</v>
      </c>
      <c r="R492" s="4">
        <v>0</v>
      </c>
      <c r="S492" s="4">
        <v>0</v>
      </c>
      <c r="T492" s="4">
        <v>0</v>
      </c>
      <c r="U492" s="4">
        <v>0</v>
      </c>
      <c r="V492" s="4">
        <v>1</v>
      </c>
      <c r="W492" s="4">
        <v>0</v>
      </c>
      <c r="X492" s="4">
        <v>0</v>
      </c>
      <c r="Y492" s="4">
        <v>0</v>
      </c>
      <c r="Z492" s="4">
        <v>1</v>
      </c>
      <c r="AA492" s="4">
        <v>0</v>
      </c>
      <c r="AB492" s="4">
        <v>0</v>
      </c>
      <c r="AC492" s="4">
        <v>0</v>
      </c>
    </row>
    <row r="493" spans="3:29" x14ac:dyDescent="0.5">
      <c r="C493" s="5" t="s">
        <v>515</v>
      </c>
      <c r="D493" s="4">
        <v>16</v>
      </c>
      <c r="E493" s="4">
        <v>10</v>
      </c>
      <c r="F493" s="4">
        <v>1</v>
      </c>
      <c r="G493" s="4">
        <v>4027</v>
      </c>
      <c r="H493" s="4">
        <v>9</v>
      </c>
      <c r="I493" s="4">
        <v>1</v>
      </c>
      <c r="J493" s="4">
        <v>0</v>
      </c>
      <c r="K493" s="4">
        <v>0</v>
      </c>
      <c r="L493" s="4">
        <v>0</v>
      </c>
      <c r="M493" s="4">
        <v>0</v>
      </c>
      <c r="N493" s="4">
        <v>1</v>
      </c>
      <c r="O493" s="4">
        <v>0</v>
      </c>
      <c r="P493" s="4">
        <v>0</v>
      </c>
      <c r="Q493" s="4">
        <v>0</v>
      </c>
      <c r="R493" s="4">
        <v>0</v>
      </c>
      <c r="S493" s="4">
        <v>1</v>
      </c>
      <c r="T493" s="4">
        <v>1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1</v>
      </c>
      <c r="AB493" s="4">
        <v>0</v>
      </c>
      <c r="AC493" s="4">
        <v>0</v>
      </c>
    </row>
    <row r="494" spans="3:29" x14ac:dyDescent="0.5">
      <c r="C494" s="5" t="s">
        <v>516</v>
      </c>
      <c r="D494" s="4">
        <v>5</v>
      </c>
      <c r="E494" s="4">
        <v>5</v>
      </c>
      <c r="F494" s="4">
        <v>1</v>
      </c>
      <c r="G494" s="4">
        <v>2034</v>
      </c>
      <c r="H494" s="4">
        <v>5</v>
      </c>
      <c r="I494" s="4">
        <v>0</v>
      </c>
      <c r="J494" s="4">
        <v>0</v>
      </c>
      <c r="K494" s="4">
        <v>0</v>
      </c>
      <c r="L494" s="4">
        <v>1</v>
      </c>
      <c r="M494" s="4">
        <v>0</v>
      </c>
      <c r="N494" s="4">
        <v>0</v>
      </c>
      <c r="O494" s="4">
        <v>1</v>
      </c>
      <c r="P494" s="4">
        <v>0</v>
      </c>
      <c r="Q494" s="4">
        <v>0</v>
      </c>
      <c r="R494" s="4">
        <v>0</v>
      </c>
      <c r="S494" s="4">
        <v>1</v>
      </c>
      <c r="T494" s="4">
        <v>0</v>
      </c>
      <c r="U494" s="4">
        <v>0</v>
      </c>
      <c r="V494" s="4">
        <v>1</v>
      </c>
      <c r="W494" s="4">
        <v>0</v>
      </c>
      <c r="X494" s="4">
        <v>0</v>
      </c>
      <c r="Y494" s="4">
        <v>0</v>
      </c>
      <c r="Z494" s="4">
        <v>1</v>
      </c>
      <c r="AA494" s="4">
        <v>0</v>
      </c>
      <c r="AB494" s="4">
        <v>0</v>
      </c>
      <c r="AC494" s="4">
        <v>0</v>
      </c>
    </row>
    <row r="495" spans="3:29" x14ac:dyDescent="0.5">
      <c r="C495" s="5" t="s">
        <v>517</v>
      </c>
      <c r="D495" s="4">
        <v>29</v>
      </c>
      <c r="E495" s="4">
        <v>7</v>
      </c>
      <c r="F495" s="4">
        <v>1</v>
      </c>
      <c r="G495" s="4">
        <v>4027</v>
      </c>
      <c r="H495" s="4">
        <v>7</v>
      </c>
      <c r="I495" s="4">
        <v>0</v>
      </c>
      <c r="J495" s="4">
        <v>0</v>
      </c>
      <c r="K495" s="4">
        <v>0</v>
      </c>
      <c r="L495" s="4">
        <v>1</v>
      </c>
      <c r="M495" s="4">
        <v>0</v>
      </c>
      <c r="N495" s="4">
        <v>0</v>
      </c>
      <c r="O495" s="4">
        <v>1</v>
      </c>
      <c r="P495" s="4">
        <v>0</v>
      </c>
      <c r="Q495" s="4">
        <v>0</v>
      </c>
      <c r="R495" s="4">
        <v>0</v>
      </c>
      <c r="S495" s="4">
        <v>1</v>
      </c>
      <c r="T495" s="4">
        <v>0</v>
      </c>
      <c r="U495" s="4">
        <v>1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  <c r="AA495" s="4">
        <v>1</v>
      </c>
      <c r="AB495" s="4">
        <v>0</v>
      </c>
      <c r="AC495" s="4">
        <v>0</v>
      </c>
    </row>
    <row r="496" spans="3:29" x14ac:dyDescent="0.5">
      <c r="C496" s="5" t="s">
        <v>518</v>
      </c>
      <c r="D496" s="4">
        <v>30</v>
      </c>
      <c r="E496" s="4">
        <v>12</v>
      </c>
      <c r="F496" s="4">
        <v>1</v>
      </c>
      <c r="G496" s="4">
        <v>3981</v>
      </c>
      <c r="H496" s="4">
        <v>8</v>
      </c>
      <c r="I496" s="4">
        <v>1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1</v>
      </c>
      <c r="P496" s="4">
        <v>0</v>
      </c>
      <c r="Q496" s="4">
        <v>1</v>
      </c>
      <c r="R496" s="4">
        <v>0</v>
      </c>
      <c r="S496" s="4">
        <v>0</v>
      </c>
      <c r="T496" s="4">
        <v>0</v>
      </c>
      <c r="U496" s="4">
        <v>0</v>
      </c>
      <c r="V496" s="4">
        <v>1</v>
      </c>
      <c r="W496" s="4">
        <v>1</v>
      </c>
      <c r="X496" s="4">
        <v>0</v>
      </c>
      <c r="Y496" s="4">
        <v>0</v>
      </c>
      <c r="Z496" s="4">
        <v>0</v>
      </c>
      <c r="AA496" s="4">
        <v>0</v>
      </c>
      <c r="AB496" s="4">
        <v>0</v>
      </c>
      <c r="AC496" s="4">
        <v>0</v>
      </c>
    </row>
    <row r="497" spans="3:29" x14ac:dyDescent="0.5">
      <c r="C497" s="5" t="s">
        <v>519</v>
      </c>
      <c r="D497" s="4">
        <v>10</v>
      </c>
      <c r="E497" s="4">
        <v>6</v>
      </c>
      <c r="F497" s="4">
        <v>1</v>
      </c>
      <c r="G497" s="4">
        <v>2700</v>
      </c>
      <c r="H497" s="4">
        <v>5</v>
      </c>
      <c r="I497" s="4">
        <v>1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1</v>
      </c>
      <c r="P497" s="4">
        <v>1</v>
      </c>
      <c r="Q497" s="4">
        <v>0</v>
      </c>
      <c r="R497" s="4">
        <v>0</v>
      </c>
      <c r="S497" s="4">
        <v>1</v>
      </c>
      <c r="T497" s="4">
        <v>0</v>
      </c>
      <c r="U497" s="4">
        <v>1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1</v>
      </c>
      <c r="AC497" s="4">
        <v>0</v>
      </c>
    </row>
    <row r="498" spans="3:29" x14ac:dyDescent="0.5">
      <c r="C498" s="5" t="s">
        <v>520</v>
      </c>
      <c r="D498" s="4">
        <v>10</v>
      </c>
      <c r="E498" s="4">
        <v>6</v>
      </c>
      <c r="F498" s="4">
        <v>1</v>
      </c>
      <c r="G498" s="4">
        <v>1467</v>
      </c>
      <c r="H498" s="4">
        <v>4</v>
      </c>
      <c r="I498" s="4">
        <v>1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1</v>
      </c>
      <c r="P498" s="4">
        <v>1</v>
      </c>
      <c r="Q498" s="4">
        <v>0</v>
      </c>
      <c r="R498" s="4">
        <v>1</v>
      </c>
      <c r="S498" s="4">
        <v>0</v>
      </c>
      <c r="T498" s="4">
        <v>0</v>
      </c>
      <c r="U498" s="4">
        <v>1</v>
      </c>
      <c r="V498" s="4">
        <v>0</v>
      </c>
      <c r="W498" s="4">
        <v>0</v>
      </c>
      <c r="X498" s="4">
        <v>0</v>
      </c>
      <c r="Y498" s="4">
        <v>1</v>
      </c>
      <c r="Z498" s="4">
        <v>0</v>
      </c>
      <c r="AA498" s="4">
        <v>0</v>
      </c>
      <c r="AB498" s="4">
        <v>0</v>
      </c>
      <c r="AC498" s="4">
        <v>0</v>
      </c>
    </row>
    <row r="499" spans="3:29" x14ac:dyDescent="0.5">
      <c r="C499" s="5" t="s">
        <v>521</v>
      </c>
      <c r="D499" s="4">
        <v>12</v>
      </c>
      <c r="E499" s="4">
        <v>3</v>
      </c>
      <c r="F499" s="4">
        <v>1</v>
      </c>
      <c r="G499" s="4">
        <v>1467</v>
      </c>
      <c r="H499" s="4">
        <v>4</v>
      </c>
      <c r="I499" s="4">
        <v>1</v>
      </c>
      <c r="J499" s="4">
        <v>0</v>
      </c>
      <c r="K499" s="4">
        <v>0</v>
      </c>
      <c r="L499" s="4">
        <v>0</v>
      </c>
      <c r="M499" s="4">
        <v>0</v>
      </c>
      <c r="N499" s="4">
        <v>1</v>
      </c>
      <c r="O499" s="4">
        <v>0</v>
      </c>
      <c r="P499" s="4">
        <v>1</v>
      </c>
      <c r="Q499" s="4">
        <v>0</v>
      </c>
      <c r="R499" s="4">
        <v>1</v>
      </c>
      <c r="S499" s="4">
        <v>0</v>
      </c>
      <c r="T499" s="4">
        <v>0</v>
      </c>
      <c r="U499" s="4">
        <v>1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  <c r="AA499" s="4">
        <v>1</v>
      </c>
      <c r="AB499" s="4">
        <v>0</v>
      </c>
      <c r="AC499" s="4">
        <v>0</v>
      </c>
    </row>
    <row r="500" spans="3:29" x14ac:dyDescent="0.5">
      <c r="C500" s="5" t="s">
        <v>522</v>
      </c>
      <c r="D500" s="4">
        <v>56</v>
      </c>
      <c r="E500" s="4">
        <v>18</v>
      </c>
      <c r="F500" s="4">
        <v>1</v>
      </c>
      <c r="G500" s="4">
        <v>315</v>
      </c>
      <c r="H500" s="4">
        <v>4</v>
      </c>
      <c r="I500" s="4">
        <v>0</v>
      </c>
      <c r="J500" s="4">
        <v>0</v>
      </c>
      <c r="K500" s="4">
        <v>0</v>
      </c>
      <c r="L500" s="4">
        <v>1</v>
      </c>
      <c r="M500" s="4">
        <v>1</v>
      </c>
      <c r="N500" s="4">
        <v>0</v>
      </c>
      <c r="O500" s="4">
        <v>0</v>
      </c>
      <c r="P500" s="4">
        <v>0</v>
      </c>
      <c r="Q500" s="4">
        <v>1</v>
      </c>
      <c r="R500" s="4">
        <v>0</v>
      </c>
      <c r="S500" s="4">
        <v>0</v>
      </c>
      <c r="T500" s="4">
        <v>0</v>
      </c>
      <c r="U500" s="4">
        <v>0</v>
      </c>
      <c r="V500" s="4">
        <v>1</v>
      </c>
      <c r="W500" s="4">
        <v>0</v>
      </c>
      <c r="X500" s="4">
        <v>0</v>
      </c>
      <c r="Y500" s="4">
        <v>1</v>
      </c>
      <c r="Z500" s="4">
        <v>0</v>
      </c>
      <c r="AA500" s="4">
        <v>0</v>
      </c>
      <c r="AB500" s="4">
        <v>0</v>
      </c>
      <c r="AC500" s="4">
        <v>0</v>
      </c>
    </row>
    <row r="501" spans="3:29" x14ac:dyDescent="0.5">
      <c r="C501" s="5" t="s">
        <v>523</v>
      </c>
      <c r="D501" s="4">
        <v>9</v>
      </c>
      <c r="E501" s="4">
        <v>3</v>
      </c>
      <c r="F501" s="4">
        <v>1</v>
      </c>
      <c r="G501" s="4">
        <v>2034</v>
      </c>
      <c r="H501" s="4">
        <v>1</v>
      </c>
      <c r="I501" s="4">
        <v>0</v>
      </c>
      <c r="J501" s="4">
        <v>1</v>
      </c>
      <c r="K501" s="4">
        <v>0</v>
      </c>
      <c r="L501" s="4">
        <v>0</v>
      </c>
      <c r="M501" s="4">
        <v>0</v>
      </c>
      <c r="N501" s="4">
        <v>1</v>
      </c>
      <c r="O501" s="4">
        <v>0</v>
      </c>
      <c r="P501" s="4">
        <v>0</v>
      </c>
      <c r="Q501" s="4">
        <v>0</v>
      </c>
      <c r="R501" s="4">
        <v>0</v>
      </c>
      <c r="S501" s="4">
        <v>1</v>
      </c>
      <c r="T501" s="4">
        <v>0</v>
      </c>
      <c r="U501" s="4">
        <v>1</v>
      </c>
      <c r="V501" s="4">
        <v>0</v>
      </c>
      <c r="W501" s="4">
        <v>0</v>
      </c>
      <c r="X501" s="4">
        <v>0</v>
      </c>
      <c r="Y501" s="4">
        <v>0</v>
      </c>
      <c r="Z501" s="4">
        <v>0</v>
      </c>
      <c r="AA501" s="4">
        <v>1</v>
      </c>
      <c r="AB501" s="4">
        <v>0</v>
      </c>
      <c r="AC501" s="4">
        <v>0</v>
      </c>
    </row>
    <row r="502" spans="3:29" x14ac:dyDescent="0.5">
      <c r="C502" s="5" t="s">
        <v>524</v>
      </c>
      <c r="D502" s="4">
        <v>20</v>
      </c>
      <c r="E502" s="4">
        <v>16</v>
      </c>
      <c r="F502" s="4">
        <v>0</v>
      </c>
      <c r="G502" s="4">
        <v>1228</v>
      </c>
      <c r="H502" s="4">
        <v>7</v>
      </c>
      <c r="I502" s="4">
        <v>1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1</v>
      </c>
      <c r="P502" s="4">
        <v>0</v>
      </c>
      <c r="Q502" s="4">
        <v>1</v>
      </c>
      <c r="R502" s="4">
        <v>0</v>
      </c>
      <c r="S502" s="4">
        <v>0</v>
      </c>
      <c r="T502" s="4">
        <v>1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  <c r="Z502" s="4">
        <v>0</v>
      </c>
      <c r="AA502" s="4">
        <v>0</v>
      </c>
      <c r="AB502" s="4">
        <v>1</v>
      </c>
      <c r="AC502" s="4">
        <v>0</v>
      </c>
    </row>
  </sheetData>
  <mergeCells count="27"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  <mergeCell ref="C18:AE18"/>
    <mergeCell ref="C19:E19"/>
    <mergeCell ref="C20:E20"/>
    <mergeCell ref="F19:AE19"/>
    <mergeCell ref="C22:I22"/>
    <mergeCell ref="C24:E24"/>
    <mergeCell ref="C25:E25"/>
    <mergeCell ref="C26:E26"/>
    <mergeCell ref="F23:I23"/>
    <mergeCell ref="F24:I24"/>
    <mergeCell ref="F25:I25"/>
    <mergeCell ref="F26:I26"/>
    <mergeCell ref="C23:E23"/>
    <mergeCell ref="B4:C4"/>
    <mergeCell ref="D4:E4"/>
    <mergeCell ref="F4:G4"/>
    <mergeCell ref="B3:G3"/>
    <mergeCell ref="J3:M3"/>
  </mergeCells>
  <hyperlinks>
    <hyperlink ref="B4" location="'STDPartition'!$B$10:$B$10" display="Inputs" xr:uid="{B8FA9631-46A6-49C8-9641-88C6707D45E5}"/>
    <hyperlink ref="D4" location="'STDPartition'!$B$28:$B$28" display="Partition Summary" xr:uid="{DF547297-479C-407D-8548-192B1D65F5BD}"/>
    <hyperlink ref="F4" location="'STDPartition'!$B$34:$B$34" display="Partitioned Data" xr:uid="{384EC6CC-54C8-4E0C-A0DC-3A0224EE4057}"/>
  </hyperlink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B1CA3-C266-4A5B-B2CE-508BFBC1EF66}">
  <dimension ref="B1:CV112"/>
  <sheetViews>
    <sheetView showGridLines="0" workbookViewId="0"/>
  </sheetViews>
  <sheetFormatPr defaultRowHeight="15" x14ac:dyDescent="0.5"/>
  <cols>
    <col min="3" max="4" width="10.1328125" customWidth="1"/>
    <col min="5" max="6" width="23.36328125" customWidth="1"/>
    <col min="8" max="8" width="14.953125" customWidth="1"/>
    <col min="9" max="9" width="13.6328125" customWidth="1"/>
    <col min="10" max="10" width="8.76953125" customWidth="1"/>
    <col min="14" max="14" width="12.31640625" bestFit="1" customWidth="1"/>
  </cols>
  <sheetData>
    <row r="1" spans="2:100" ht="18.3" x14ac:dyDescent="0.7">
      <c r="B1" s="2" t="s">
        <v>706</v>
      </c>
      <c r="N1" t="s">
        <v>786</v>
      </c>
      <c r="CV1" s="8" t="s">
        <v>723</v>
      </c>
    </row>
    <row r="3" spans="2:100" ht="15.6" x14ac:dyDescent="0.6">
      <c r="B3" s="15" t="s">
        <v>27</v>
      </c>
      <c r="C3" s="16"/>
      <c r="D3" s="16"/>
      <c r="E3" s="16"/>
      <c r="F3" s="16"/>
      <c r="G3" s="16"/>
      <c r="H3" s="16"/>
      <c r="I3" s="16"/>
      <c r="J3" s="16"/>
      <c r="K3" s="17"/>
      <c r="N3" s="15" t="s">
        <v>28</v>
      </c>
      <c r="O3" s="16"/>
      <c r="P3" s="16"/>
      <c r="Q3" s="17"/>
    </row>
    <row r="4" spans="2:100" ht="15.6" x14ac:dyDescent="0.6">
      <c r="B4" s="13" t="s">
        <v>33</v>
      </c>
      <c r="C4" s="14"/>
      <c r="D4" s="13" t="s">
        <v>636</v>
      </c>
      <c r="E4" s="14"/>
      <c r="F4" s="13" t="s">
        <v>637</v>
      </c>
      <c r="G4" s="14"/>
      <c r="H4" s="13" t="s">
        <v>638</v>
      </c>
      <c r="I4" s="14"/>
      <c r="J4" s="13" t="s">
        <v>528</v>
      </c>
      <c r="K4" s="14"/>
      <c r="N4" s="7" t="s">
        <v>29</v>
      </c>
      <c r="O4" s="7" t="s">
        <v>30</v>
      </c>
      <c r="P4" s="7" t="s">
        <v>31</v>
      </c>
      <c r="Q4" s="7" t="s">
        <v>32</v>
      </c>
    </row>
    <row r="5" spans="2:100" ht="15.6" x14ac:dyDescent="0.6">
      <c r="B5" s="13" t="s">
        <v>639</v>
      </c>
      <c r="C5" s="14"/>
      <c r="D5" s="13" t="s">
        <v>773</v>
      </c>
      <c r="E5" s="14"/>
      <c r="F5" s="13" t="s">
        <v>640</v>
      </c>
      <c r="G5" s="14"/>
      <c r="H5" s="13" t="s">
        <v>774</v>
      </c>
      <c r="I5" s="14"/>
      <c r="J5" s="24"/>
      <c r="K5" s="14"/>
      <c r="N5" s="6">
        <v>15</v>
      </c>
      <c r="O5" s="6">
        <v>5</v>
      </c>
      <c r="P5" s="6">
        <v>40</v>
      </c>
      <c r="Q5" s="6">
        <v>60</v>
      </c>
    </row>
    <row r="10" spans="2:100" ht="18.3" x14ac:dyDescent="0.7">
      <c r="B10" s="3" t="s">
        <v>33</v>
      </c>
    </row>
    <row r="12" spans="2:100" ht="15.6" x14ac:dyDescent="0.6">
      <c r="C12" s="15" t="s">
        <v>34</v>
      </c>
      <c r="D12" s="16"/>
      <c r="E12" s="16"/>
      <c r="F12" s="16"/>
      <c r="G12" s="16"/>
      <c r="H12" s="16"/>
      <c r="I12" s="16"/>
      <c r="J12" s="16"/>
      <c r="K12" s="17"/>
    </row>
    <row r="13" spans="2:100" ht="15.6" x14ac:dyDescent="0.6">
      <c r="C13" s="18" t="s">
        <v>35</v>
      </c>
      <c r="D13" s="19"/>
      <c r="E13" s="19"/>
      <c r="F13" s="20"/>
      <c r="G13" s="21" t="s">
        <v>36</v>
      </c>
      <c r="H13" s="22"/>
      <c r="I13" s="22"/>
      <c r="J13" s="22"/>
      <c r="K13" s="23"/>
    </row>
    <row r="14" spans="2:100" ht="15.6" x14ac:dyDescent="0.6">
      <c r="C14" s="18" t="s">
        <v>37</v>
      </c>
      <c r="D14" s="19"/>
      <c r="E14" s="19"/>
      <c r="F14" s="20"/>
      <c r="G14" s="21" t="s">
        <v>707</v>
      </c>
      <c r="H14" s="22"/>
      <c r="I14" s="22"/>
      <c r="J14" s="22"/>
      <c r="K14" s="23"/>
    </row>
    <row r="15" spans="2:100" ht="15.6" x14ac:dyDescent="0.6">
      <c r="C15" s="18" t="s">
        <v>708</v>
      </c>
      <c r="D15" s="19"/>
      <c r="E15" s="19"/>
      <c r="F15" s="20"/>
      <c r="G15" s="21" t="s">
        <v>709</v>
      </c>
      <c r="H15" s="22"/>
      <c r="I15" s="22"/>
      <c r="J15" s="22"/>
      <c r="K15" s="23"/>
    </row>
    <row r="16" spans="2:100" ht="15.6" x14ac:dyDescent="0.6">
      <c r="C16" s="18" t="s">
        <v>710</v>
      </c>
      <c r="D16" s="19"/>
      <c r="E16" s="19"/>
      <c r="F16" s="20"/>
      <c r="G16" s="21">
        <v>280</v>
      </c>
      <c r="H16" s="22"/>
      <c r="I16" s="22"/>
      <c r="J16" s="22"/>
      <c r="K16" s="23"/>
    </row>
    <row r="17" spans="3:24" ht="15.6" x14ac:dyDescent="0.6">
      <c r="C17" s="18" t="s">
        <v>711</v>
      </c>
      <c r="D17" s="19"/>
      <c r="E17" s="19"/>
      <c r="F17" s="20"/>
      <c r="G17" s="21" t="s">
        <v>712</v>
      </c>
      <c r="H17" s="22"/>
      <c r="I17" s="22"/>
      <c r="J17" s="22"/>
      <c r="K17" s="23"/>
    </row>
    <row r="18" spans="3:24" ht="15.6" x14ac:dyDescent="0.6">
      <c r="C18" s="18" t="s">
        <v>713</v>
      </c>
      <c r="D18" s="19"/>
      <c r="E18" s="19"/>
      <c r="F18" s="20"/>
      <c r="G18" s="21">
        <v>186</v>
      </c>
      <c r="H18" s="22"/>
      <c r="I18" s="22"/>
      <c r="J18" s="22"/>
      <c r="K18" s="23"/>
    </row>
    <row r="20" spans="3:24" ht="15.6" x14ac:dyDescent="0.6">
      <c r="C20" s="15" t="s">
        <v>42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7"/>
    </row>
    <row r="21" spans="3:24" ht="15.6" x14ac:dyDescent="0.6">
      <c r="C21" s="18" t="s">
        <v>714</v>
      </c>
      <c r="D21" s="20"/>
      <c r="E21" s="21">
        <v>20</v>
      </c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3"/>
    </row>
    <row r="22" spans="3:24" ht="15.6" x14ac:dyDescent="0.6">
      <c r="C22" s="18" t="s">
        <v>715</v>
      </c>
      <c r="D22" s="20"/>
      <c r="E22" s="6" t="s">
        <v>0</v>
      </c>
      <c r="F22" s="6" t="s">
        <v>1</v>
      </c>
      <c r="G22" s="6" t="s">
        <v>3</v>
      </c>
      <c r="H22" s="6" t="s">
        <v>4</v>
      </c>
      <c r="I22" s="6" t="s">
        <v>6</v>
      </c>
      <c r="J22" s="6" t="s">
        <v>7</v>
      </c>
      <c r="K22" s="6" t="s">
        <v>8</v>
      </c>
      <c r="L22" s="6" t="s">
        <v>11</v>
      </c>
      <c r="M22" s="6" t="s">
        <v>12</v>
      </c>
      <c r="N22" s="6" t="s">
        <v>13</v>
      </c>
      <c r="O22" s="6" t="s">
        <v>14</v>
      </c>
      <c r="P22" s="6" t="s">
        <v>16</v>
      </c>
      <c r="Q22" s="6" t="s">
        <v>18</v>
      </c>
      <c r="R22" s="6" t="s">
        <v>19</v>
      </c>
      <c r="S22" s="6" t="s">
        <v>20</v>
      </c>
      <c r="T22" s="6" t="s">
        <v>21</v>
      </c>
      <c r="U22" s="6" t="s">
        <v>22</v>
      </c>
      <c r="V22" s="6" t="s">
        <v>23</v>
      </c>
      <c r="W22" s="6" t="s">
        <v>24</v>
      </c>
      <c r="X22" s="6" t="s">
        <v>25</v>
      </c>
    </row>
    <row r="23" spans="3:24" ht="15.6" x14ac:dyDescent="0.6">
      <c r="C23" s="18" t="s">
        <v>716</v>
      </c>
      <c r="D23" s="20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3:24" ht="15.6" x14ac:dyDescent="0.6">
      <c r="C24" s="18" t="s">
        <v>717</v>
      </c>
      <c r="D24" s="20"/>
      <c r="E24" s="24" t="s">
        <v>2</v>
      </c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14"/>
    </row>
    <row r="26" spans="3:24" ht="15.6" x14ac:dyDescent="0.6">
      <c r="C26" s="15" t="s">
        <v>718</v>
      </c>
      <c r="D26" s="16"/>
      <c r="E26" s="16"/>
      <c r="F26" s="16"/>
      <c r="G26" s="16"/>
      <c r="H26" s="16"/>
      <c r="I26" s="17"/>
    </row>
    <row r="27" spans="3:24" ht="15.6" x14ac:dyDescent="0.6">
      <c r="C27" s="18" t="s">
        <v>719</v>
      </c>
      <c r="D27" s="19"/>
      <c r="E27" s="20"/>
      <c r="F27" s="21" t="b">
        <v>0</v>
      </c>
      <c r="G27" s="22"/>
      <c r="H27" s="22"/>
      <c r="I27" s="23"/>
    </row>
    <row r="29" spans="3:24" ht="15.6" x14ac:dyDescent="0.6">
      <c r="C29" s="15" t="s">
        <v>720</v>
      </c>
      <c r="D29" s="16"/>
      <c r="E29" s="16"/>
      <c r="F29" s="16"/>
      <c r="G29" s="16"/>
      <c r="H29" s="16"/>
      <c r="I29" s="17"/>
    </row>
    <row r="30" spans="3:24" ht="15.6" x14ac:dyDescent="0.6">
      <c r="C30" s="18" t="s">
        <v>721</v>
      </c>
      <c r="D30" s="19"/>
      <c r="E30" s="20"/>
      <c r="F30" s="21" t="b">
        <v>1</v>
      </c>
      <c r="G30" s="22"/>
      <c r="H30" s="22"/>
      <c r="I30" s="23"/>
    </row>
    <row r="32" spans="3:24" ht="15.6" x14ac:dyDescent="0.6">
      <c r="C32" s="15" t="s">
        <v>722</v>
      </c>
      <c r="D32" s="16"/>
      <c r="E32" s="16"/>
      <c r="F32" s="16"/>
      <c r="G32" s="16"/>
      <c r="H32" s="16"/>
      <c r="I32" s="17"/>
    </row>
    <row r="33" spans="3:9" ht="15.6" x14ac:dyDescent="0.6">
      <c r="C33" s="18" t="s">
        <v>724</v>
      </c>
      <c r="D33" s="19"/>
      <c r="E33" s="20"/>
      <c r="F33" s="21">
        <v>50</v>
      </c>
      <c r="G33" s="22"/>
      <c r="H33" s="22"/>
      <c r="I33" s="23"/>
    </row>
    <row r="34" spans="3:9" ht="15.6" x14ac:dyDescent="0.6">
      <c r="C34" s="18" t="s">
        <v>725</v>
      </c>
      <c r="D34" s="19"/>
      <c r="E34" s="20"/>
      <c r="F34" s="21" t="s">
        <v>726</v>
      </c>
      <c r="G34" s="22"/>
      <c r="H34" s="22"/>
      <c r="I34" s="23"/>
    </row>
    <row r="36" spans="3:9" ht="15.6" x14ac:dyDescent="0.6">
      <c r="C36" s="15" t="s">
        <v>727</v>
      </c>
      <c r="D36" s="16"/>
      <c r="E36" s="16"/>
      <c r="F36" s="16"/>
      <c r="G36" s="16"/>
      <c r="H36" s="16"/>
      <c r="I36" s="17"/>
    </row>
    <row r="37" spans="3:9" ht="15.6" x14ac:dyDescent="0.6">
      <c r="C37" s="18" t="s">
        <v>728</v>
      </c>
      <c r="D37" s="19"/>
      <c r="E37" s="20"/>
      <c r="F37" s="21">
        <v>2</v>
      </c>
      <c r="G37" s="22"/>
      <c r="H37" s="22"/>
      <c r="I37" s="23"/>
    </row>
    <row r="38" spans="3:9" ht="15.6" x14ac:dyDescent="0.6">
      <c r="C38" s="18" t="s">
        <v>661</v>
      </c>
      <c r="D38" s="19"/>
      <c r="E38" s="20"/>
      <c r="F38" s="21">
        <v>1</v>
      </c>
      <c r="G38" s="22"/>
      <c r="H38" s="22"/>
      <c r="I38" s="23"/>
    </row>
    <row r="39" spans="3:9" ht="15.6" x14ac:dyDescent="0.6">
      <c r="C39" s="18" t="s">
        <v>662</v>
      </c>
      <c r="D39" s="19"/>
      <c r="E39" s="20"/>
      <c r="F39" s="21">
        <v>0.4</v>
      </c>
      <c r="G39" s="22"/>
      <c r="H39" s="22"/>
      <c r="I39" s="23"/>
    </row>
    <row r="41" spans="3:9" ht="15.6" x14ac:dyDescent="0.6">
      <c r="C41" s="15" t="s">
        <v>729</v>
      </c>
      <c r="D41" s="16"/>
      <c r="E41" s="16"/>
      <c r="F41" s="16"/>
      <c r="G41" s="16"/>
      <c r="H41" s="16"/>
      <c r="I41" s="17"/>
    </row>
    <row r="42" spans="3:9" ht="15.6" x14ac:dyDescent="0.6">
      <c r="C42" s="18" t="s">
        <v>730</v>
      </c>
      <c r="D42" s="19"/>
      <c r="E42" s="20"/>
      <c r="F42" s="21" t="b">
        <v>0</v>
      </c>
      <c r="G42" s="22"/>
      <c r="H42" s="22"/>
      <c r="I42" s="23"/>
    </row>
    <row r="43" spans="3:9" ht="15.6" x14ac:dyDescent="0.6">
      <c r="C43" s="18" t="s">
        <v>731</v>
      </c>
      <c r="D43" s="19"/>
      <c r="E43" s="20"/>
      <c r="F43" s="21" t="b">
        <v>0</v>
      </c>
      <c r="G43" s="22"/>
      <c r="H43" s="22"/>
      <c r="I43" s="23"/>
    </row>
    <row r="44" spans="3:9" ht="15.6" x14ac:dyDescent="0.6">
      <c r="C44" s="18" t="s">
        <v>732</v>
      </c>
      <c r="D44" s="19"/>
      <c r="E44" s="20"/>
      <c r="F44" s="21" t="b">
        <v>1</v>
      </c>
      <c r="G44" s="22"/>
      <c r="H44" s="22"/>
      <c r="I44" s="23"/>
    </row>
    <row r="46" spans="3:9" ht="15.6" x14ac:dyDescent="0.6">
      <c r="C46" s="15" t="s">
        <v>738</v>
      </c>
      <c r="D46" s="16"/>
      <c r="E46" s="16"/>
      <c r="F46" s="16"/>
      <c r="G46" s="17"/>
    </row>
    <row r="47" spans="3:9" ht="15.6" x14ac:dyDescent="0.6">
      <c r="C47" s="24" t="s">
        <v>739</v>
      </c>
      <c r="D47" s="25"/>
      <c r="E47" s="25"/>
      <c r="F47" s="25"/>
      <c r="G47" s="14"/>
    </row>
    <row r="48" spans="3:9" ht="15.6" x14ac:dyDescent="0.6">
      <c r="C48" s="24" t="s">
        <v>778</v>
      </c>
      <c r="D48" s="25"/>
      <c r="E48" s="25"/>
      <c r="F48" s="25"/>
      <c r="G48" s="14"/>
    </row>
    <row r="49" spans="2:7" ht="15.6" x14ac:dyDescent="0.6">
      <c r="C49" s="24" t="s">
        <v>740</v>
      </c>
      <c r="D49" s="25"/>
      <c r="E49" s="25"/>
      <c r="F49" s="25"/>
      <c r="G49" s="14"/>
    </row>
    <row r="50" spans="2:7" ht="15.6" x14ac:dyDescent="0.6">
      <c r="C50" s="24" t="s">
        <v>779</v>
      </c>
      <c r="D50" s="25"/>
      <c r="E50" s="25"/>
      <c r="F50" s="25"/>
      <c r="G50" s="14"/>
    </row>
    <row r="53" spans="2:7" ht="18.3" x14ac:dyDescent="0.7">
      <c r="B53" s="3" t="s">
        <v>636</v>
      </c>
    </row>
    <row r="55" spans="2:7" x14ac:dyDescent="0.5">
      <c r="C55" s="5" t="s">
        <v>653</v>
      </c>
      <c r="D55" s="1" t="s">
        <v>654</v>
      </c>
    </row>
    <row r="56" spans="2:7" x14ac:dyDescent="0.5">
      <c r="C56" s="5" t="s">
        <v>741</v>
      </c>
      <c r="D56" s="4">
        <v>2</v>
      </c>
    </row>
    <row r="57" spans="2:7" x14ac:dyDescent="0.5">
      <c r="C57" s="5" t="s">
        <v>742</v>
      </c>
      <c r="D57" s="4">
        <v>259</v>
      </c>
    </row>
    <row r="58" spans="2:7" x14ac:dyDescent="0.5">
      <c r="C58" s="5" t="s">
        <v>743</v>
      </c>
      <c r="D58" s="4">
        <v>342.648828134751</v>
      </c>
    </row>
    <row r="59" spans="2:7" x14ac:dyDescent="0.5">
      <c r="C59" s="5" t="s">
        <v>744</v>
      </c>
      <c r="D59" s="4">
        <v>0.11082924667267391</v>
      </c>
    </row>
    <row r="61" spans="2:7" ht="18.3" x14ac:dyDescent="0.7">
      <c r="B61" s="3" t="s">
        <v>637</v>
      </c>
    </row>
    <row r="63" spans="2:7" x14ac:dyDescent="0.5">
      <c r="C63" s="5" t="s">
        <v>745</v>
      </c>
      <c r="D63" s="1" t="s">
        <v>746</v>
      </c>
      <c r="E63" s="1" t="s">
        <v>747</v>
      </c>
    </row>
    <row r="64" spans="2:7" x14ac:dyDescent="0.5">
      <c r="C64" s="5" t="s">
        <v>667</v>
      </c>
      <c r="D64" s="4">
        <v>3.8158751709000904E-15</v>
      </c>
      <c r="E64" s="4" t="b">
        <v>0</v>
      </c>
    </row>
    <row r="65" spans="3:5" x14ac:dyDescent="0.5">
      <c r="C65" s="5" t="s">
        <v>0</v>
      </c>
      <c r="D65" s="4">
        <v>702.92486518378098</v>
      </c>
      <c r="E65" s="4" t="b">
        <v>1</v>
      </c>
    </row>
    <row r="66" spans="3:5" x14ac:dyDescent="0.5">
      <c r="C66" s="5" t="s">
        <v>1</v>
      </c>
      <c r="D66" s="4">
        <v>134.74851087464353</v>
      </c>
      <c r="E66" s="4" t="b">
        <v>1</v>
      </c>
    </row>
    <row r="67" spans="3:5" x14ac:dyDescent="0.5">
      <c r="C67" s="5" t="s">
        <v>3</v>
      </c>
      <c r="D67" s="4">
        <v>43947.809524480283</v>
      </c>
      <c r="E67" s="4" t="b">
        <v>1</v>
      </c>
    </row>
    <row r="68" spans="3:5" x14ac:dyDescent="0.5">
      <c r="C68" s="5" t="s">
        <v>4</v>
      </c>
      <c r="D68" s="4">
        <v>49.531088297199688</v>
      </c>
      <c r="E68" s="4" t="b">
        <v>1</v>
      </c>
    </row>
    <row r="69" spans="3:5" x14ac:dyDescent="0.5">
      <c r="C69" s="5" t="s">
        <v>6</v>
      </c>
      <c r="D69" s="4">
        <v>6.0346244550975321</v>
      </c>
      <c r="E69" s="4" t="b">
        <v>1</v>
      </c>
    </row>
    <row r="70" spans="3:5" x14ac:dyDescent="0.5">
      <c r="C70" s="5" t="s">
        <v>7</v>
      </c>
      <c r="D70" s="4">
        <v>7.5232918202872989</v>
      </c>
      <c r="E70" s="4" t="b">
        <v>1</v>
      </c>
    </row>
    <row r="71" spans="3:5" x14ac:dyDescent="0.5">
      <c r="C71" s="5" t="s">
        <v>8</v>
      </c>
      <c r="D71" s="4">
        <v>6.7980705658996863</v>
      </c>
      <c r="E71" s="4" t="b">
        <v>1</v>
      </c>
    </row>
    <row r="72" spans="3:5" x14ac:dyDescent="0.5">
      <c r="C72" s="5" t="s">
        <v>11</v>
      </c>
      <c r="D72" s="4">
        <v>8.6365488605316294</v>
      </c>
      <c r="E72" s="4" t="b">
        <v>1</v>
      </c>
    </row>
    <row r="73" spans="3:5" x14ac:dyDescent="0.5">
      <c r="C73" s="5" t="s">
        <v>12</v>
      </c>
      <c r="D73" s="4">
        <v>6.7427395640614778</v>
      </c>
      <c r="E73" s="4" t="b">
        <v>1</v>
      </c>
    </row>
    <row r="74" spans="3:5" x14ac:dyDescent="0.5">
      <c r="C74" s="5" t="s">
        <v>13</v>
      </c>
      <c r="D74" s="4">
        <v>8.1738058160570564</v>
      </c>
      <c r="E74" s="4" t="b">
        <v>1</v>
      </c>
    </row>
    <row r="75" spans="3:5" x14ac:dyDescent="0.5">
      <c r="C75" s="5" t="s">
        <v>14</v>
      </c>
      <c r="D75" s="4">
        <v>7.3114477847982293</v>
      </c>
      <c r="E75" s="4" t="b">
        <v>1</v>
      </c>
    </row>
    <row r="76" spans="3:5" x14ac:dyDescent="0.5">
      <c r="C76" s="5" t="s">
        <v>16</v>
      </c>
      <c r="D76" s="4">
        <v>5.6740183488874711</v>
      </c>
      <c r="E76" s="4" t="b">
        <v>1</v>
      </c>
    </row>
    <row r="77" spans="3:5" x14ac:dyDescent="0.5">
      <c r="C77" s="5" t="s">
        <v>18</v>
      </c>
      <c r="D77" s="4">
        <v>8.9102773229438856</v>
      </c>
      <c r="E77" s="4" t="b">
        <v>1</v>
      </c>
    </row>
    <row r="78" spans="3:5" x14ac:dyDescent="0.5">
      <c r="C78" s="5" t="s">
        <v>19</v>
      </c>
      <c r="D78" s="4">
        <v>4.4355879869002308</v>
      </c>
      <c r="E78" s="4" t="b">
        <v>1</v>
      </c>
    </row>
    <row r="79" spans="3:5" x14ac:dyDescent="0.5">
      <c r="C79" s="5" t="s">
        <v>20</v>
      </c>
      <c r="D79" s="4">
        <v>5.2234727558148872</v>
      </c>
      <c r="E79" s="4" t="b">
        <v>1</v>
      </c>
    </row>
    <row r="80" spans="3:5" x14ac:dyDescent="0.5">
      <c r="C80" s="5" t="s">
        <v>21</v>
      </c>
      <c r="D80" s="4">
        <v>2.8781643220964015</v>
      </c>
      <c r="E80" s="4" t="b">
        <v>1</v>
      </c>
    </row>
    <row r="81" spans="2:10" x14ac:dyDescent="0.5">
      <c r="C81" s="5" t="s">
        <v>22</v>
      </c>
      <c r="D81" s="4">
        <v>5.3858542736981567</v>
      </c>
      <c r="E81" s="4" t="b">
        <v>1</v>
      </c>
    </row>
    <row r="82" spans="2:10" x14ac:dyDescent="0.5">
      <c r="C82" s="5" t="s">
        <v>23</v>
      </c>
      <c r="D82" s="4">
        <v>4.9132026275726126</v>
      </c>
      <c r="E82" s="4" t="b">
        <v>1</v>
      </c>
    </row>
    <row r="83" spans="2:10" x14ac:dyDescent="0.5">
      <c r="C83" s="5" t="s">
        <v>24</v>
      </c>
      <c r="D83" s="4">
        <v>6.1320605003261361</v>
      </c>
      <c r="E83" s="4" t="b">
        <v>1</v>
      </c>
    </row>
    <row r="84" spans="2:10" x14ac:dyDescent="0.5">
      <c r="C84" s="5" t="s">
        <v>25</v>
      </c>
      <c r="D84" s="4">
        <v>6.2553193615838349</v>
      </c>
      <c r="E84" s="4" t="b">
        <v>1</v>
      </c>
    </row>
    <row r="87" spans="2:10" x14ac:dyDescent="0.5">
      <c r="C87" s="5" t="s">
        <v>748</v>
      </c>
      <c r="D87" s="4">
        <v>2.7322880555083682E-9</v>
      </c>
    </row>
    <row r="89" spans="2:10" ht="18.3" x14ac:dyDescent="0.7">
      <c r="B89" s="3" t="s">
        <v>638</v>
      </c>
    </row>
    <row r="91" spans="2:10" x14ac:dyDescent="0.5">
      <c r="C91" s="5" t="s">
        <v>745</v>
      </c>
      <c r="D91" s="1" t="s">
        <v>749</v>
      </c>
      <c r="E91" s="1" t="s">
        <v>780</v>
      </c>
      <c r="F91" s="1" t="s">
        <v>781</v>
      </c>
      <c r="G91" s="1" t="s">
        <v>782</v>
      </c>
      <c r="H91" s="1" t="s">
        <v>783</v>
      </c>
      <c r="I91" s="1" t="s">
        <v>784</v>
      </c>
      <c r="J91" s="1" t="s">
        <v>785</v>
      </c>
    </row>
    <row r="92" spans="2:10" x14ac:dyDescent="0.5">
      <c r="C92" s="12" t="s">
        <v>667</v>
      </c>
      <c r="D92" s="11">
        <v>0</v>
      </c>
      <c r="E92" s="11">
        <v>0</v>
      </c>
      <c r="F92" s="11">
        <v>0</v>
      </c>
      <c r="G92" s="11">
        <v>1</v>
      </c>
      <c r="H92" s="11">
        <v>0</v>
      </c>
      <c r="I92" s="11" t="s">
        <v>705</v>
      </c>
      <c r="J92" s="11" t="s">
        <v>705</v>
      </c>
    </row>
    <row r="93" spans="2:10" x14ac:dyDescent="0.5">
      <c r="C93" s="5" t="s">
        <v>0</v>
      </c>
      <c r="D93" s="4">
        <v>-1.332843951680893E-3</v>
      </c>
      <c r="E93" s="4">
        <v>-1.1577305679137562E-2</v>
      </c>
      <c r="F93" s="4">
        <v>8.9116177757757771E-3</v>
      </c>
      <c r="G93" s="4">
        <v>0.99866804389032349</v>
      </c>
      <c r="H93" s="4">
        <v>5.2268622322979809E-3</v>
      </c>
      <c r="I93" s="4">
        <v>6.5024422608390392E-2</v>
      </c>
      <c r="J93" s="4">
        <v>0.79872397365385051</v>
      </c>
    </row>
    <row r="94" spans="2:10" x14ac:dyDescent="0.5">
      <c r="C94" s="5" t="s">
        <v>1</v>
      </c>
      <c r="D94" s="4">
        <v>-9.0903125441681772E-3</v>
      </c>
      <c r="E94" s="4">
        <v>-4.5187981112752809E-2</v>
      </c>
      <c r="F94" s="4">
        <v>2.7007356024416451E-2</v>
      </c>
      <c r="G94" s="4">
        <v>0.99095087943642046</v>
      </c>
      <c r="H94" s="4">
        <v>1.8417516267297995E-2</v>
      </c>
      <c r="I94" s="4">
        <v>0.24361022149585274</v>
      </c>
      <c r="J94" s="4">
        <v>0.62161069603255936</v>
      </c>
    </row>
    <row r="95" spans="2:10" x14ac:dyDescent="0.5">
      <c r="C95" s="5" t="s">
        <v>3</v>
      </c>
      <c r="D95" s="4">
        <v>-4.3217068580671367E-4</v>
      </c>
      <c r="E95" s="4">
        <v>-6.7925948645550802E-4</v>
      </c>
      <c r="F95" s="4">
        <v>-1.8508188515791937E-4</v>
      </c>
      <c r="G95" s="4">
        <v>0.99956792268649275</v>
      </c>
      <c r="H95" s="4">
        <v>1.2606803114638805E-4</v>
      </c>
      <c r="I95" s="4">
        <v>11.751699289756573</v>
      </c>
      <c r="J95" s="4">
        <v>6.0787714479108303E-4</v>
      </c>
    </row>
    <row r="96" spans="2:10" x14ac:dyDescent="0.5">
      <c r="C96" s="5" t="s">
        <v>4</v>
      </c>
      <c r="D96" s="4">
        <v>-2.8303502238007143E-2</v>
      </c>
      <c r="E96" s="4">
        <v>-0.12935711732750574</v>
      </c>
      <c r="F96" s="4">
        <v>7.2750112851491439E-2</v>
      </c>
      <c r="G96" s="4">
        <v>0.97209328953628082</v>
      </c>
      <c r="H96" s="4">
        <v>5.1558914289546461E-2</v>
      </c>
      <c r="I96" s="4">
        <v>0.30135113300968541</v>
      </c>
      <c r="J96" s="4">
        <v>0.58303661904090565</v>
      </c>
    </row>
    <row r="97" spans="3:10" x14ac:dyDescent="0.5">
      <c r="C97" s="5" t="s">
        <v>6</v>
      </c>
      <c r="D97" s="4">
        <v>0.24384440899078758</v>
      </c>
      <c r="E97" s="4">
        <v>-0.51626990704272036</v>
      </c>
      <c r="F97" s="4">
        <v>1.0039587250242956</v>
      </c>
      <c r="G97" s="4">
        <v>1.2761457582354006</v>
      </c>
      <c r="H97" s="4">
        <v>0.38782055284137512</v>
      </c>
      <c r="I97" s="4">
        <v>0.39533381398662226</v>
      </c>
      <c r="J97" s="4">
        <v>0.52950896273830872</v>
      </c>
    </row>
    <row r="98" spans="3:10" x14ac:dyDescent="0.5">
      <c r="C98" s="5" t="s">
        <v>7</v>
      </c>
      <c r="D98" s="4">
        <v>0.37083656379222391</v>
      </c>
      <c r="E98" s="4">
        <v>-0.35913506690826996</v>
      </c>
      <c r="F98" s="4">
        <v>1.1008081944927177</v>
      </c>
      <c r="G98" s="4">
        <v>1.4489462437545526</v>
      </c>
      <c r="H98" s="4">
        <v>0.37244134915662591</v>
      </c>
      <c r="I98" s="4">
        <v>0.9914009118658581</v>
      </c>
      <c r="J98" s="4">
        <v>0.31940022028744303</v>
      </c>
    </row>
    <row r="99" spans="3:10" x14ac:dyDescent="0.5">
      <c r="C99" s="5" t="s">
        <v>8</v>
      </c>
      <c r="D99" s="4">
        <v>0.47958741287939227</v>
      </c>
      <c r="E99" s="4">
        <v>-0.28316778297544171</v>
      </c>
      <c r="F99" s="4">
        <v>1.2423426087342262</v>
      </c>
      <c r="G99" s="4">
        <v>1.6154077682403529</v>
      </c>
      <c r="H99" s="4">
        <v>0.38916796526433639</v>
      </c>
      <c r="I99" s="4">
        <v>1.5186629051608547</v>
      </c>
      <c r="J99" s="4">
        <v>0.2178219477355077</v>
      </c>
    </row>
    <row r="100" spans="3:10" x14ac:dyDescent="0.5">
      <c r="C100" s="5" t="s">
        <v>11</v>
      </c>
      <c r="D100" s="4">
        <v>0.78121393076480239</v>
      </c>
      <c r="E100" s="4">
        <v>0.24317333008237463</v>
      </c>
      <c r="F100" s="4">
        <v>1.3192545314472301</v>
      </c>
      <c r="G100" s="4">
        <v>2.1841220297836483</v>
      </c>
      <c r="H100" s="4">
        <v>0.27451555483999884</v>
      </c>
      <c r="I100" s="4">
        <v>8.0985271504884935</v>
      </c>
      <c r="J100" s="4">
        <v>4.4301242870033843E-3</v>
      </c>
    </row>
    <row r="101" spans="3:10" x14ac:dyDescent="0.5">
      <c r="C101" s="5" t="s">
        <v>12</v>
      </c>
      <c r="D101" s="4">
        <v>0.28854119184227212</v>
      </c>
      <c r="E101" s="4">
        <v>-0.36801169865911254</v>
      </c>
      <c r="F101" s="4">
        <v>0.94509408234365677</v>
      </c>
      <c r="G101" s="4">
        <v>1.3344793180523487</v>
      </c>
      <c r="H101" s="4">
        <v>0.33498211991658533</v>
      </c>
      <c r="I101" s="4">
        <v>0.74194615649100193</v>
      </c>
      <c r="J101" s="4">
        <v>0.38903816715712808</v>
      </c>
    </row>
    <row r="102" spans="3:10" x14ac:dyDescent="0.5">
      <c r="C102" s="5" t="s">
        <v>13</v>
      </c>
      <c r="D102" s="4">
        <v>-1.1307344675431812</v>
      </c>
      <c r="E102" s="4">
        <v>-1.84942684050946</v>
      </c>
      <c r="F102" s="4">
        <v>-0.41204209457690222</v>
      </c>
      <c r="G102" s="4">
        <v>0.32279608608766081</v>
      </c>
      <c r="H102" s="4">
        <v>0.36668652007650798</v>
      </c>
      <c r="I102" s="4">
        <v>9.5089238950098594</v>
      </c>
      <c r="J102" s="4">
        <v>2.0447503912951266E-3</v>
      </c>
    </row>
    <row r="103" spans="3:10" x14ac:dyDescent="0.5">
      <c r="C103" s="5" t="s">
        <v>14</v>
      </c>
      <c r="D103" s="4">
        <v>-1.5262792278355444</v>
      </c>
      <c r="E103" s="4">
        <v>-2.2404436482308352</v>
      </c>
      <c r="F103" s="4">
        <v>-0.81211480744025377</v>
      </c>
      <c r="G103" s="4">
        <v>0.2173428479359325</v>
      </c>
      <c r="H103" s="4">
        <v>0.36437629774247315</v>
      </c>
      <c r="I103" s="4">
        <v>17.54558082508936</v>
      </c>
      <c r="J103" s="4">
        <v>2.8050194070003233E-5</v>
      </c>
    </row>
    <row r="104" spans="3:10" x14ac:dyDescent="0.5">
      <c r="C104" s="5" t="s">
        <v>16</v>
      </c>
      <c r="D104" s="4">
        <v>-0.42522758708211889</v>
      </c>
      <c r="E104" s="4">
        <v>-1.2434782889347982</v>
      </c>
      <c r="F104" s="4">
        <v>0.39302311477056034</v>
      </c>
      <c r="G104" s="4">
        <v>0.65362101250207838</v>
      </c>
      <c r="H104" s="4">
        <v>0.41748251922327989</v>
      </c>
      <c r="I104" s="4">
        <v>1.0374478456898408</v>
      </c>
      <c r="J104" s="4">
        <v>0.30841577920563473</v>
      </c>
    </row>
    <row r="105" spans="3:10" x14ac:dyDescent="0.5">
      <c r="C105" s="5" t="s">
        <v>18</v>
      </c>
      <c r="D105" s="4">
        <v>0.37465591705003898</v>
      </c>
      <c r="E105" s="4">
        <v>-0.27771999816399628</v>
      </c>
      <c r="F105" s="4">
        <v>1.0270318322640741</v>
      </c>
      <c r="G105" s="4">
        <v>1.4544908630006685</v>
      </c>
      <c r="H105" s="4">
        <v>0.33285097091573795</v>
      </c>
      <c r="I105" s="4">
        <v>1.2669676780704486</v>
      </c>
      <c r="J105" s="4">
        <v>0.26033631313708927</v>
      </c>
    </row>
    <row r="106" spans="3:10" x14ac:dyDescent="0.5">
      <c r="C106" s="5" t="s">
        <v>19</v>
      </c>
      <c r="D106" s="4">
        <v>1.4954783203292512</v>
      </c>
      <c r="E106" s="4">
        <v>3.3974278333575914E-2</v>
      </c>
      <c r="F106" s="4">
        <v>2.9569823623249265</v>
      </c>
      <c r="G106" s="4">
        <v>4.461470054383927</v>
      </c>
      <c r="H106" s="4">
        <v>0.74567902957596832</v>
      </c>
      <c r="I106" s="4">
        <v>4.0221325940819641</v>
      </c>
      <c r="J106" s="4">
        <v>4.4906895762638295E-2</v>
      </c>
    </row>
    <row r="107" spans="3:10" x14ac:dyDescent="0.5">
      <c r="C107" s="5" t="s">
        <v>20</v>
      </c>
      <c r="D107" s="4">
        <v>0.60316112602173022</v>
      </c>
      <c r="E107" s="4">
        <v>-0.77084187395070924</v>
      </c>
      <c r="F107" s="4">
        <v>1.9771641259941697</v>
      </c>
      <c r="G107" s="4">
        <v>1.8278878611050313</v>
      </c>
      <c r="H107" s="4">
        <v>0.70103482044078369</v>
      </c>
      <c r="I107" s="4">
        <v>0.74026549513399997</v>
      </c>
      <c r="J107" s="4">
        <v>0.38957584383432492</v>
      </c>
    </row>
    <row r="108" spans="3:10" x14ac:dyDescent="0.5">
      <c r="C108" s="5" t="s">
        <v>21</v>
      </c>
      <c r="D108" s="4">
        <v>1.4250404017483025</v>
      </c>
      <c r="E108" s="4">
        <v>-7.3610345222601348E-2</v>
      </c>
      <c r="F108" s="4">
        <v>2.9236911487192065</v>
      </c>
      <c r="G108" s="4">
        <v>4.1580258308755322</v>
      </c>
      <c r="H108" s="4">
        <v>0.76463177833473994</v>
      </c>
      <c r="I108" s="4">
        <v>3.4733589537006657</v>
      </c>
      <c r="J108" s="4">
        <v>6.236455169902258E-2</v>
      </c>
    </row>
    <row r="109" spans="3:10" x14ac:dyDescent="0.5">
      <c r="C109" s="5" t="s">
        <v>22</v>
      </c>
      <c r="D109" s="4">
        <v>1.0515563077122039</v>
      </c>
      <c r="E109" s="4">
        <v>-0.34554792554596259</v>
      </c>
      <c r="F109" s="4">
        <v>2.4486605409703701</v>
      </c>
      <c r="G109" s="4">
        <v>2.8621019650824007</v>
      </c>
      <c r="H109" s="4">
        <v>0.71282138053471733</v>
      </c>
      <c r="I109" s="4">
        <v>2.1762241754926608</v>
      </c>
      <c r="J109" s="4">
        <v>0.14015794926460828</v>
      </c>
    </row>
    <row r="110" spans="3:10" x14ac:dyDescent="0.5">
      <c r="C110" s="5" t="s">
        <v>23</v>
      </c>
      <c r="D110" s="4">
        <v>1.3835836296618413</v>
      </c>
      <c r="E110" s="4">
        <v>-4.0771819800536679E-2</v>
      </c>
      <c r="F110" s="4">
        <v>2.8079390791242194</v>
      </c>
      <c r="G110" s="4">
        <v>3.9891717570277851</v>
      </c>
      <c r="H110" s="4">
        <v>0.72672531775966931</v>
      </c>
      <c r="I110" s="4">
        <v>3.6246848182843197</v>
      </c>
      <c r="J110" s="4">
        <v>5.6928354151060533E-2</v>
      </c>
    </row>
    <row r="111" spans="3:10" x14ac:dyDescent="0.5">
      <c r="C111" s="5" t="s">
        <v>24</v>
      </c>
      <c r="D111" s="4">
        <v>0.59245305358745382</v>
      </c>
      <c r="E111" s="4">
        <v>-0.77717477259967704</v>
      </c>
      <c r="F111" s="4">
        <v>1.9620808797745846</v>
      </c>
      <c r="G111" s="4">
        <v>1.8084191278176649</v>
      </c>
      <c r="H111" s="4">
        <v>0.69880254789913532</v>
      </c>
      <c r="I111" s="4">
        <v>0.71878486668104313</v>
      </c>
      <c r="J111" s="4">
        <v>0.39654278436069118</v>
      </c>
    </row>
    <row r="112" spans="3:10" x14ac:dyDescent="0.5">
      <c r="C112" s="5" t="s">
        <v>25</v>
      </c>
      <c r="D112" s="4">
        <v>0.95233270586237639</v>
      </c>
      <c r="E112" s="4">
        <v>-0.42107054317258374</v>
      </c>
      <c r="F112" s="4">
        <v>2.3257359548973366</v>
      </c>
      <c r="G112" s="4">
        <v>2.5917483999610624</v>
      </c>
      <c r="H112" s="4">
        <v>0.70072881944167853</v>
      </c>
      <c r="I112" s="4">
        <v>1.8470448458680171</v>
      </c>
      <c r="J112" s="4">
        <v>0.17412748781696774</v>
      </c>
    </row>
  </sheetData>
  <mergeCells count="62">
    <mergeCell ref="C12:K12"/>
    <mergeCell ref="C13:F13"/>
    <mergeCell ref="C14:F14"/>
    <mergeCell ref="C15:F15"/>
    <mergeCell ref="C16:F16"/>
    <mergeCell ref="C18:F18"/>
    <mergeCell ref="G13:K13"/>
    <mergeCell ref="G14:K14"/>
    <mergeCell ref="G15:K15"/>
    <mergeCell ref="G16:K16"/>
    <mergeCell ref="G17:K17"/>
    <mergeCell ref="G18:K18"/>
    <mergeCell ref="C17:F17"/>
    <mergeCell ref="C20:X20"/>
    <mergeCell ref="C21:D21"/>
    <mergeCell ref="C22:D22"/>
    <mergeCell ref="C23:D23"/>
    <mergeCell ref="C24:D24"/>
    <mergeCell ref="E21:X21"/>
    <mergeCell ref="E24:X24"/>
    <mergeCell ref="C36:I36"/>
    <mergeCell ref="C26:I26"/>
    <mergeCell ref="C27:E27"/>
    <mergeCell ref="F27:I27"/>
    <mergeCell ref="C29:I29"/>
    <mergeCell ref="C30:E30"/>
    <mergeCell ref="F30:I30"/>
    <mergeCell ref="C32:I32"/>
    <mergeCell ref="C33:E33"/>
    <mergeCell ref="C34:E34"/>
    <mergeCell ref="F33:I33"/>
    <mergeCell ref="F34:I34"/>
    <mergeCell ref="C37:E37"/>
    <mergeCell ref="C38:E38"/>
    <mergeCell ref="C39:E39"/>
    <mergeCell ref="F37:I37"/>
    <mergeCell ref="F38:I38"/>
    <mergeCell ref="F39:I39"/>
    <mergeCell ref="C41:I41"/>
    <mergeCell ref="C42:E42"/>
    <mergeCell ref="C43:E43"/>
    <mergeCell ref="C44:E44"/>
    <mergeCell ref="F42:I42"/>
    <mergeCell ref="F43:I43"/>
    <mergeCell ref="F44:I44"/>
    <mergeCell ref="C46:G46"/>
    <mergeCell ref="C47:G47"/>
    <mergeCell ref="C48:G48"/>
    <mergeCell ref="C49:G49"/>
    <mergeCell ref="C50:G50"/>
    <mergeCell ref="B3:K3"/>
    <mergeCell ref="N3:Q3"/>
    <mergeCell ref="H4:I4"/>
    <mergeCell ref="J4:K4"/>
    <mergeCell ref="B5:C5"/>
    <mergeCell ref="D5:E5"/>
    <mergeCell ref="F5:G5"/>
    <mergeCell ref="H5:I5"/>
    <mergeCell ref="J5:K5"/>
    <mergeCell ref="B4:C4"/>
    <mergeCell ref="D4:E4"/>
    <mergeCell ref="F4:G4"/>
  </mergeCells>
  <hyperlinks>
    <hyperlink ref="B4" location="'LogReg_Output2'!$B$10:$B$10" display="Inputs" xr:uid="{2A49F948-CE8A-4BA0-BA65-69013652D8F6}"/>
    <hyperlink ref="D4" location="'LogReg_Output2'!$B$53:$B$53" display="Regression Summary" xr:uid="{13112C34-FCD8-4360-B5CD-4812A2363B22}"/>
    <hyperlink ref="F4" location="'LogReg_Output2'!$B$61:$B$61" display="Predictor Screening" xr:uid="{B113290E-DDE1-4DC9-8C8E-BDF3B686ED21}"/>
    <hyperlink ref="H4" location="'LogReg_Output2'!$B$89:$B$89" display="Coefficients" xr:uid="{A26CF08D-3DB0-423B-BC71-81F43B1262F4}"/>
    <hyperlink ref="J4" location="'LogReg_Stored2'!$B$10:$B$10" display="PMML Model" xr:uid="{8C18FDF3-4888-4934-8095-D39230925BE6}"/>
    <hyperlink ref="B5" location="'LogReg_TrainingScore2'!$B$10:$B$10" display="Training: Classification Summary" xr:uid="{C3D11C64-E886-45E2-AF11-F59FB99C32B0}"/>
    <hyperlink ref="D5" location="'LogReg_TrainingScore2'!$B$34:$B$34" display="Training: Classification Details" xr:uid="{972FC7D3-5CA0-4870-9E81-F2E2767ACFF7}"/>
    <hyperlink ref="F5" location="'LogReg_ValidationScore1'!$B$10:$B$10" display="Validation: Classification Summary" xr:uid="{C8C429F4-519E-408D-ABC8-7673A6412BF2}"/>
    <hyperlink ref="H5" location="'LogReg_ValidationScore1'!$B$34:$B$34" display="Validation: Classification Details" xr:uid="{0E587A9B-A13D-4318-9A95-1247B15A68CA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449C1-8380-4703-92FC-34BFD966DA94}">
  <dimension ref="B1:Q316"/>
  <sheetViews>
    <sheetView showGridLines="0" workbookViewId="0"/>
  </sheetViews>
  <sheetFormatPr defaultRowHeight="15" x14ac:dyDescent="0.5"/>
  <cols>
    <col min="3" max="3" width="16.953125" bestFit="1" customWidth="1"/>
    <col min="4" max="4" width="9" customWidth="1"/>
    <col min="5" max="5" width="17.1328125" customWidth="1"/>
    <col min="6" max="7" width="12.36328125" customWidth="1"/>
    <col min="14" max="14" width="12.31640625" bestFit="1" customWidth="1"/>
  </cols>
  <sheetData>
    <row r="1" spans="2:17" ht="18.3" x14ac:dyDescent="0.7">
      <c r="B1" s="2" t="s">
        <v>663</v>
      </c>
      <c r="N1" t="s">
        <v>786</v>
      </c>
    </row>
    <row r="3" spans="2:17" ht="15.6" x14ac:dyDescent="0.6">
      <c r="B3" s="15" t="s">
        <v>27</v>
      </c>
      <c r="C3" s="16"/>
      <c r="D3" s="16"/>
      <c r="E3" s="16"/>
      <c r="F3" s="16"/>
      <c r="G3" s="16"/>
      <c r="H3" s="16"/>
      <c r="I3" s="16"/>
      <c r="J3" s="16"/>
      <c r="K3" s="17"/>
      <c r="N3" s="15" t="s">
        <v>28</v>
      </c>
      <c r="O3" s="16"/>
      <c r="P3" s="16"/>
      <c r="Q3" s="17"/>
    </row>
    <row r="4" spans="2:17" ht="15.6" x14ac:dyDescent="0.6">
      <c r="B4" s="13" t="s">
        <v>33</v>
      </c>
      <c r="C4" s="14"/>
      <c r="D4" s="13" t="s">
        <v>636</v>
      </c>
      <c r="E4" s="14"/>
      <c r="F4" s="13" t="s">
        <v>637</v>
      </c>
      <c r="G4" s="14"/>
      <c r="H4" s="13" t="s">
        <v>638</v>
      </c>
      <c r="I4" s="14"/>
      <c r="J4" s="13" t="s">
        <v>528</v>
      </c>
      <c r="K4" s="14"/>
      <c r="N4" s="7" t="s">
        <v>29</v>
      </c>
      <c r="O4" s="7" t="s">
        <v>30</v>
      </c>
      <c r="P4" s="7" t="s">
        <v>31</v>
      </c>
      <c r="Q4" s="7" t="s">
        <v>32</v>
      </c>
    </row>
    <row r="5" spans="2:17" ht="15.6" x14ac:dyDescent="0.6">
      <c r="B5" s="13" t="s">
        <v>639</v>
      </c>
      <c r="C5" s="14"/>
      <c r="D5" s="13" t="s">
        <v>773</v>
      </c>
      <c r="E5" s="14"/>
      <c r="F5" s="13" t="s">
        <v>640</v>
      </c>
      <c r="G5" s="14"/>
      <c r="H5" s="13" t="s">
        <v>774</v>
      </c>
      <c r="I5" s="14"/>
      <c r="J5" s="24"/>
      <c r="K5" s="14"/>
      <c r="N5" s="6">
        <v>15</v>
      </c>
      <c r="O5" s="6">
        <v>5</v>
      </c>
      <c r="P5" s="6">
        <v>40</v>
      </c>
      <c r="Q5" s="6">
        <v>60</v>
      </c>
    </row>
    <row r="10" spans="2:17" ht="18.3" x14ac:dyDescent="0.7">
      <c r="B10" s="3" t="s">
        <v>639</v>
      </c>
    </row>
    <row r="12" spans="2:17" ht="15.6" x14ac:dyDescent="0.6">
      <c r="C12" s="26" t="s">
        <v>642</v>
      </c>
      <c r="D12" s="27"/>
      <c r="E12" s="28"/>
    </row>
    <row r="13" spans="2:17" x14ac:dyDescent="0.5">
      <c r="C13" s="5" t="s">
        <v>643</v>
      </c>
      <c r="D13" s="1" t="s">
        <v>644</v>
      </c>
      <c r="E13" s="1" t="s">
        <v>645</v>
      </c>
    </row>
    <row r="14" spans="2:17" x14ac:dyDescent="0.5">
      <c r="C14" s="5">
        <v>0</v>
      </c>
      <c r="D14" s="4">
        <v>83</v>
      </c>
      <c r="E14" s="4">
        <v>71</v>
      </c>
    </row>
    <row r="15" spans="2:17" x14ac:dyDescent="0.5">
      <c r="C15" s="5">
        <v>1</v>
      </c>
      <c r="D15" s="4">
        <v>30</v>
      </c>
      <c r="E15" s="4">
        <v>96</v>
      </c>
    </row>
    <row r="17" spans="3:6" ht="15.6" x14ac:dyDescent="0.6">
      <c r="C17" s="26" t="s">
        <v>646</v>
      </c>
      <c r="D17" s="27"/>
      <c r="E17" s="27"/>
      <c r="F17" s="28"/>
    </row>
    <row r="18" spans="3:6" x14ac:dyDescent="0.5">
      <c r="C18" t="s">
        <v>647</v>
      </c>
      <c r="D18" t="s">
        <v>648</v>
      </c>
      <c r="E18" t="s">
        <v>649</v>
      </c>
      <c r="F18" t="s">
        <v>650</v>
      </c>
    </row>
    <row r="19" spans="3:6" x14ac:dyDescent="0.5">
      <c r="C19" s="5">
        <v>0</v>
      </c>
      <c r="D19">
        <f>SUM($D$14:$E$14)</f>
        <v>154</v>
      </c>
      <c r="E19">
        <f>SUM($D$14:$E$14) - $D$14</f>
        <v>71</v>
      </c>
      <c r="F19">
        <f>IF($D$19=0,"Undefined",$E$19*100 / $D$19)</f>
        <v>46.103896103896105</v>
      </c>
    </row>
    <row r="20" spans="3:6" x14ac:dyDescent="0.5">
      <c r="C20" s="5">
        <v>1</v>
      </c>
      <c r="D20">
        <f>SUM($D$15:$E$15)</f>
        <v>126</v>
      </c>
      <c r="E20">
        <f>SUM($D$15:$E$15) - $E$15</f>
        <v>30</v>
      </c>
      <c r="F20">
        <f>IF($D$20=0,"Undefined",$E$20*100 / $D$20)</f>
        <v>23.80952380952381</v>
      </c>
    </row>
    <row r="21" spans="3:6" x14ac:dyDescent="0.5">
      <c r="C21" s="5" t="s">
        <v>651</v>
      </c>
      <c r="D21">
        <f>SUM($D$19:$D$20)</f>
        <v>280</v>
      </c>
      <c r="E21">
        <f>SUM($E$19:$E$20)</f>
        <v>101</v>
      </c>
      <c r="F21">
        <f>IF($D$21=0,"Undefined",$E$21*100 / $D$21)</f>
        <v>36.071428571428569</v>
      </c>
    </row>
    <row r="23" spans="3:6" ht="15.6" x14ac:dyDescent="0.6">
      <c r="C23" s="26" t="s">
        <v>652</v>
      </c>
      <c r="D23" s="28"/>
    </row>
    <row r="24" spans="3:6" x14ac:dyDescent="0.5">
      <c r="C24" t="s">
        <v>653</v>
      </c>
      <c r="D24" t="s">
        <v>654</v>
      </c>
    </row>
    <row r="25" spans="3:6" x14ac:dyDescent="0.5">
      <c r="C25" t="s">
        <v>655</v>
      </c>
      <c r="D25">
        <v>179</v>
      </c>
    </row>
    <row r="26" spans="3:6" x14ac:dyDescent="0.5">
      <c r="C26" t="s">
        <v>656</v>
      </c>
      <c r="D26">
        <v>63.928571428571423</v>
      </c>
    </row>
    <row r="27" spans="3:6" x14ac:dyDescent="0.5">
      <c r="C27" t="s">
        <v>657</v>
      </c>
      <c r="D27">
        <v>0.53896103896103897</v>
      </c>
    </row>
    <row r="28" spans="3:6" x14ac:dyDescent="0.5">
      <c r="C28" t="s">
        <v>658</v>
      </c>
      <c r="D28">
        <v>0.76190476190476186</v>
      </c>
    </row>
    <row r="29" spans="3:6" x14ac:dyDescent="0.5">
      <c r="C29" t="s">
        <v>659</v>
      </c>
      <c r="D29">
        <v>0.57485029940119758</v>
      </c>
    </row>
    <row r="30" spans="3:6" x14ac:dyDescent="0.5">
      <c r="C30" t="s">
        <v>660</v>
      </c>
      <c r="D30">
        <v>0.65529010238907848</v>
      </c>
    </row>
    <row r="31" spans="3:6" x14ac:dyDescent="0.5">
      <c r="C31" t="s">
        <v>661</v>
      </c>
      <c r="D31">
        <v>1</v>
      </c>
    </row>
    <row r="32" spans="3:6" x14ac:dyDescent="0.5">
      <c r="C32" t="s">
        <v>662</v>
      </c>
      <c r="D32">
        <v>0.4</v>
      </c>
    </row>
    <row r="34" spans="2:7" ht="18.3" x14ac:dyDescent="0.7">
      <c r="B34" s="3" t="s">
        <v>773</v>
      </c>
    </row>
    <row r="36" spans="2:7" x14ac:dyDescent="0.5">
      <c r="C36" s="5" t="s">
        <v>58</v>
      </c>
      <c r="D36" s="1" t="s">
        <v>2</v>
      </c>
      <c r="E36" s="1" t="s">
        <v>775</v>
      </c>
      <c r="F36" s="1" t="s">
        <v>776</v>
      </c>
      <c r="G36" s="1" t="s">
        <v>777</v>
      </c>
    </row>
    <row r="37" spans="2:7" x14ac:dyDescent="0.5">
      <c r="C37" s="12" t="s">
        <v>59</v>
      </c>
      <c r="D37" s="11">
        <v>0</v>
      </c>
      <c r="E37" s="11">
        <v>1</v>
      </c>
      <c r="F37" s="11">
        <v>0.41939925370493547</v>
      </c>
      <c r="G37" s="11">
        <v>0.58060074629506453</v>
      </c>
    </row>
    <row r="38" spans="2:7" x14ac:dyDescent="0.5">
      <c r="C38" s="5" t="s">
        <v>60</v>
      </c>
      <c r="D38" s="4">
        <v>1</v>
      </c>
      <c r="E38" s="4">
        <v>1</v>
      </c>
      <c r="F38" s="4">
        <v>0.71005989726336738</v>
      </c>
      <c r="G38" s="4">
        <v>0.28994010273663262</v>
      </c>
    </row>
    <row r="39" spans="2:7" x14ac:dyDescent="0.5">
      <c r="C39" s="5" t="s">
        <v>61</v>
      </c>
      <c r="D39" s="4">
        <v>0</v>
      </c>
      <c r="E39" s="4">
        <v>0</v>
      </c>
      <c r="F39" s="4">
        <v>0.37495377378460859</v>
      </c>
      <c r="G39" s="4">
        <v>0.62504622621539141</v>
      </c>
    </row>
    <row r="40" spans="2:7" x14ac:dyDescent="0.5">
      <c r="C40" s="12" t="s">
        <v>62</v>
      </c>
      <c r="D40" s="11">
        <v>0</v>
      </c>
      <c r="E40" s="11">
        <v>1</v>
      </c>
      <c r="F40" s="11">
        <v>0.64679071487776008</v>
      </c>
      <c r="G40" s="11">
        <v>0.35320928512223992</v>
      </c>
    </row>
    <row r="41" spans="2:7" x14ac:dyDescent="0.5">
      <c r="C41" s="12" t="s">
        <v>63</v>
      </c>
      <c r="D41" s="11">
        <v>1</v>
      </c>
      <c r="E41" s="11">
        <v>0</v>
      </c>
      <c r="F41" s="11">
        <v>0.21212052353984376</v>
      </c>
      <c r="G41" s="11">
        <v>0.78787947646015621</v>
      </c>
    </row>
    <row r="42" spans="2:7" x14ac:dyDescent="0.5">
      <c r="C42" s="5" t="s">
        <v>64</v>
      </c>
      <c r="D42" s="4">
        <v>1</v>
      </c>
      <c r="E42" s="4">
        <v>1</v>
      </c>
      <c r="F42" s="4">
        <v>0.42444359173194596</v>
      </c>
      <c r="G42" s="4">
        <v>0.57555640826805399</v>
      </c>
    </row>
    <row r="43" spans="2:7" x14ac:dyDescent="0.5">
      <c r="C43" s="12" t="s">
        <v>65</v>
      </c>
      <c r="D43" s="11">
        <v>0</v>
      </c>
      <c r="E43" s="11">
        <v>1</v>
      </c>
      <c r="F43" s="11">
        <v>0.46636103797935674</v>
      </c>
      <c r="G43" s="11">
        <v>0.5336389620206432</v>
      </c>
    </row>
    <row r="44" spans="2:7" x14ac:dyDescent="0.5">
      <c r="C44" s="12" t="s">
        <v>66</v>
      </c>
      <c r="D44" s="11">
        <v>0</v>
      </c>
      <c r="E44" s="11">
        <v>1</v>
      </c>
      <c r="F44" s="11">
        <v>0.50928152716499819</v>
      </c>
      <c r="G44" s="11">
        <v>0.49071847283500181</v>
      </c>
    </row>
    <row r="45" spans="2:7" x14ac:dyDescent="0.5">
      <c r="C45" s="5" t="s">
        <v>67</v>
      </c>
      <c r="D45" s="4">
        <v>0</v>
      </c>
      <c r="E45" s="4">
        <v>0</v>
      </c>
      <c r="F45" s="4">
        <v>0.20988881663067152</v>
      </c>
      <c r="G45" s="4">
        <v>0.79011118336932851</v>
      </c>
    </row>
    <row r="46" spans="2:7" x14ac:dyDescent="0.5">
      <c r="C46" s="5" t="s">
        <v>68</v>
      </c>
      <c r="D46" s="4">
        <v>1</v>
      </c>
      <c r="E46" s="4">
        <v>1</v>
      </c>
      <c r="F46" s="4">
        <v>0.77078076381015614</v>
      </c>
      <c r="G46" s="4">
        <v>0.22921923618984386</v>
      </c>
    </row>
    <row r="47" spans="2:7" x14ac:dyDescent="0.5">
      <c r="C47" s="5" t="s">
        <v>69</v>
      </c>
      <c r="D47" s="4">
        <v>0</v>
      </c>
      <c r="E47" s="4">
        <v>0</v>
      </c>
      <c r="F47" s="4">
        <v>0.31784901124733594</v>
      </c>
      <c r="G47" s="4">
        <v>0.682150988752664</v>
      </c>
    </row>
    <row r="48" spans="2:7" x14ac:dyDescent="0.5">
      <c r="C48" s="12" t="s">
        <v>70</v>
      </c>
      <c r="D48" s="11">
        <v>1</v>
      </c>
      <c r="E48" s="11">
        <v>0</v>
      </c>
      <c r="F48" s="11">
        <v>0.39341345250144583</v>
      </c>
      <c r="G48" s="11">
        <v>0.60658654749855412</v>
      </c>
    </row>
    <row r="49" spans="3:7" x14ac:dyDescent="0.5">
      <c r="C49" s="5" t="s">
        <v>71</v>
      </c>
      <c r="D49" s="4">
        <v>1</v>
      </c>
      <c r="E49" s="4">
        <v>1</v>
      </c>
      <c r="F49" s="4">
        <v>0.43943970973122193</v>
      </c>
      <c r="G49" s="4">
        <v>0.56056029026877807</v>
      </c>
    </row>
    <row r="50" spans="3:7" x14ac:dyDescent="0.5">
      <c r="C50" s="12" t="s">
        <v>72</v>
      </c>
      <c r="D50" s="11">
        <v>1</v>
      </c>
      <c r="E50" s="11">
        <v>0</v>
      </c>
      <c r="F50" s="11">
        <v>0.11555220052732045</v>
      </c>
      <c r="G50" s="11">
        <v>0.8844477994726796</v>
      </c>
    </row>
    <row r="51" spans="3:7" x14ac:dyDescent="0.5">
      <c r="C51" s="12" t="s">
        <v>73</v>
      </c>
      <c r="D51" s="11">
        <v>1</v>
      </c>
      <c r="E51" s="11">
        <v>0</v>
      </c>
      <c r="F51" s="11">
        <v>0.32759546455622102</v>
      </c>
      <c r="G51" s="11">
        <v>0.67240453544377898</v>
      </c>
    </row>
    <row r="52" spans="3:7" x14ac:dyDescent="0.5">
      <c r="C52" s="5" t="s">
        <v>74</v>
      </c>
      <c r="D52" s="4">
        <v>1</v>
      </c>
      <c r="E52" s="4">
        <v>1</v>
      </c>
      <c r="F52" s="4">
        <v>0.72580611447293486</v>
      </c>
      <c r="G52" s="4">
        <v>0.27419388552706514</v>
      </c>
    </row>
    <row r="53" spans="3:7" x14ac:dyDescent="0.5">
      <c r="C53" s="5" t="s">
        <v>75</v>
      </c>
      <c r="D53" s="4">
        <v>0</v>
      </c>
      <c r="E53" s="4">
        <v>0</v>
      </c>
      <c r="F53" s="4">
        <v>0.23120684989632731</v>
      </c>
      <c r="G53" s="4">
        <v>0.76879315010367266</v>
      </c>
    </row>
    <row r="54" spans="3:7" x14ac:dyDescent="0.5">
      <c r="C54" s="5" t="s">
        <v>76</v>
      </c>
      <c r="D54" s="4">
        <v>0</v>
      </c>
      <c r="E54" s="4">
        <v>0</v>
      </c>
      <c r="F54" s="4">
        <v>0.20981649020197907</v>
      </c>
      <c r="G54" s="4">
        <v>0.79018350979802099</v>
      </c>
    </row>
    <row r="55" spans="3:7" x14ac:dyDescent="0.5">
      <c r="C55" s="5" t="s">
        <v>77</v>
      </c>
      <c r="D55" s="4">
        <v>1</v>
      </c>
      <c r="E55" s="4">
        <v>1</v>
      </c>
      <c r="F55" s="4">
        <v>0.51029427456715892</v>
      </c>
      <c r="G55" s="4">
        <v>0.48970572543284108</v>
      </c>
    </row>
    <row r="56" spans="3:7" x14ac:dyDescent="0.5">
      <c r="C56" s="5" t="s">
        <v>78</v>
      </c>
      <c r="D56" s="4">
        <v>1</v>
      </c>
      <c r="E56" s="4">
        <v>1</v>
      </c>
      <c r="F56" s="4">
        <v>0.66106196562741859</v>
      </c>
      <c r="G56" s="4">
        <v>0.33893803437258141</v>
      </c>
    </row>
    <row r="57" spans="3:7" x14ac:dyDescent="0.5">
      <c r="C57" s="5" t="s">
        <v>79</v>
      </c>
      <c r="D57" s="4">
        <v>0</v>
      </c>
      <c r="E57" s="4">
        <v>0</v>
      </c>
      <c r="F57" s="4">
        <v>0.13685520501415757</v>
      </c>
      <c r="G57" s="4">
        <v>0.8631447949858424</v>
      </c>
    </row>
    <row r="58" spans="3:7" x14ac:dyDescent="0.5">
      <c r="C58" s="12" t="s">
        <v>80</v>
      </c>
      <c r="D58" s="11">
        <v>0</v>
      </c>
      <c r="E58" s="11">
        <v>1</v>
      </c>
      <c r="F58" s="11">
        <v>0.57386665890343269</v>
      </c>
      <c r="G58" s="11">
        <v>0.42613334109656731</v>
      </c>
    </row>
    <row r="59" spans="3:7" x14ac:dyDescent="0.5">
      <c r="C59" s="12" t="s">
        <v>81</v>
      </c>
      <c r="D59" s="11">
        <v>1</v>
      </c>
      <c r="E59" s="11">
        <v>0</v>
      </c>
      <c r="F59" s="11">
        <v>0.28351781292279354</v>
      </c>
      <c r="G59" s="11">
        <v>0.71648218707720646</v>
      </c>
    </row>
    <row r="60" spans="3:7" x14ac:dyDescent="0.5">
      <c r="C60" s="12" t="s">
        <v>82</v>
      </c>
      <c r="D60" s="11">
        <v>0</v>
      </c>
      <c r="E60" s="11">
        <v>1</v>
      </c>
      <c r="F60" s="11">
        <v>0.66210132055733417</v>
      </c>
      <c r="G60" s="11">
        <v>0.33789867944266583</v>
      </c>
    </row>
    <row r="61" spans="3:7" x14ac:dyDescent="0.5">
      <c r="C61" s="5" t="s">
        <v>83</v>
      </c>
      <c r="D61" s="4">
        <v>0</v>
      </c>
      <c r="E61" s="4">
        <v>0</v>
      </c>
      <c r="F61" s="4">
        <v>0.35265253643467448</v>
      </c>
      <c r="G61" s="4">
        <v>0.64734746356532558</v>
      </c>
    </row>
    <row r="62" spans="3:7" x14ac:dyDescent="0.5">
      <c r="C62" s="5" t="s">
        <v>84</v>
      </c>
      <c r="D62" s="4">
        <v>1</v>
      </c>
      <c r="E62" s="4">
        <v>1</v>
      </c>
      <c r="F62" s="4">
        <v>0.57950670200546639</v>
      </c>
      <c r="G62" s="4">
        <v>0.42049329799453361</v>
      </c>
    </row>
    <row r="63" spans="3:7" x14ac:dyDescent="0.5">
      <c r="C63" s="5" t="s">
        <v>85</v>
      </c>
      <c r="D63" s="4">
        <v>0</v>
      </c>
      <c r="E63" s="4">
        <v>0</v>
      </c>
      <c r="F63" s="4">
        <v>0.26788894314814587</v>
      </c>
      <c r="G63" s="4">
        <v>0.73211105685185407</v>
      </c>
    </row>
    <row r="64" spans="3:7" x14ac:dyDescent="0.5">
      <c r="C64" s="5" t="s">
        <v>86</v>
      </c>
      <c r="D64" s="4">
        <v>0</v>
      </c>
      <c r="E64" s="4">
        <v>0</v>
      </c>
      <c r="F64" s="4">
        <v>0.28936962819783507</v>
      </c>
      <c r="G64" s="4">
        <v>0.71063037180216493</v>
      </c>
    </row>
    <row r="65" spans="3:7" x14ac:dyDescent="0.5">
      <c r="C65" s="5" t="s">
        <v>87</v>
      </c>
      <c r="D65" s="4">
        <v>1</v>
      </c>
      <c r="E65" s="4">
        <v>1</v>
      </c>
      <c r="F65" s="4">
        <v>0.50577199958270369</v>
      </c>
      <c r="G65" s="4">
        <v>0.49422800041729631</v>
      </c>
    </row>
    <row r="66" spans="3:7" x14ac:dyDescent="0.5">
      <c r="C66" s="12" t="s">
        <v>88</v>
      </c>
      <c r="D66" s="11">
        <v>1</v>
      </c>
      <c r="E66" s="11">
        <v>0</v>
      </c>
      <c r="F66" s="11">
        <v>0.33719788262180123</v>
      </c>
      <c r="G66" s="11">
        <v>0.66280211737819883</v>
      </c>
    </row>
    <row r="67" spans="3:7" x14ac:dyDescent="0.5">
      <c r="C67" s="12" t="s">
        <v>89</v>
      </c>
      <c r="D67" s="11">
        <v>1</v>
      </c>
      <c r="E67" s="11">
        <v>0</v>
      </c>
      <c r="F67" s="11">
        <v>0.34295065677501441</v>
      </c>
      <c r="G67" s="11">
        <v>0.65704934322498554</v>
      </c>
    </row>
    <row r="68" spans="3:7" x14ac:dyDescent="0.5">
      <c r="C68" s="5" t="s">
        <v>90</v>
      </c>
      <c r="D68" s="4">
        <v>1</v>
      </c>
      <c r="E68" s="4">
        <v>1</v>
      </c>
      <c r="F68" s="4">
        <v>0.69668689184823296</v>
      </c>
      <c r="G68" s="4">
        <v>0.30331310815176704</v>
      </c>
    </row>
    <row r="69" spans="3:7" x14ac:dyDescent="0.5">
      <c r="C69" s="5" t="s">
        <v>91</v>
      </c>
      <c r="D69" s="4">
        <v>1</v>
      </c>
      <c r="E69" s="4">
        <v>1</v>
      </c>
      <c r="F69" s="4">
        <v>0.4311325543601508</v>
      </c>
      <c r="G69" s="4">
        <v>0.56886744563984926</v>
      </c>
    </row>
    <row r="70" spans="3:7" x14ac:dyDescent="0.5">
      <c r="C70" s="5" t="s">
        <v>92</v>
      </c>
      <c r="D70" s="4">
        <v>1</v>
      </c>
      <c r="E70" s="4">
        <v>1</v>
      </c>
      <c r="F70" s="4">
        <v>0.51554288057437969</v>
      </c>
      <c r="G70" s="4">
        <v>0.48445711942562031</v>
      </c>
    </row>
    <row r="71" spans="3:7" x14ac:dyDescent="0.5">
      <c r="C71" s="5" t="s">
        <v>93</v>
      </c>
      <c r="D71" s="4">
        <v>1</v>
      </c>
      <c r="E71" s="4">
        <v>1</v>
      </c>
      <c r="F71" s="4">
        <v>0.42874646804719418</v>
      </c>
      <c r="G71" s="4">
        <v>0.57125353195280582</v>
      </c>
    </row>
    <row r="72" spans="3:7" x14ac:dyDescent="0.5">
      <c r="C72" s="12" t="s">
        <v>94</v>
      </c>
      <c r="D72" s="11">
        <v>1</v>
      </c>
      <c r="E72" s="11">
        <v>0</v>
      </c>
      <c r="F72" s="11">
        <v>0.35643694369882933</v>
      </c>
      <c r="G72" s="11">
        <v>0.64356305630117072</v>
      </c>
    </row>
    <row r="73" spans="3:7" x14ac:dyDescent="0.5">
      <c r="C73" s="12" t="s">
        <v>95</v>
      </c>
      <c r="D73" s="11">
        <v>0</v>
      </c>
      <c r="E73" s="11">
        <v>1</v>
      </c>
      <c r="F73" s="11">
        <v>0.6385210431167162</v>
      </c>
      <c r="G73" s="11">
        <v>0.3614789568832838</v>
      </c>
    </row>
    <row r="74" spans="3:7" x14ac:dyDescent="0.5">
      <c r="C74" s="12" t="s">
        <v>96</v>
      </c>
      <c r="D74" s="11">
        <v>1</v>
      </c>
      <c r="E74" s="11">
        <v>0</v>
      </c>
      <c r="F74" s="11">
        <v>0.30870101229390168</v>
      </c>
      <c r="G74" s="11">
        <v>0.69129898770609832</v>
      </c>
    </row>
    <row r="75" spans="3:7" x14ac:dyDescent="0.5">
      <c r="C75" s="5" t="s">
        <v>97</v>
      </c>
      <c r="D75" s="4">
        <v>1</v>
      </c>
      <c r="E75" s="4">
        <v>1</v>
      </c>
      <c r="F75" s="4">
        <v>0.61892558657064334</v>
      </c>
      <c r="G75" s="4">
        <v>0.38107441342935666</v>
      </c>
    </row>
    <row r="76" spans="3:7" x14ac:dyDescent="0.5">
      <c r="C76" s="12" t="s">
        <v>98</v>
      </c>
      <c r="D76" s="11">
        <v>1</v>
      </c>
      <c r="E76" s="11">
        <v>0</v>
      </c>
      <c r="F76" s="11">
        <v>0.26426825489452854</v>
      </c>
      <c r="G76" s="11">
        <v>0.73573174510547146</v>
      </c>
    </row>
    <row r="77" spans="3:7" x14ac:dyDescent="0.5">
      <c r="C77" s="5" t="s">
        <v>99</v>
      </c>
      <c r="D77" s="4">
        <v>0</v>
      </c>
      <c r="E77" s="4">
        <v>0</v>
      </c>
      <c r="F77" s="4">
        <v>0.20292273912537359</v>
      </c>
      <c r="G77" s="4">
        <v>0.79707726087462638</v>
      </c>
    </row>
    <row r="78" spans="3:7" x14ac:dyDescent="0.5">
      <c r="C78" s="5" t="s">
        <v>100</v>
      </c>
      <c r="D78" s="4">
        <v>0</v>
      </c>
      <c r="E78" s="4">
        <v>0</v>
      </c>
      <c r="F78" s="4">
        <v>0.25034733176828305</v>
      </c>
      <c r="G78" s="4">
        <v>0.74965266823171695</v>
      </c>
    </row>
    <row r="79" spans="3:7" x14ac:dyDescent="0.5">
      <c r="C79" s="5" t="s">
        <v>101</v>
      </c>
      <c r="D79" s="4">
        <v>0</v>
      </c>
      <c r="E79" s="4">
        <v>0</v>
      </c>
      <c r="F79" s="4">
        <v>0.13798640283593033</v>
      </c>
      <c r="G79" s="4">
        <v>0.86201359716406967</v>
      </c>
    </row>
    <row r="80" spans="3:7" x14ac:dyDescent="0.5">
      <c r="C80" s="12" t="s">
        <v>102</v>
      </c>
      <c r="D80" s="11">
        <v>1</v>
      </c>
      <c r="E80" s="11">
        <v>0</v>
      </c>
      <c r="F80" s="11">
        <v>0.37545299453335318</v>
      </c>
      <c r="G80" s="11">
        <v>0.62454700546664688</v>
      </c>
    </row>
    <row r="81" spans="3:7" x14ac:dyDescent="0.5">
      <c r="C81" s="5" t="s">
        <v>103</v>
      </c>
      <c r="D81" s="4">
        <v>1</v>
      </c>
      <c r="E81" s="4">
        <v>1</v>
      </c>
      <c r="F81" s="4">
        <v>0.43622268207234294</v>
      </c>
      <c r="G81" s="4">
        <v>0.56377731792765706</v>
      </c>
    </row>
    <row r="82" spans="3:7" x14ac:dyDescent="0.5">
      <c r="C82" s="12" t="s">
        <v>104</v>
      </c>
      <c r="D82" s="11">
        <v>0</v>
      </c>
      <c r="E82" s="11">
        <v>1</v>
      </c>
      <c r="F82" s="11">
        <v>0.54650287180317614</v>
      </c>
      <c r="G82" s="11">
        <v>0.45349712819682386</v>
      </c>
    </row>
    <row r="83" spans="3:7" x14ac:dyDescent="0.5">
      <c r="C83" s="5" t="s">
        <v>105</v>
      </c>
      <c r="D83" s="4">
        <v>1</v>
      </c>
      <c r="E83" s="4">
        <v>1</v>
      </c>
      <c r="F83" s="4">
        <v>0.79759798232851453</v>
      </c>
      <c r="G83" s="4">
        <v>0.20240201767148547</v>
      </c>
    </row>
    <row r="84" spans="3:7" x14ac:dyDescent="0.5">
      <c r="C84" s="5" t="s">
        <v>106</v>
      </c>
      <c r="D84" s="4">
        <v>0</v>
      </c>
      <c r="E84" s="4">
        <v>0</v>
      </c>
      <c r="F84" s="4">
        <v>0.12748348270417448</v>
      </c>
      <c r="G84" s="4">
        <v>0.87251651729582558</v>
      </c>
    </row>
    <row r="85" spans="3:7" x14ac:dyDescent="0.5">
      <c r="C85" s="5" t="s">
        <v>107</v>
      </c>
      <c r="D85" s="4">
        <v>1</v>
      </c>
      <c r="E85" s="4">
        <v>1</v>
      </c>
      <c r="F85" s="4">
        <v>0.74880842666058511</v>
      </c>
      <c r="G85" s="4">
        <v>0.25119157333941489</v>
      </c>
    </row>
    <row r="86" spans="3:7" x14ac:dyDescent="0.5">
      <c r="C86" s="5" t="s">
        <v>108</v>
      </c>
      <c r="D86" s="4">
        <v>0</v>
      </c>
      <c r="E86" s="4">
        <v>0</v>
      </c>
      <c r="F86" s="4">
        <v>0.3699237062220696</v>
      </c>
      <c r="G86" s="4">
        <v>0.6300762937779304</v>
      </c>
    </row>
    <row r="87" spans="3:7" x14ac:dyDescent="0.5">
      <c r="C87" s="5" t="s">
        <v>109</v>
      </c>
      <c r="D87" s="4">
        <v>0</v>
      </c>
      <c r="E87" s="4">
        <v>0</v>
      </c>
      <c r="F87" s="4">
        <v>0.33939786892604357</v>
      </c>
      <c r="G87" s="4">
        <v>0.66060213107395649</v>
      </c>
    </row>
    <row r="88" spans="3:7" x14ac:dyDescent="0.5">
      <c r="C88" s="12" t="s">
        <v>110</v>
      </c>
      <c r="D88" s="11">
        <v>0</v>
      </c>
      <c r="E88" s="11">
        <v>1</v>
      </c>
      <c r="F88" s="11">
        <v>0.6222565400975445</v>
      </c>
      <c r="G88" s="11">
        <v>0.3777434599024555</v>
      </c>
    </row>
    <row r="89" spans="3:7" x14ac:dyDescent="0.5">
      <c r="C89" s="5" t="s">
        <v>111</v>
      </c>
      <c r="D89" s="4">
        <v>0</v>
      </c>
      <c r="E89" s="4">
        <v>0</v>
      </c>
      <c r="F89" s="4">
        <v>0.22331419904686059</v>
      </c>
      <c r="G89" s="4">
        <v>0.77668580095313944</v>
      </c>
    </row>
    <row r="90" spans="3:7" x14ac:dyDescent="0.5">
      <c r="C90" s="5" t="s">
        <v>112</v>
      </c>
      <c r="D90" s="4">
        <v>1</v>
      </c>
      <c r="E90" s="4">
        <v>1</v>
      </c>
      <c r="F90" s="4">
        <v>0.63895185848305713</v>
      </c>
      <c r="G90" s="4">
        <v>0.36104814151694287</v>
      </c>
    </row>
    <row r="91" spans="3:7" x14ac:dyDescent="0.5">
      <c r="C91" s="12" t="s">
        <v>113</v>
      </c>
      <c r="D91" s="11">
        <v>0</v>
      </c>
      <c r="E91" s="11">
        <v>1</v>
      </c>
      <c r="F91" s="11">
        <v>0.60524424368214735</v>
      </c>
      <c r="G91" s="11">
        <v>0.39475575631785265</v>
      </c>
    </row>
    <row r="92" spans="3:7" x14ac:dyDescent="0.5">
      <c r="C92" s="5" t="s">
        <v>114</v>
      </c>
      <c r="D92" s="4">
        <v>0</v>
      </c>
      <c r="E92" s="4">
        <v>0</v>
      </c>
      <c r="F92" s="4">
        <v>0.21450447146400931</v>
      </c>
      <c r="G92" s="4">
        <v>0.78549552853599069</v>
      </c>
    </row>
    <row r="93" spans="3:7" x14ac:dyDescent="0.5">
      <c r="C93" s="5" t="s">
        <v>115</v>
      </c>
      <c r="D93" s="4">
        <v>0</v>
      </c>
      <c r="E93" s="4">
        <v>0</v>
      </c>
      <c r="F93" s="4">
        <v>5.1405623852439082E-2</v>
      </c>
      <c r="G93" s="4">
        <v>0.94859437614756092</v>
      </c>
    </row>
    <row r="94" spans="3:7" x14ac:dyDescent="0.5">
      <c r="C94" s="5" t="s">
        <v>116</v>
      </c>
      <c r="D94" s="4">
        <v>1</v>
      </c>
      <c r="E94" s="4">
        <v>1</v>
      </c>
      <c r="F94" s="4">
        <v>0.50107615609176093</v>
      </c>
      <c r="G94" s="4">
        <v>0.49892384390823907</v>
      </c>
    </row>
    <row r="95" spans="3:7" x14ac:dyDescent="0.5">
      <c r="C95" s="12" t="s">
        <v>117</v>
      </c>
      <c r="D95" s="11">
        <v>1</v>
      </c>
      <c r="E95" s="11">
        <v>0</v>
      </c>
      <c r="F95" s="11">
        <v>0.21294883197742462</v>
      </c>
      <c r="G95" s="11">
        <v>0.78705116802257535</v>
      </c>
    </row>
    <row r="96" spans="3:7" x14ac:dyDescent="0.5">
      <c r="C96" s="5" t="s">
        <v>118</v>
      </c>
      <c r="D96" s="4">
        <v>1</v>
      </c>
      <c r="E96" s="4">
        <v>1</v>
      </c>
      <c r="F96" s="4">
        <v>0.64192960066141047</v>
      </c>
      <c r="G96" s="4">
        <v>0.35807039933858953</v>
      </c>
    </row>
    <row r="97" spans="3:7" x14ac:dyDescent="0.5">
      <c r="C97" s="12" t="s">
        <v>119</v>
      </c>
      <c r="D97" s="11">
        <v>0</v>
      </c>
      <c r="E97" s="11">
        <v>1</v>
      </c>
      <c r="F97" s="11">
        <v>0.48364673837489852</v>
      </c>
      <c r="G97" s="11">
        <v>0.51635326162510142</v>
      </c>
    </row>
    <row r="98" spans="3:7" x14ac:dyDescent="0.5">
      <c r="C98" s="5" t="s">
        <v>120</v>
      </c>
      <c r="D98" s="4">
        <v>1</v>
      </c>
      <c r="E98" s="4">
        <v>1</v>
      </c>
      <c r="F98" s="4">
        <v>0.51604297187306314</v>
      </c>
      <c r="G98" s="4">
        <v>0.48395702812693686</v>
      </c>
    </row>
    <row r="99" spans="3:7" x14ac:dyDescent="0.5">
      <c r="C99" s="5" t="s">
        <v>121</v>
      </c>
      <c r="D99" s="4">
        <v>0</v>
      </c>
      <c r="E99" s="4">
        <v>0</v>
      </c>
      <c r="F99" s="4">
        <v>0.1668648015581348</v>
      </c>
      <c r="G99" s="4">
        <v>0.83313519844186523</v>
      </c>
    </row>
    <row r="100" spans="3:7" x14ac:dyDescent="0.5">
      <c r="C100" s="12" t="s">
        <v>122</v>
      </c>
      <c r="D100" s="11">
        <v>0</v>
      </c>
      <c r="E100" s="11">
        <v>1</v>
      </c>
      <c r="F100" s="11">
        <v>0.47798234819406965</v>
      </c>
      <c r="G100" s="11">
        <v>0.52201765180593029</v>
      </c>
    </row>
    <row r="101" spans="3:7" x14ac:dyDescent="0.5">
      <c r="C101" s="12" t="s">
        <v>123</v>
      </c>
      <c r="D101" s="11">
        <v>0</v>
      </c>
      <c r="E101" s="11">
        <v>1</v>
      </c>
      <c r="F101" s="11">
        <v>0.56296654411836111</v>
      </c>
      <c r="G101" s="11">
        <v>0.43703345588163889</v>
      </c>
    </row>
    <row r="102" spans="3:7" x14ac:dyDescent="0.5">
      <c r="C102" s="5" t="s">
        <v>124</v>
      </c>
      <c r="D102" s="4">
        <v>0</v>
      </c>
      <c r="E102" s="4">
        <v>0</v>
      </c>
      <c r="F102" s="4">
        <v>0.19276826781047868</v>
      </c>
      <c r="G102" s="4">
        <v>0.80723173218952127</v>
      </c>
    </row>
    <row r="103" spans="3:7" x14ac:dyDescent="0.5">
      <c r="C103" s="12" t="s">
        <v>125</v>
      </c>
      <c r="D103" s="11">
        <v>0</v>
      </c>
      <c r="E103" s="11">
        <v>1</v>
      </c>
      <c r="F103" s="11">
        <v>0.52514502004296093</v>
      </c>
      <c r="G103" s="11">
        <v>0.47485497995703907</v>
      </c>
    </row>
    <row r="104" spans="3:7" x14ac:dyDescent="0.5">
      <c r="C104" s="5" t="s">
        <v>126</v>
      </c>
      <c r="D104" s="4">
        <v>1</v>
      </c>
      <c r="E104" s="4">
        <v>1</v>
      </c>
      <c r="F104" s="4">
        <v>0.43806192774521413</v>
      </c>
      <c r="G104" s="4">
        <v>0.56193807225478587</v>
      </c>
    </row>
    <row r="105" spans="3:7" x14ac:dyDescent="0.5">
      <c r="C105" s="12" t="s">
        <v>127</v>
      </c>
      <c r="D105" s="11">
        <v>0</v>
      </c>
      <c r="E105" s="11">
        <v>1</v>
      </c>
      <c r="F105" s="11">
        <v>0.46733605972863862</v>
      </c>
      <c r="G105" s="11">
        <v>0.53266394027136132</v>
      </c>
    </row>
    <row r="106" spans="3:7" x14ac:dyDescent="0.5">
      <c r="C106" s="12" t="s">
        <v>128</v>
      </c>
      <c r="D106" s="11">
        <v>0</v>
      </c>
      <c r="E106" s="11">
        <v>1</v>
      </c>
      <c r="F106" s="11">
        <v>0.53657379904612779</v>
      </c>
      <c r="G106" s="11">
        <v>0.46342620095387221</v>
      </c>
    </row>
    <row r="107" spans="3:7" x14ac:dyDescent="0.5">
      <c r="C107" s="5" t="s">
        <v>129</v>
      </c>
      <c r="D107" s="4">
        <v>0</v>
      </c>
      <c r="E107" s="4">
        <v>0</v>
      </c>
      <c r="F107" s="4">
        <v>0.29851264407491168</v>
      </c>
      <c r="G107" s="4">
        <v>0.70148735592508826</v>
      </c>
    </row>
    <row r="108" spans="3:7" x14ac:dyDescent="0.5">
      <c r="C108" s="12" t="s">
        <v>130</v>
      </c>
      <c r="D108" s="11">
        <v>0</v>
      </c>
      <c r="E108" s="11">
        <v>1</v>
      </c>
      <c r="F108" s="11">
        <v>0.51669190377983754</v>
      </c>
      <c r="G108" s="11">
        <v>0.48330809622016246</v>
      </c>
    </row>
    <row r="109" spans="3:7" x14ac:dyDescent="0.5">
      <c r="C109" s="5" t="s">
        <v>131</v>
      </c>
      <c r="D109" s="4">
        <v>0</v>
      </c>
      <c r="E109" s="4">
        <v>0</v>
      </c>
      <c r="F109" s="4">
        <v>0.22343048072915542</v>
      </c>
      <c r="G109" s="4">
        <v>0.77656951927084461</v>
      </c>
    </row>
    <row r="110" spans="3:7" x14ac:dyDescent="0.5">
      <c r="C110" s="12" t="s">
        <v>132</v>
      </c>
      <c r="D110" s="11">
        <v>0</v>
      </c>
      <c r="E110" s="11">
        <v>1</v>
      </c>
      <c r="F110" s="11">
        <v>0.56225469976880271</v>
      </c>
      <c r="G110" s="11">
        <v>0.43774530023119729</v>
      </c>
    </row>
    <row r="111" spans="3:7" x14ac:dyDescent="0.5">
      <c r="C111" s="12" t="s">
        <v>133</v>
      </c>
      <c r="D111" s="11">
        <v>0</v>
      </c>
      <c r="E111" s="11">
        <v>1</v>
      </c>
      <c r="F111" s="11">
        <v>0.4853593515340015</v>
      </c>
      <c r="G111" s="11">
        <v>0.51464064846599844</v>
      </c>
    </row>
    <row r="112" spans="3:7" x14ac:dyDescent="0.5">
      <c r="C112" s="5" t="s">
        <v>134</v>
      </c>
      <c r="D112" s="4">
        <v>1</v>
      </c>
      <c r="E112" s="4">
        <v>1</v>
      </c>
      <c r="F112" s="4">
        <v>0.70832443493156017</v>
      </c>
      <c r="G112" s="4">
        <v>0.29167556506843983</v>
      </c>
    </row>
    <row r="113" spans="3:7" x14ac:dyDescent="0.5">
      <c r="C113" s="5" t="s">
        <v>135</v>
      </c>
      <c r="D113" s="4">
        <v>0</v>
      </c>
      <c r="E113" s="4">
        <v>0</v>
      </c>
      <c r="F113" s="4">
        <v>0.21890388215670309</v>
      </c>
      <c r="G113" s="4">
        <v>0.78109611784329691</v>
      </c>
    </row>
    <row r="114" spans="3:7" x14ac:dyDescent="0.5">
      <c r="C114" s="5" t="s">
        <v>136</v>
      </c>
      <c r="D114" s="4">
        <v>0</v>
      </c>
      <c r="E114" s="4">
        <v>0</v>
      </c>
      <c r="F114" s="4">
        <v>0.34368696107134694</v>
      </c>
      <c r="G114" s="4">
        <v>0.65631303892865311</v>
      </c>
    </row>
    <row r="115" spans="3:7" x14ac:dyDescent="0.5">
      <c r="C115" s="5" t="s">
        <v>137</v>
      </c>
      <c r="D115" s="4">
        <v>1</v>
      </c>
      <c r="E115" s="4">
        <v>1</v>
      </c>
      <c r="F115" s="4">
        <v>0.85771443549761373</v>
      </c>
      <c r="G115" s="4">
        <v>0.14228556450238627</v>
      </c>
    </row>
    <row r="116" spans="3:7" x14ac:dyDescent="0.5">
      <c r="C116" s="5" t="s">
        <v>138</v>
      </c>
      <c r="D116" s="4">
        <v>1</v>
      </c>
      <c r="E116" s="4">
        <v>1</v>
      </c>
      <c r="F116" s="4">
        <v>0.78520746374042871</v>
      </c>
      <c r="G116" s="4">
        <v>0.21479253625957129</v>
      </c>
    </row>
    <row r="117" spans="3:7" x14ac:dyDescent="0.5">
      <c r="C117" s="12" t="s">
        <v>139</v>
      </c>
      <c r="D117" s="11">
        <v>0</v>
      </c>
      <c r="E117" s="11">
        <v>1</v>
      </c>
      <c r="F117" s="11">
        <v>0.62484813406793249</v>
      </c>
      <c r="G117" s="11">
        <v>0.37515186593206751</v>
      </c>
    </row>
    <row r="118" spans="3:7" x14ac:dyDescent="0.5">
      <c r="C118" s="12" t="s">
        <v>140</v>
      </c>
      <c r="D118" s="11">
        <v>0</v>
      </c>
      <c r="E118" s="11">
        <v>1</v>
      </c>
      <c r="F118" s="11">
        <v>0.49801074969312131</v>
      </c>
      <c r="G118" s="11">
        <v>0.50198925030687869</v>
      </c>
    </row>
    <row r="119" spans="3:7" x14ac:dyDescent="0.5">
      <c r="C119" s="12" t="s">
        <v>141</v>
      </c>
      <c r="D119" s="11">
        <v>0</v>
      </c>
      <c r="E119" s="11">
        <v>1</v>
      </c>
      <c r="F119" s="11">
        <v>0.40511965121903559</v>
      </c>
      <c r="G119" s="11">
        <v>0.59488034878096441</v>
      </c>
    </row>
    <row r="120" spans="3:7" x14ac:dyDescent="0.5">
      <c r="C120" s="5" t="s">
        <v>142</v>
      </c>
      <c r="D120" s="4">
        <v>1</v>
      </c>
      <c r="E120" s="4">
        <v>1</v>
      </c>
      <c r="F120" s="4">
        <v>0.78868203387331293</v>
      </c>
      <c r="G120" s="4">
        <v>0.21131796612668707</v>
      </c>
    </row>
    <row r="121" spans="3:7" x14ac:dyDescent="0.5">
      <c r="C121" s="5" t="s">
        <v>143</v>
      </c>
      <c r="D121" s="4">
        <v>1</v>
      </c>
      <c r="E121" s="4">
        <v>1</v>
      </c>
      <c r="F121" s="4">
        <v>0.62556318828175528</v>
      </c>
      <c r="G121" s="4">
        <v>0.37443681171824472</v>
      </c>
    </row>
    <row r="122" spans="3:7" x14ac:dyDescent="0.5">
      <c r="C122" s="5" t="s">
        <v>144</v>
      </c>
      <c r="D122" s="4">
        <v>0</v>
      </c>
      <c r="E122" s="4">
        <v>0</v>
      </c>
      <c r="F122" s="4">
        <v>0.16976864162900687</v>
      </c>
      <c r="G122" s="4">
        <v>0.83023135837099316</v>
      </c>
    </row>
    <row r="123" spans="3:7" x14ac:dyDescent="0.5">
      <c r="C123" s="5" t="s">
        <v>145</v>
      </c>
      <c r="D123" s="4">
        <v>0</v>
      </c>
      <c r="E123" s="4">
        <v>0</v>
      </c>
      <c r="F123" s="4">
        <v>0.39107597959171242</v>
      </c>
      <c r="G123" s="4">
        <v>0.60892402040828753</v>
      </c>
    </row>
    <row r="124" spans="3:7" x14ac:dyDescent="0.5">
      <c r="C124" s="12" t="s">
        <v>146</v>
      </c>
      <c r="D124" s="11">
        <v>0</v>
      </c>
      <c r="E124" s="11">
        <v>1</v>
      </c>
      <c r="F124" s="11">
        <v>0.82676889164175993</v>
      </c>
      <c r="G124" s="11">
        <v>0.17323110835824007</v>
      </c>
    </row>
    <row r="125" spans="3:7" x14ac:dyDescent="0.5">
      <c r="C125" s="5" t="s">
        <v>147</v>
      </c>
      <c r="D125" s="4">
        <v>0</v>
      </c>
      <c r="E125" s="4">
        <v>0</v>
      </c>
      <c r="F125" s="4">
        <v>0.29222613838670897</v>
      </c>
      <c r="G125" s="4">
        <v>0.70777386161329103</v>
      </c>
    </row>
    <row r="126" spans="3:7" x14ac:dyDescent="0.5">
      <c r="C126" s="5" t="s">
        <v>148</v>
      </c>
      <c r="D126" s="4">
        <v>1</v>
      </c>
      <c r="E126" s="4">
        <v>1</v>
      </c>
      <c r="F126" s="4">
        <v>0.42795382180386621</v>
      </c>
      <c r="G126" s="4">
        <v>0.57204617819613379</v>
      </c>
    </row>
    <row r="127" spans="3:7" x14ac:dyDescent="0.5">
      <c r="C127" s="5" t="s">
        <v>149</v>
      </c>
      <c r="D127" s="4">
        <v>0</v>
      </c>
      <c r="E127" s="4">
        <v>0</v>
      </c>
      <c r="F127" s="4">
        <v>0.28232192891749641</v>
      </c>
      <c r="G127" s="4">
        <v>0.71767807108250359</v>
      </c>
    </row>
    <row r="128" spans="3:7" x14ac:dyDescent="0.5">
      <c r="C128" s="5" t="s">
        <v>150</v>
      </c>
      <c r="D128" s="4">
        <v>0</v>
      </c>
      <c r="E128" s="4">
        <v>0</v>
      </c>
      <c r="F128" s="4">
        <v>0.19003417997345323</v>
      </c>
      <c r="G128" s="4">
        <v>0.80996582002654671</v>
      </c>
    </row>
    <row r="129" spans="3:7" x14ac:dyDescent="0.5">
      <c r="C129" s="5" t="s">
        <v>151</v>
      </c>
      <c r="D129" s="4">
        <v>0</v>
      </c>
      <c r="E129" s="4">
        <v>0</v>
      </c>
      <c r="F129" s="4">
        <v>0.32596971382590595</v>
      </c>
      <c r="G129" s="4">
        <v>0.67403028617409411</v>
      </c>
    </row>
    <row r="130" spans="3:7" x14ac:dyDescent="0.5">
      <c r="C130" s="5" t="s">
        <v>152</v>
      </c>
      <c r="D130" s="4">
        <v>0</v>
      </c>
      <c r="E130" s="4">
        <v>0</v>
      </c>
      <c r="F130" s="4">
        <v>0.22537744022913084</v>
      </c>
      <c r="G130" s="4">
        <v>0.77462255977086913</v>
      </c>
    </row>
    <row r="131" spans="3:7" x14ac:dyDescent="0.5">
      <c r="C131" s="5" t="s">
        <v>153</v>
      </c>
      <c r="D131" s="4">
        <v>0</v>
      </c>
      <c r="E131" s="4">
        <v>0</v>
      </c>
      <c r="F131" s="4">
        <v>0.19405131461648403</v>
      </c>
      <c r="G131" s="4">
        <v>0.80594868538351594</v>
      </c>
    </row>
    <row r="132" spans="3:7" x14ac:dyDescent="0.5">
      <c r="C132" s="5" t="s">
        <v>154</v>
      </c>
      <c r="D132" s="4">
        <v>0</v>
      </c>
      <c r="E132" s="4">
        <v>0</v>
      </c>
      <c r="F132" s="4">
        <v>0.17703207070645355</v>
      </c>
      <c r="G132" s="4">
        <v>0.82296792929354645</v>
      </c>
    </row>
    <row r="133" spans="3:7" x14ac:dyDescent="0.5">
      <c r="C133" s="12" t="s">
        <v>155</v>
      </c>
      <c r="D133" s="11">
        <v>0</v>
      </c>
      <c r="E133" s="11">
        <v>1</v>
      </c>
      <c r="F133" s="11">
        <v>0.65463921922983082</v>
      </c>
      <c r="G133" s="11">
        <v>0.34536078077016918</v>
      </c>
    </row>
    <row r="134" spans="3:7" x14ac:dyDescent="0.5">
      <c r="C134" s="12" t="s">
        <v>156</v>
      </c>
      <c r="D134" s="11">
        <v>0</v>
      </c>
      <c r="E134" s="11">
        <v>1</v>
      </c>
      <c r="F134" s="11">
        <v>0.50935772508662991</v>
      </c>
      <c r="G134" s="11">
        <v>0.49064227491337009</v>
      </c>
    </row>
    <row r="135" spans="3:7" x14ac:dyDescent="0.5">
      <c r="C135" s="12" t="s">
        <v>157</v>
      </c>
      <c r="D135" s="11">
        <v>0</v>
      </c>
      <c r="E135" s="11">
        <v>1</v>
      </c>
      <c r="F135" s="11">
        <v>0.6220779232837802</v>
      </c>
      <c r="G135" s="11">
        <v>0.3779220767162198</v>
      </c>
    </row>
    <row r="136" spans="3:7" x14ac:dyDescent="0.5">
      <c r="C136" s="12" t="s">
        <v>158</v>
      </c>
      <c r="D136" s="11">
        <v>0</v>
      </c>
      <c r="E136" s="11">
        <v>1</v>
      </c>
      <c r="F136" s="11">
        <v>0.40558043570824609</v>
      </c>
      <c r="G136" s="11">
        <v>0.59441956429175391</v>
      </c>
    </row>
    <row r="137" spans="3:7" x14ac:dyDescent="0.5">
      <c r="C137" s="5" t="s">
        <v>159</v>
      </c>
      <c r="D137" s="4">
        <v>1</v>
      </c>
      <c r="E137" s="4">
        <v>1</v>
      </c>
      <c r="F137" s="4">
        <v>0.69851530278694385</v>
      </c>
      <c r="G137" s="4">
        <v>0.30148469721305615</v>
      </c>
    </row>
    <row r="138" spans="3:7" x14ac:dyDescent="0.5">
      <c r="C138" s="12" t="s">
        <v>160</v>
      </c>
      <c r="D138" s="11">
        <v>0</v>
      </c>
      <c r="E138" s="11">
        <v>1</v>
      </c>
      <c r="F138" s="11">
        <v>0.63728567630218713</v>
      </c>
      <c r="G138" s="11">
        <v>0.36271432369781287</v>
      </c>
    </row>
    <row r="139" spans="3:7" x14ac:dyDescent="0.5">
      <c r="C139" s="5" t="s">
        <v>161</v>
      </c>
      <c r="D139" s="4">
        <v>1</v>
      </c>
      <c r="E139" s="4">
        <v>1</v>
      </c>
      <c r="F139" s="4">
        <v>0.82802167260826975</v>
      </c>
      <c r="G139" s="4">
        <v>0.17197832739173025</v>
      </c>
    </row>
    <row r="140" spans="3:7" x14ac:dyDescent="0.5">
      <c r="C140" s="12" t="s">
        <v>162</v>
      </c>
      <c r="D140" s="11">
        <v>0</v>
      </c>
      <c r="E140" s="11">
        <v>1</v>
      </c>
      <c r="F140" s="11">
        <v>0.41329766234024728</v>
      </c>
      <c r="G140" s="11">
        <v>0.58670233765975266</v>
      </c>
    </row>
    <row r="141" spans="3:7" x14ac:dyDescent="0.5">
      <c r="C141" s="5" t="s">
        <v>163</v>
      </c>
      <c r="D141" s="4">
        <v>1</v>
      </c>
      <c r="E141" s="4">
        <v>1</v>
      </c>
      <c r="F141" s="4">
        <v>0.67547833368124466</v>
      </c>
      <c r="G141" s="4">
        <v>0.32452166631875534</v>
      </c>
    </row>
    <row r="142" spans="3:7" x14ac:dyDescent="0.5">
      <c r="C142" s="5" t="s">
        <v>164</v>
      </c>
      <c r="D142" s="4">
        <v>0</v>
      </c>
      <c r="E142" s="4">
        <v>0</v>
      </c>
      <c r="F142" s="4">
        <v>6.5183585706471536E-2</v>
      </c>
      <c r="G142" s="4">
        <v>0.93481641429352846</v>
      </c>
    </row>
    <row r="143" spans="3:7" x14ac:dyDescent="0.5">
      <c r="C143" s="5" t="s">
        <v>165</v>
      </c>
      <c r="D143" s="4">
        <v>0</v>
      </c>
      <c r="E143" s="4">
        <v>0</v>
      </c>
      <c r="F143" s="4">
        <v>0.28245212411201709</v>
      </c>
      <c r="G143" s="4">
        <v>0.71754787588798297</v>
      </c>
    </row>
    <row r="144" spans="3:7" x14ac:dyDescent="0.5">
      <c r="C144" s="5" t="s">
        <v>166</v>
      </c>
      <c r="D144" s="4">
        <v>1</v>
      </c>
      <c r="E144" s="4">
        <v>1</v>
      </c>
      <c r="F144" s="4">
        <v>0.74039050288444241</v>
      </c>
      <c r="G144" s="4">
        <v>0.25960949711555759</v>
      </c>
    </row>
    <row r="145" spans="3:7" x14ac:dyDescent="0.5">
      <c r="C145" s="5" t="s">
        <v>167</v>
      </c>
      <c r="D145" s="4">
        <v>1</v>
      </c>
      <c r="E145" s="4">
        <v>1</v>
      </c>
      <c r="F145" s="4">
        <v>0.63951225772946774</v>
      </c>
      <c r="G145" s="4">
        <v>0.36048774227053226</v>
      </c>
    </row>
    <row r="146" spans="3:7" x14ac:dyDescent="0.5">
      <c r="C146" s="12" t="s">
        <v>168</v>
      </c>
      <c r="D146" s="11">
        <v>1</v>
      </c>
      <c r="E146" s="11">
        <v>0</v>
      </c>
      <c r="F146" s="11">
        <v>0.29190722533597063</v>
      </c>
      <c r="G146" s="11">
        <v>0.70809277466402931</v>
      </c>
    </row>
    <row r="147" spans="3:7" x14ac:dyDescent="0.5">
      <c r="C147" s="12" t="s">
        <v>169</v>
      </c>
      <c r="D147" s="11">
        <v>0</v>
      </c>
      <c r="E147" s="11">
        <v>1</v>
      </c>
      <c r="F147" s="11">
        <v>0.42370354519639125</v>
      </c>
      <c r="G147" s="11">
        <v>0.57629645480360869</v>
      </c>
    </row>
    <row r="148" spans="3:7" x14ac:dyDescent="0.5">
      <c r="C148" s="5" t="s">
        <v>170</v>
      </c>
      <c r="D148" s="4">
        <v>0</v>
      </c>
      <c r="E148" s="4">
        <v>0</v>
      </c>
      <c r="F148" s="4">
        <v>0.15572490921895618</v>
      </c>
      <c r="G148" s="4">
        <v>0.84427509078104379</v>
      </c>
    </row>
    <row r="149" spans="3:7" x14ac:dyDescent="0.5">
      <c r="C149" s="12" t="s">
        <v>171</v>
      </c>
      <c r="D149" s="11">
        <v>0</v>
      </c>
      <c r="E149" s="11">
        <v>1</v>
      </c>
      <c r="F149" s="11">
        <v>0.46287836182445852</v>
      </c>
      <c r="G149" s="11">
        <v>0.53712163817554148</v>
      </c>
    </row>
    <row r="150" spans="3:7" x14ac:dyDescent="0.5">
      <c r="C150" s="5" t="s">
        <v>172</v>
      </c>
      <c r="D150" s="4">
        <v>1</v>
      </c>
      <c r="E150" s="4">
        <v>1</v>
      </c>
      <c r="F150" s="4">
        <v>0.6323485225923362</v>
      </c>
      <c r="G150" s="4">
        <v>0.3676514774076638</v>
      </c>
    </row>
    <row r="151" spans="3:7" x14ac:dyDescent="0.5">
      <c r="C151" s="12" t="s">
        <v>173</v>
      </c>
      <c r="D151" s="11">
        <v>0</v>
      </c>
      <c r="E151" s="11">
        <v>1</v>
      </c>
      <c r="F151" s="11">
        <v>0.59644492122089077</v>
      </c>
      <c r="G151" s="11">
        <v>0.40355507877910923</v>
      </c>
    </row>
    <row r="152" spans="3:7" x14ac:dyDescent="0.5">
      <c r="C152" s="5" t="s">
        <v>174</v>
      </c>
      <c r="D152" s="4">
        <v>1</v>
      </c>
      <c r="E152" s="4">
        <v>1</v>
      </c>
      <c r="F152" s="4">
        <v>0.60627707514643203</v>
      </c>
      <c r="G152" s="4">
        <v>0.39372292485356797</v>
      </c>
    </row>
    <row r="153" spans="3:7" x14ac:dyDescent="0.5">
      <c r="C153" s="12" t="s">
        <v>175</v>
      </c>
      <c r="D153" s="11">
        <v>0</v>
      </c>
      <c r="E153" s="11">
        <v>1</v>
      </c>
      <c r="F153" s="11">
        <v>0.51811929772600607</v>
      </c>
      <c r="G153" s="11">
        <v>0.48188070227399393</v>
      </c>
    </row>
    <row r="154" spans="3:7" x14ac:dyDescent="0.5">
      <c r="C154" s="12" t="s">
        <v>176</v>
      </c>
      <c r="D154" s="11">
        <v>1</v>
      </c>
      <c r="E154" s="11">
        <v>0</v>
      </c>
      <c r="F154" s="11">
        <v>0.22676630768541978</v>
      </c>
      <c r="G154" s="11">
        <v>0.77323369231458017</v>
      </c>
    </row>
    <row r="155" spans="3:7" x14ac:dyDescent="0.5">
      <c r="C155" s="5" t="s">
        <v>177</v>
      </c>
      <c r="D155" s="4">
        <v>1</v>
      </c>
      <c r="E155" s="4">
        <v>1</v>
      </c>
      <c r="F155" s="4">
        <v>0.47419146189360484</v>
      </c>
      <c r="G155" s="4">
        <v>0.52580853810639516</v>
      </c>
    </row>
    <row r="156" spans="3:7" x14ac:dyDescent="0.5">
      <c r="C156" s="5" t="s">
        <v>178</v>
      </c>
      <c r="D156" s="4">
        <v>0</v>
      </c>
      <c r="E156" s="4">
        <v>0</v>
      </c>
      <c r="F156" s="4">
        <v>0.14918229071836209</v>
      </c>
      <c r="G156" s="4">
        <v>0.85081770928163791</v>
      </c>
    </row>
    <row r="157" spans="3:7" x14ac:dyDescent="0.5">
      <c r="C157" s="12" t="s">
        <v>179</v>
      </c>
      <c r="D157" s="11">
        <v>0</v>
      </c>
      <c r="E157" s="11">
        <v>1</v>
      </c>
      <c r="F157" s="11">
        <v>0.70969334652530114</v>
      </c>
      <c r="G157" s="11">
        <v>0.29030665347469886</v>
      </c>
    </row>
    <row r="158" spans="3:7" x14ac:dyDescent="0.5">
      <c r="C158" s="5" t="s">
        <v>180</v>
      </c>
      <c r="D158" s="4">
        <v>0</v>
      </c>
      <c r="E158" s="4">
        <v>0</v>
      </c>
      <c r="F158" s="4">
        <v>0.24101687401758537</v>
      </c>
      <c r="G158" s="4">
        <v>0.75898312598241469</v>
      </c>
    </row>
    <row r="159" spans="3:7" x14ac:dyDescent="0.5">
      <c r="C159" s="12" t="s">
        <v>181</v>
      </c>
      <c r="D159" s="11">
        <v>0</v>
      </c>
      <c r="E159" s="11">
        <v>1</v>
      </c>
      <c r="F159" s="11">
        <v>0.55462563500503803</v>
      </c>
      <c r="G159" s="11">
        <v>0.44537436499496197</v>
      </c>
    </row>
    <row r="160" spans="3:7" x14ac:dyDescent="0.5">
      <c r="C160" s="12" t="s">
        <v>182</v>
      </c>
      <c r="D160" s="11">
        <v>0</v>
      </c>
      <c r="E160" s="11">
        <v>1</v>
      </c>
      <c r="F160" s="11">
        <v>0.75018835188127575</v>
      </c>
      <c r="G160" s="11">
        <v>0.24981164811872425</v>
      </c>
    </row>
    <row r="161" spans="3:7" x14ac:dyDescent="0.5">
      <c r="C161" s="12" t="s">
        <v>183</v>
      </c>
      <c r="D161" s="11">
        <v>1</v>
      </c>
      <c r="E161" s="11">
        <v>0</v>
      </c>
      <c r="F161" s="11">
        <v>0.2720763405966346</v>
      </c>
      <c r="G161" s="11">
        <v>0.72792365940336534</v>
      </c>
    </row>
    <row r="162" spans="3:7" x14ac:dyDescent="0.5">
      <c r="C162" s="5" t="s">
        <v>184</v>
      </c>
      <c r="D162" s="4">
        <v>1</v>
      </c>
      <c r="E162" s="4">
        <v>1</v>
      </c>
      <c r="F162" s="4">
        <v>0.53373460472292356</v>
      </c>
      <c r="G162" s="4">
        <v>0.46626539527707644</v>
      </c>
    </row>
    <row r="163" spans="3:7" x14ac:dyDescent="0.5">
      <c r="C163" s="5" t="s">
        <v>185</v>
      </c>
      <c r="D163" s="4">
        <v>1</v>
      </c>
      <c r="E163" s="4">
        <v>1</v>
      </c>
      <c r="F163" s="4">
        <v>0.47139887279450882</v>
      </c>
      <c r="G163" s="4">
        <v>0.52860112720549113</v>
      </c>
    </row>
    <row r="164" spans="3:7" x14ac:dyDescent="0.5">
      <c r="C164" s="5" t="s">
        <v>186</v>
      </c>
      <c r="D164" s="4">
        <v>1</v>
      </c>
      <c r="E164" s="4">
        <v>1</v>
      </c>
      <c r="F164" s="4">
        <v>0.51257681754618911</v>
      </c>
      <c r="G164" s="4">
        <v>0.48742318245381089</v>
      </c>
    </row>
    <row r="165" spans="3:7" x14ac:dyDescent="0.5">
      <c r="C165" s="12" t="s">
        <v>187</v>
      </c>
      <c r="D165" s="11">
        <v>1</v>
      </c>
      <c r="E165" s="11">
        <v>0</v>
      </c>
      <c r="F165" s="11">
        <v>0.33468863784631103</v>
      </c>
      <c r="G165" s="11">
        <v>0.66531136215368902</v>
      </c>
    </row>
    <row r="166" spans="3:7" x14ac:dyDescent="0.5">
      <c r="C166" s="12" t="s">
        <v>188</v>
      </c>
      <c r="D166" s="11">
        <v>1</v>
      </c>
      <c r="E166" s="11">
        <v>0</v>
      </c>
      <c r="F166" s="11">
        <v>0.21268286542804093</v>
      </c>
      <c r="G166" s="11">
        <v>0.78731713457195907</v>
      </c>
    </row>
    <row r="167" spans="3:7" x14ac:dyDescent="0.5">
      <c r="C167" s="5" t="s">
        <v>189</v>
      </c>
      <c r="D167" s="4">
        <v>1</v>
      </c>
      <c r="E167" s="4">
        <v>1</v>
      </c>
      <c r="F167" s="4">
        <v>0.46747876022574669</v>
      </c>
      <c r="G167" s="4">
        <v>0.53252123977425336</v>
      </c>
    </row>
    <row r="168" spans="3:7" x14ac:dyDescent="0.5">
      <c r="C168" s="5" t="s">
        <v>190</v>
      </c>
      <c r="D168" s="4">
        <v>1</v>
      </c>
      <c r="E168" s="4">
        <v>1</v>
      </c>
      <c r="F168" s="4">
        <v>0.75278371285642309</v>
      </c>
      <c r="G168" s="4">
        <v>0.24721628714357691</v>
      </c>
    </row>
    <row r="169" spans="3:7" x14ac:dyDescent="0.5">
      <c r="C169" s="12" t="s">
        <v>191</v>
      </c>
      <c r="D169" s="11">
        <v>0</v>
      </c>
      <c r="E169" s="11">
        <v>1</v>
      </c>
      <c r="F169" s="11">
        <v>0.56782330278584991</v>
      </c>
      <c r="G169" s="11">
        <v>0.43217669721415009</v>
      </c>
    </row>
    <row r="170" spans="3:7" x14ac:dyDescent="0.5">
      <c r="C170" s="12" t="s">
        <v>192</v>
      </c>
      <c r="D170" s="11">
        <v>0</v>
      </c>
      <c r="E170" s="11">
        <v>1</v>
      </c>
      <c r="F170" s="11">
        <v>0.70805205294646167</v>
      </c>
      <c r="G170" s="11">
        <v>0.29194794705353833</v>
      </c>
    </row>
    <row r="171" spans="3:7" x14ac:dyDescent="0.5">
      <c r="C171" s="12" t="s">
        <v>193</v>
      </c>
      <c r="D171" s="11">
        <v>0</v>
      </c>
      <c r="E171" s="11">
        <v>1</v>
      </c>
      <c r="F171" s="11">
        <v>0.5055690798300434</v>
      </c>
      <c r="G171" s="11">
        <v>0.4944309201699566</v>
      </c>
    </row>
    <row r="172" spans="3:7" x14ac:dyDescent="0.5">
      <c r="C172" s="12" t="s">
        <v>194</v>
      </c>
      <c r="D172" s="11">
        <v>0</v>
      </c>
      <c r="E172" s="11">
        <v>1</v>
      </c>
      <c r="F172" s="11">
        <v>0.5425132641186845</v>
      </c>
      <c r="G172" s="11">
        <v>0.4574867358813155</v>
      </c>
    </row>
    <row r="173" spans="3:7" x14ac:dyDescent="0.5">
      <c r="C173" s="12" t="s">
        <v>195</v>
      </c>
      <c r="D173" s="11">
        <v>1</v>
      </c>
      <c r="E173" s="11">
        <v>0</v>
      </c>
      <c r="F173" s="11">
        <v>0.31882326614569823</v>
      </c>
      <c r="G173" s="11">
        <v>0.68117673385430177</v>
      </c>
    </row>
    <row r="174" spans="3:7" x14ac:dyDescent="0.5">
      <c r="C174" s="5" t="s">
        <v>196</v>
      </c>
      <c r="D174" s="4">
        <v>0</v>
      </c>
      <c r="E174" s="4">
        <v>0</v>
      </c>
      <c r="F174" s="4">
        <v>0.37202595211819744</v>
      </c>
      <c r="G174" s="4">
        <v>0.62797404788180256</v>
      </c>
    </row>
    <row r="175" spans="3:7" x14ac:dyDescent="0.5">
      <c r="C175" s="5" t="s">
        <v>197</v>
      </c>
      <c r="D175" s="4">
        <v>0</v>
      </c>
      <c r="E175" s="4">
        <v>0</v>
      </c>
      <c r="F175" s="4">
        <v>0.14351985851575716</v>
      </c>
      <c r="G175" s="4">
        <v>0.8564801414842429</v>
      </c>
    </row>
    <row r="176" spans="3:7" x14ac:dyDescent="0.5">
      <c r="C176" s="5" t="s">
        <v>198</v>
      </c>
      <c r="D176" s="4">
        <v>0</v>
      </c>
      <c r="E176" s="4">
        <v>0</v>
      </c>
      <c r="F176" s="4">
        <v>0.32110841452279615</v>
      </c>
      <c r="G176" s="4">
        <v>0.67889158547720385</v>
      </c>
    </row>
    <row r="177" spans="3:7" x14ac:dyDescent="0.5">
      <c r="C177" s="5" t="s">
        <v>199</v>
      </c>
      <c r="D177" s="4">
        <v>0</v>
      </c>
      <c r="E177" s="4">
        <v>0</v>
      </c>
      <c r="F177" s="4">
        <v>0.16185194592327307</v>
      </c>
      <c r="G177" s="4">
        <v>0.83814805407672699</v>
      </c>
    </row>
    <row r="178" spans="3:7" x14ac:dyDescent="0.5">
      <c r="C178" s="12" t="s">
        <v>200</v>
      </c>
      <c r="D178" s="11">
        <v>0</v>
      </c>
      <c r="E178" s="11">
        <v>1</v>
      </c>
      <c r="F178" s="11">
        <v>0.42859293474492666</v>
      </c>
      <c r="G178" s="11">
        <v>0.57140706525507334</v>
      </c>
    </row>
    <row r="179" spans="3:7" x14ac:dyDescent="0.5">
      <c r="C179" s="12" t="s">
        <v>201</v>
      </c>
      <c r="D179" s="11">
        <v>0</v>
      </c>
      <c r="E179" s="11">
        <v>1</v>
      </c>
      <c r="F179" s="11">
        <v>0.45833615666935068</v>
      </c>
      <c r="G179" s="11">
        <v>0.54166384333064932</v>
      </c>
    </row>
    <row r="180" spans="3:7" x14ac:dyDescent="0.5">
      <c r="C180" s="5" t="s">
        <v>202</v>
      </c>
      <c r="D180" s="4">
        <v>1</v>
      </c>
      <c r="E180" s="4">
        <v>1</v>
      </c>
      <c r="F180" s="4">
        <v>0.62958746025653822</v>
      </c>
      <c r="G180" s="4">
        <v>0.37041253974346178</v>
      </c>
    </row>
    <row r="181" spans="3:7" x14ac:dyDescent="0.5">
      <c r="C181" s="12" t="s">
        <v>203</v>
      </c>
      <c r="D181" s="11">
        <v>0</v>
      </c>
      <c r="E181" s="11">
        <v>1</v>
      </c>
      <c r="F181" s="11">
        <v>0.56906093158591842</v>
      </c>
      <c r="G181" s="11">
        <v>0.43093906841408158</v>
      </c>
    </row>
    <row r="182" spans="3:7" x14ac:dyDescent="0.5">
      <c r="C182" s="12" t="s">
        <v>204</v>
      </c>
      <c r="D182" s="11">
        <v>0</v>
      </c>
      <c r="E182" s="11">
        <v>1</v>
      </c>
      <c r="F182" s="11">
        <v>0.42700133385498962</v>
      </c>
      <c r="G182" s="11">
        <v>0.57299866614501038</v>
      </c>
    </row>
    <row r="183" spans="3:7" x14ac:dyDescent="0.5">
      <c r="C183" s="5" t="s">
        <v>205</v>
      </c>
      <c r="D183" s="4">
        <v>0</v>
      </c>
      <c r="E183" s="4">
        <v>0</v>
      </c>
      <c r="F183" s="4">
        <v>0.34169727848362857</v>
      </c>
      <c r="G183" s="4">
        <v>0.65830272151637148</v>
      </c>
    </row>
    <row r="184" spans="3:7" x14ac:dyDescent="0.5">
      <c r="C184" s="5" t="s">
        <v>206</v>
      </c>
      <c r="D184" s="4">
        <v>0</v>
      </c>
      <c r="E184" s="4">
        <v>0</v>
      </c>
      <c r="F184" s="4">
        <v>0.14839023850142402</v>
      </c>
      <c r="G184" s="4">
        <v>0.85160976149857603</v>
      </c>
    </row>
    <row r="185" spans="3:7" x14ac:dyDescent="0.5">
      <c r="C185" s="12" t="s">
        <v>207</v>
      </c>
      <c r="D185" s="11">
        <v>1</v>
      </c>
      <c r="E185" s="11">
        <v>0</v>
      </c>
      <c r="F185" s="11">
        <v>0.25969666747557696</v>
      </c>
      <c r="G185" s="11">
        <v>0.74030333252442304</v>
      </c>
    </row>
    <row r="186" spans="3:7" x14ac:dyDescent="0.5">
      <c r="C186" s="12" t="s">
        <v>208</v>
      </c>
      <c r="D186" s="11">
        <v>0</v>
      </c>
      <c r="E186" s="11">
        <v>1</v>
      </c>
      <c r="F186" s="11">
        <v>0.52953978038669336</v>
      </c>
      <c r="G186" s="11">
        <v>0.47046021961330664</v>
      </c>
    </row>
    <row r="187" spans="3:7" x14ac:dyDescent="0.5">
      <c r="C187" s="5" t="s">
        <v>209</v>
      </c>
      <c r="D187" s="4">
        <v>0</v>
      </c>
      <c r="E187" s="4">
        <v>0</v>
      </c>
      <c r="F187" s="4">
        <v>0.19411190497519107</v>
      </c>
      <c r="G187" s="4">
        <v>0.80588809502480896</v>
      </c>
    </row>
    <row r="188" spans="3:7" x14ac:dyDescent="0.5">
      <c r="C188" s="12" t="s">
        <v>210</v>
      </c>
      <c r="D188" s="11">
        <v>0</v>
      </c>
      <c r="E188" s="11">
        <v>1</v>
      </c>
      <c r="F188" s="11">
        <v>0.40046445289441429</v>
      </c>
      <c r="G188" s="11">
        <v>0.59953554710558565</v>
      </c>
    </row>
    <row r="189" spans="3:7" x14ac:dyDescent="0.5">
      <c r="C189" s="5" t="s">
        <v>211</v>
      </c>
      <c r="D189" s="4">
        <v>1</v>
      </c>
      <c r="E189" s="4">
        <v>1</v>
      </c>
      <c r="F189" s="4">
        <v>0.48004040851778734</v>
      </c>
      <c r="G189" s="4">
        <v>0.5199595914822126</v>
      </c>
    </row>
    <row r="190" spans="3:7" x14ac:dyDescent="0.5">
      <c r="C190" s="12" t="s">
        <v>212</v>
      </c>
      <c r="D190" s="11">
        <v>0</v>
      </c>
      <c r="E190" s="11">
        <v>1</v>
      </c>
      <c r="F190" s="11">
        <v>0.66651656855861363</v>
      </c>
      <c r="G190" s="11">
        <v>0.33348343144138637</v>
      </c>
    </row>
    <row r="191" spans="3:7" x14ac:dyDescent="0.5">
      <c r="C191" s="5" t="s">
        <v>213</v>
      </c>
      <c r="D191" s="4">
        <v>1</v>
      </c>
      <c r="E191" s="4">
        <v>1</v>
      </c>
      <c r="F191" s="4">
        <v>0.49023435509757202</v>
      </c>
      <c r="G191" s="4">
        <v>0.50976564490242793</v>
      </c>
    </row>
    <row r="192" spans="3:7" x14ac:dyDescent="0.5">
      <c r="C192" s="5" t="s">
        <v>214</v>
      </c>
      <c r="D192" s="4">
        <v>1</v>
      </c>
      <c r="E192" s="4">
        <v>1</v>
      </c>
      <c r="F192" s="4">
        <v>0.48541417566815631</v>
      </c>
      <c r="G192" s="4">
        <v>0.51458582433184374</v>
      </c>
    </row>
    <row r="193" spans="3:7" x14ac:dyDescent="0.5">
      <c r="C193" s="5" t="s">
        <v>215</v>
      </c>
      <c r="D193" s="4">
        <v>1</v>
      </c>
      <c r="E193" s="4">
        <v>1</v>
      </c>
      <c r="F193" s="4">
        <v>0.694511990898109</v>
      </c>
      <c r="G193" s="4">
        <v>0.305488009101891</v>
      </c>
    </row>
    <row r="194" spans="3:7" x14ac:dyDescent="0.5">
      <c r="C194" s="12" t="s">
        <v>216</v>
      </c>
      <c r="D194" s="11">
        <v>1</v>
      </c>
      <c r="E194" s="11">
        <v>0</v>
      </c>
      <c r="F194" s="11">
        <v>0.37592171586584266</v>
      </c>
      <c r="G194" s="11">
        <v>0.62407828413415734</v>
      </c>
    </row>
    <row r="195" spans="3:7" x14ac:dyDescent="0.5">
      <c r="C195" s="5" t="s">
        <v>217</v>
      </c>
      <c r="D195" s="4">
        <v>0</v>
      </c>
      <c r="E195" s="4">
        <v>0</v>
      </c>
      <c r="F195" s="4">
        <v>0.10039087777590384</v>
      </c>
      <c r="G195" s="4">
        <v>0.89960912222409617</v>
      </c>
    </row>
    <row r="196" spans="3:7" x14ac:dyDescent="0.5">
      <c r="C196" s="5" t="s">
        <v>218</v>
      </c>
      <c r="D196" s="4">
        <v>1</v>
      </c>
      <c r="E196" s="4">
        <v>1</v>
      </c>
      <c r="F196" s="4">
        <v>0.42997933041552017</v>
      </c>
      <c r="G196" s="4">
        <v>0.57002066958447983</v>
      </c>
    </row>
    <row r="197" spans="3:7" x14ac:dyDescent="0.5">
      <c r="C197" s="5" t="s">
        <v>219</v>
      </c>
      <c r="D197" s="4">
        <v>0</v>
      </c>
      <c r="E197" s="4">
        <v>0</v>
      </c>
      <c r="F197" s="4">
        <v>0.3030185716786436</v>
      </c>
      <c r="G197" s="4">
        <v>0.69698142832135646</v>
      </c>
    </row>
    <row r="198" spans="3:7" x14ac:dyDescent="0.5">
      <c r="C198" s="5" t="s">
        <v>220</v>
      </c>
      <c r="D198" s="4">
        <v>1</v>
      </c>
      <c r="E198" s="4">
        <v>1</v>
      </c>
      <c r="F198" s="4">
        <v>0.68027691141474367</v>
      </c>
      <c r="G198" s="4">
        <v>0.31972308858525633</v>
      </c>
    </row>
    <row r="199" spans="3:7" x14ac:dyDescent="0.5">
      <c r="C199" s="5" t="s">
        <v>221</v>
      </c>
      <c r="D199" s="4">
        <v>1</v>
      </c>
      <c r="E199" s="4">
        <v>1</v>
      </c>
      <c r="F199" s="4">
        <v>0.58527059522601699</v>
      </c>
      <c r="G199" s="4">
        <v>0.41472940477398301</v>
      </c>
    </row>
    <row r="200" spans="3:7" x14ac:dyDescent="0.5">
      <c r="C200" s="5" t="s">
        <v>222</v>
      </c>
      <c r="D200" s="4">
        <v>0</v>
      </c>
      <c r="E200" s="4">
        <v>0</v>
      </c>
      <c r="F200" s="4">
        <v>0.17728739986829825</v>
      </c>
      <c r="G200" s="4">
        <v>0.82271260013170178</v>
      </c>
    </row>
    <row r="201" spans="3:7" x14ac:dyDescent="0.5">
      <c r="C201" s="5" t="s">
        <v>223</v>
      </c>
      <c r="D201" s="4">
        <v>1</v>
      </c>
      <c r="E201" s="4">
        <v>1</v>
      </c>
      <c r="F201" s="4">
        <v>0.492325804940411</v>
      </c>
      <c r="G201" s="4">
        <v>0.507674195059589</v>
      </c>
    </row>
    <row r="202" spans="3:7" x14ac:dyDescent="0.5">
      <c r="C202" s="12" t="s">
        <v>224</v>
      </c>
      <c r="D202" s="11">
        <v>0</v>
      </c>
      <c r="E202" s="11">
        <v>1</v>
      </c>
      <c r="F202" s="11">
        <v>0.55243141731386258</v>
      </c>
      <c r="G202" s="11">
        <v>0.44756858268613742</v>
      </c>
    </row>
    <row r="203" spans="3:7" x14ac:dyDescent="0.5">
      <c r="C203" s="5" t="s">
        <v>225</v>
      </c>
      <c r="D203" s="4">
        <v>1</v>
      </c>
      <c r="E203" s="4">
        <v>1</v>
      </c>
      <c r="F203" s="4">
        <v>0.67719779387502133</v>
      </c>
      <c r="G203" s="4">
        <v>0.32280220612497867</v>
      </c>
    </row>
    <row r="204" spans="3:7" x14ac:dyDescent="0.5">
      <c r="C204" s="5" t="s">
        <v>226</v>
      </c>
      <c r="D204" s="4">
        <v>0</v>
      </c>
      <c r="E204" s="4">
        <v>0</v>
      </c>
      <c r="F204" s="4">
        <v>0.1753519901485989</v>
      </c>
      <c r="G204" s="4">
        <v>0.82464800985140108</v>
      </c>
    </row>
    <row r="205" spans="3:7" x14ac:dyDescent="0.5">
      <c r="C205" s="5" t="s">
        <v>227</v>
      </c>
      <c r="D205" s="4">
        <v>1</v>
      </c>
      <c r="E205" s="4">
        <v>1</v>
      </c>
      <c r="F205" s="4">
        <v>0.43130762622273117</v>
      </c>
      <c r="G205" s="4">
        <v>0.56869237377726889</v>
      </c>
    </row>
    <row r="206" spans="3:7" x14ac:dyDescent="0.5">
      <c r="C206" s="12" t="s">
        <v>228</v>
      </c>
      <c r="D206" s="11">
        <v>0</v>
      </c>
      <c r="E206" s="11">
        <v>1</v>
      </c>
      <c r="F206" s="11">
        <v>0.67583625333932973</v>
      </c>
      <c r="G206" s="11">
        <v>0.32416374666067027</v>
      </c>
    </row>
    <row r="207" spans="3:7" x14ac:dyDescent="0.5">
      <c r="C207" s="12" t="s">
        <v>229</v>
      </c>
      <c r="D207" s="11">
        <v>1</v>
      </c>
      <c r="E207" s="11">
        <v>0</v>
      </c>
      <c r="F207" s="11">
        <v>0.36881932131479644</v>
      </c>
      <c r="G207" s="11">
        <v>0.63118067868520356</v>
      </c>
    </row>
    <row r="208" spans="3:7" x14ac:dyDescent="0.5">
      <c r="C208" s="5" t="s">
        <v>230</v>
      </c>
      <c r="D208" s="4">
        <v>1</v>
      </c>
      <c r="E208" s="4">
        <v>1</v>
      </c>
      <c r="F208" s="4">
        <v>0.57781200963625801</v>
      </c>
      <c r="G208" s="4">
        <v>0.42218799036374199</v>
      </c>
    </row>
    <row r="209" spans="3:7" x14ac:dyDescent="0.5">
      <c r="C209" s="5" t="s">
        <v>231</v>
      </c>
      <c r="D209" s="4">
        <v>0</v>
      </c>
      <c r="E209" s="4">
        <v>0</v>
      </c>
      <c r="F209" s="4">
        <v>0.18003809794961917</v>
      </c>
      <c r="G209" s="4">
        <v>0.81996190205038078</v>
      </c>
    </row>
    <row r="210" spans="3:7" x14ac:dyDescent="0.5">
      <c r="C210" s="5" t="s">
        <v>232</v>
      </c>
      <c r="D210" s="4">
        <v>0</v>
      </c>
      <c r="E210" s="4">
        <v>0</v>
      </c>
      <c r="F210" s="4">
        <v>0.15282976314301247</v>
      </c>
      <c r="G210" s="4">
        <v>0.84717023685698756</v>
      </c>
    </row>
    <row r="211" spans="3:7" x14ac:dyDescent="0.5">
      <c r="C211" s="5" t="s">
        <v>233</v>
      </c>
      <c r="D211" s="4">
        <v>1</v>
      </c>
      <c r="E211" s="4">
        <v>1</v>
      </c>
      <c r="F211" s="4">
        <v>0.44630408318650666</v>
      </c>
      <c r="G211" s="4">
        <v>0.55369591681349339</v>
      </c>
    </row>
    <row r="212" spans="3:7" x14ac:dyDescent="0.5">
      <c r="C212" s="5" t="s">
        <v>234</v>
      </c>
      <c r="D212" s="4">
        <v>0</v>
      </c>
      <c r="E212" s="4">
        <v>0</v>
      </c>
      <c r="F212" s="4">
        <v>0.24009233648429942</v>
      </c>
      <c r="G212" s="4">
        <v>0.7599076635157006</v>
      </c>
    </row>
    <row r="213" spans="3:7" x14ac:dyDescent="0.5">
      <c r="C213" s="5" t="s">
        <v>235</v>
      </c>
      <c r="D213" s="4">
        <v>1</v>
      </c>
      <c r="E213" s="4">
        <v>1</v>
      </c>
      <c r="F213" s="4">
        <v>0.52418031709379176</v>
      </c>
      <c r="G213" s="4">
        <v>0.47581968290620824</v>
      </c>
    </row>
    <row r="214" spans="3:7" x14ac:dyDescent="0.5">
      <c r="C214" s="12" t="s">
        <v>236</v>
      </c>
      <c r="D214" s="11">
        <v>1</v>
      </c>
      <c r="E214" s="11">
        <v>0</v>
      </c>
      <c r="F214" s="11">
        <v>0.28661939295119715</v>
      </c>
      <c r="G214" s="11">
        <v>0.71338060704880291</v>
      </c>
    </row>
    <row r="215" spans="3:7" x14ac:dyDescent="0.5">
      <c r="C215" s="5" t="s">
        <v>237</v>
      </c>
      <c r="D215" s="4">
        <v>1</v>
      </c>
      <c r="E215" s="4">
        <v>1</v>
      </c>
      <c r="F215" s="4">
        <v>0.5447397832917652</v>
      </c>
      <c r="G215" s="4">
        <v>0.4552602167082348</v>
      </c>
    </row>
    <row r="216" spans="3:7" x14ac:dyDescent="0.5">
      <c r="C216" s="5" t="s">
        <v>238</v>
      </c>
      <c r="D216" s="4">
        <v>1</v>
      </c>
      <c r="E216" s="4">
        <v>1</v>
      </c>
      <c r="F216" s="4">
        <v>0.5417085352867349</v>
      </c>
      <c r="G216" s="4">
        <v>0.4582914647132651</v>
      </c>
    </row>
    <row r="217" spans="3:7" x14ac:dyDescent="0.5">
      <c r="C217" s="5" t="s">
        <v>239</v>
      </c>
      <c r="D217" s="4">
        <v>1</v>
      </c>
      <c r="E217" s="4">
        <v>1</v>
      </c>
      <c r="F217" s="4">
        <v>0.79938808301235131</v>
      </c>
      <c r="G217" s="4">
        <v>0.20061191698764869</v>
      </c>
    </row>
    <row r="218" spans="3:7" x14ac:dyDescent="0.5">
      <c r="C218" s="5" t="s">
        <v>240</v>
      </c>
      <c r="D218" s="4">
        <v>1</v>
      </c>
      <c r="E218" s="4">
        <v>1</v>
      </c>
      <c r="F218" s="4">
        <v>0.67075491302833579</v>
      </c>
      <c r="G218" s="4">
        <v>0.32924508697166421</v>
      </c>
    </row>
    <row r="219" spans="3:7" x14ac:dyDescent="0.5">
      <c r="C219" s="5" t="s">
        <v>241</v>
      </c>
      <c r="D219" s="4">
        <v>1</v>
      </c>
      <c r="E219" s="4">
        <v>1</v>
      </c>
      <c r="F219" s="4">
        <v>0.5191537808352481</v>
      </c>
      <c r="G219" s="4">
        <v>0.4808462191647519</v>
      </c>
    </row>
    <row r="220" spans="3:7" x14ac:dyDescent="0.5">
      <c r="C220" s="5" t="s">
        <v>242</v>
      </c>
      <c r="D220" s="4">
        <v>1</v>
      </c>
      <c r="E220" s="4">
        <v>1</v>
      </c>
      <c r="F220" s="4">
        <v>0.62438770856263204</v>
      </c>
      <c r="G220" s="4">
        <v>0.37561229143736796</v>
      </c>
    </row>
    <row r="221" spans="3:7" x14ac:dyDescent="0.5">
      <c r="C221" s="5" t="s">
        <v>243</v>
      </c>
      <c r="D221" s="4">
        <v>1</v>
      </c>
      <c r="E221" s="4">
        <v>1</v>
      </c>
      <c r="F221" s="4">
        <v>0.67287249954037343</v>
      </c>
      <c r="G221" s="4">
        <v>0.32712750045962657</v>
      </c>
    </row>
    <row r="222" spans="3:7" x14ac:dyDescent="0.5">
      <c r="C222" s="5" t="s">
        <v>244</v>
      </c>
      <c r="D222" s="4">
        <v>0</v>
      </c>
      <c r="E222" s="4">
        <v>0</v>
      </c>
      <c r="F222" s="4">
        <v>0.35388474632216876</v>
      </c>
      <c r="G222" s="4">
        <v>0.64611525367783118</v>
      </c>
    </row>
    <row r="223" spans="3:7" x14ac:dyDescent="0.5">
      <c r="C223" s="5" t="s">
        <v>245</v>
      </c>
      <c r="D223" s="4">
        <v>1</v>
      </c>
      <c r="E223" s="4">
        <v>1</v>
      </c>
      <c r="F223" s="4">
        <v>0.46039947227406036</v>
      </c>
      <c r="G223" s="4">
        <v>0.53960052772593969</v>
      </c>
    </row>
    <row r="224" spans="3:7" x14ac:dyDescent="0.5">
      <c r="C224" s="5" t="s">
        <v>246</v>
      </c>
      <c r="D224" s="4">
        <v>1</v>
      </c>
      <c r="E224" s="4">
        <v>1</v>
      </c>
      <c r="F224" s="4">
        <v>0.4354757470416632</v>
      </c>
      <c r="G224" s="4">
        <v>0.56452425295833675</v>
      </c>
    </row>
    <row r="225" spans="3:7" x14ac:dyDescent="0.5">
      <c r="C225" s="5" t="s">
        <v>247</v>
      </c>
      <c r="D225" s="4">
        <v>1</v>
      </c>
      <c r="E225" s="4">
        <v>1</v>
      </c>
      <c r="F225" s="4">
        <v>0.60737277601236617</v>
      </c>
      <c r="G225" s="4">
        <v>0.39262722398763383</v>
      </c>
    </row>
    <row r="226" spans="3:7" x14ac:dyDescent="0.5">
      <c r="C226" s="5" t="s">
        <v>248</v>
      </c>
      <c r="D226" s="4">
        <v>1</v>
      </c>
      <c r="E226" s="4">
        <v>1</v>
      </c>
      <c r="F226" s="4">
        <v>0.67261944625005221</v>
      </c>
      <c r="G226" s="4">
        <v>0.32738055374994779</v>
      </c>
    </row>
    <row r="227" spans="3:7" x14ac:dyDescent="0.5">
      <c r="C227" s="5" t="s">
        <v>249</v>
      </c>
      <c r="D227" s="4">
        <v>0</v>
      </c>
      <c r="E227" s="4">
        <v>0</v>
      </c>
      <c r="F227" s="4">
        <v>0.23652100866492104</v>
      </c>
      <c r="G227" s="4">
        <v>0.76347899133507902</v>
      </c>
    </row>
    <row r="228" spans="3:7" x14ac:dyDescent="0.5">
      <c r="C228" s="12" t="s">
        <v>250</v>
      </c>
      <c r="D228" s="11">
        <v>1</v>
      </c>
      <c r="E228" s="11">
        <v>0</v>
      </c>
      <c r="F228" s="11">
        <v>0.29220869883548933</v>
      </c>
      <c r="G228" s="11">
        <v>0.70779130116451072</v>
      </c>
    </row>
    <row r="229" spans="3:7" x14ac:dyDescent="0.5">
      <c r="C229" s="5" t="s">
        <v>251</v>
      </c>
      <c r="D229" s="4">
        <v>1</v>
      </c>
      <c r="E229" s="4">
        <v>1</v>
      </c>
      <c r="F229" s="4">
        <v>0.79023728469647825</v>
      </c>
      <c r="G229" s="4">
        <v>0.20976271530352175</v>
      </c>
    </row>
    <row r="230" spans="3:7" x14ac:dyDescent="0.5">
      <c r="C230" s="12" t="s">
        <v>252</v>
      </c>
      <c r="D230" s="11">
        <v>0</v>
      </c>
      <c r="E230" s="11">
        <v>1</v>
      </c>
      <c r="F230" s="11">
        <v>0.58520281822822695</v>
      </c>
      <c r="G230" s="11">
        <v>0.41479718177177305</v>
      </c>
    </row>
    <row r="231" spans="3:7" x14ac:dyDescent="0.5">
      <c r="C231" s="5" t="s">
        <v>253</v>
      </c>
      <c r="D231" s="4">
        <v>1</v>
      </c>
      <c r="E231" s="4">
        <v>1</v>
      </c>
      <c r="F231" s="4">
        <v>0.71420870938326908</v>
      </c>
      <c r="G231" s="4">
        <v>0.28579129061673092</v>
      </c>
    </row>
    <row r="232" spans="3:7" x14ac:dyDescent="0.5">
      <c r="C232" s="5" t="s">
        <v>254</v>
      </c>
      <c r="D232" s="4">
        <v>0</v>
      </c>
      <c r="E232" s="4">
        <v>0</v>
      </c>
      <c r="F232" s="4">
        <v>0.23838914111092571</v>
      </c>
      <c r="G232" s="4">
        <v>0.76161085888907432</v>
      </c>
    </row>
    <row r="233" spans="3:7" x14ac:dyDescent="0.5">
      <c r="C233" s="5" t="s">
        <v>255</v>
      </c>
      <c r="D233" s="4">
        <v>1</v>
      </c>
      <c r="E233" s="4">
        <v>1</v>
      </c>
      <c r="F233" s="4">
        <v>0.66244254807947678</v>
      </c>
      <c r="G233" s="4">
        <v>0.33755745192052322</v>
      </c>
    </row>
    <row r="234" spans="3:7" x14ac:dyDescent="0.5">
      <c r="C234" s="5" t="s">
        <v>256</v>
      </c>
      <c r="D234" s="4">
        <v>0</v>
      </c>
      <c r="E234" s="4">
        <v>0</v>
      </c>
      <c r="F234" s="4">
        <v>0.19230141633373402</v>
      </c>
      <c r="G234" s="4">
        <v>0.80769858366626601</v>
      </c>
    </row>
    <row r="235" spans="3:7" x14ac:dyDescent="0.5">
      <c r="C235" s="5" t="s">
        <v>257</v>
      </c>
      <c r="D235" s="4">
        <v>1</v>
      </c>
      <c r="E235" s="4">
        <v>1</v>
      </c>
      <c r="F235" s="4">
        <v>0.74724433475955487</v>
      </c>
      <c r="G235" s="4">
        <v>0.25275566524044513</v>
      </c>
    </row>
    <row r="236" spans="3:7" x14ac:dyDescent="0.5">
      <c r="C236" s="5" t="s">
        <v>258</v>
      </c>
      <c r="D236" s="4">
        <v>1</v>
      </c>
      <c r="E236" s="4">
        <v>1</v>
      </c>
      <c r="F236" s="4">
        <v>0.75943699509341989</v>
      </c>
      <c r="G236" s="4">
        <v>0.24056300490658011</v>
      </c>
    </row>
    <row r="237" spans="3:7" x14ac:dyDescent="0.5">
      <c r="C237" s="5" t="s">
        <v>259</v>
      </c>
      <c r="D237" s="4">
        <v>1</v>
      </c>
      <c r="E237" s="4">
        <v>1</v>
      </c>
      <c r="F237" s="4">
        <v>0.60364411880976787</v>
      </c>
      <c r="G237" s="4">
        <v>0.39635588119023213</v>
      </c>
    </row>
    <row r="238" spans="3:7" x14ac:dyDescent="0.5">
      <c r="C238" s="5" t="s">
        <v>260</v>
      </c>
      <c r="D238" s="4">
        <v>0</v>
      </c>
      <c r="E238" s="4">
        <v>0</v>
      </c>
      <c r="F238" s="4">
        <v>0.38724466094949345</v>
      </c>
      <c r="G238" s="4">
        <v>0.6127553390505065</v>
      </c>
    </row>
    <row r="239" spans="3:7" x14ac:dyDescent="0.5">
      <c r="C239" s="12" t="s">
        <v>261</v>
      </c>
      <c r="D239" s="11">
        <v>1</v>
      </c>
      <c r="E239" s="11">
        <v>0</v>
      </c>
      <c r="F239" s="11">
        <v>0.3250469169569874</v>
      </c>
      <c r="G239" s="11">
        <v>0.6749530830430126</v>
      </c>
    </row>
    <row r="240" spans="3:7" x14ac:dyDescent="0.5">
      <c r="C240" s="5" t="s">
        <v>262</v>
      </c>
      <c r="D240" s="4">
        <v>0</v>
      </c>
      <c r="E240" s="4">
        <v>0</v>
      </c>
      <c r="F240" s="4">
        <v>0.29719470838715512</v>
      </c>
      <c r="G240" s="4">
        <v>0.70280529161284488</v>
      </c>
    </row>
    <row r="241" spans="3:7" x14ac:dyDescent="0.5">
      <c r="C241" s="5" t="s">
        <v>263</v>
      </c>
      <c r="D241" s="4">
        <v>1</v>
      </c>
      <c r="E241" s="4">
        <v>1</v>
      </c>
      <c r="F241" s="4">
        <v>0.48905711788317524</v>
      </c>
      <c r="G241" s="4">
        <v>0.5109428821168247</v>
      </c>
    </row>
    <row r="242" spans="3:7" x14ac:dyDescent="0.5">
      <c r="C242" s="5" t="s">
        <v>264</v>
      </c>
      <c r="D242" s="4">
        <v>0</v>
      </c>
      <c r="E242" s="4">
        <v>0</v>
      </c>
      <c r="F242" s="4">
        <v>0.25141841896921652</v>
      </c>
      <c r="G242" s="4">
        <v>0.74858158103078343</v>
      </c>
    </row>
    <row r="243" spans="3:7" x14ac:dyDescent="0.5">
      <c r="C243" s="12" t="s">
        <v>265</v>
      </c>
      <c r="D243" s="11">
        <v>0</v>
      </c>
      <c r="E243" s="11">
        <v>1</v>
      </c>
      <c r="F243" s="11">
        <v>0.54394439301379649</v>
      </c>
      <c r="G243" s="11">
        <v>0.45605560698620351</v>
      </c>
    </row>
    <row r="244" spans="3:7" x14ac:dyDescent="0.5">
      <c r="C244" s="12" t="s">
        <v>266</v>
      </c>
      <c r="D244" s="11">
        <v>0</v>
      </c>
      <c r="E244" s="11">
        <v>1</v>
      </c>
      <c r="F244" s="11">
        <v>0.56070621298853929</v>
      </c>
      <c r="G244" s="11">
        <v>0.43929378701146071</v>
      </c>
    </row>
    <row r="245" spans="3:7" x14ac:dyDescent="0.5">
      <c r="C245" s="12" t="s">
        <v>267</v>
      </c>
      <c r="D245" s="11">
        <v>0</v>
      </c>
      <c r="E245" s="11">
        <v>1</v>
      </c>
      <c r="F245" s="11">
        <v>0.41766231730236819</v>
      </c>
      <c r="G245" s="11">
        <v>0.58233768269763186</v>
      </c>
    </row>
    <row r="246" spans="3:7" x14ac:dyDescent="0.5">
      <c r="C246" s="5" t="s">
        <v>268</v>
      </c>
      <c r="D246" s="4">
        <v>0</v>
      </c>
      <c r="E246" s="4">
        <v>0</v>
      </c>
      <c r="F246" s="4">
        <v>0.15794356798605166</v>
      </c>
      <c r="G246" s="4">
        <v>0.84205643201394831</v>
      </c>
    </row>
    <row r="247" spans="3:7" x14ac:dyDescent="0.5">
      <c r="C247" s="5" t="s">
        <v>269</v>
      </c>
      <c r="D247" s="4">
        <v>0</v>
      </c>
      <c r="E247" s="4">
        <v>0</v>
      </c>
      <c r="F247" s="4">
        <v>0.32119564574802539</v>
      </c>
      <c r="G247" s="4">
        <v>0.67880435425197461</v>
      </c>
    </row>
    <row r="248" spans="3:7" x14ac:dyDescent="0.5">
      <c r="C248" s="5" t="s">
        <v>270</v>
      </c>
      <c r="D248" s="4">
        <v>1</v>
      </c>
      <c r="E248" s="4">
        <v>1</v>
      </c>
      <c r="F248" s="4">
        <v>0.43554104315923842</v>
      </c>
      <c r="G248" s="4">
        <v>0.56445895684076164</v>
      </c>
    </row>
    <row r="249" spans="3:7" x14ac:dyDescent="0.5">
      <c r="C249" s="5" t="s">
        <v>271</v>
      </c>
      <c r="D249" s="4">
        <v>1</v>
      </c>
      <c r="E249" s="4">
        <v>1</v>
      </c>
      <c r="F249" s="4">
        <v>0.68729100727920445</v>
      </c>
      <c r="G249" s="4">
        <v>0.31270899272079555</v>
      </c>
    </row>
    <row r="250" spans="3:7" x14ac:dyDescent="0.5">
      <c r="C250" s="12" t="s">
        <v>272</v>
      </c>
      <c r="D250" s="11">
        <v>0</v>
      </c>
      <c r="E250" s="11">
        <v>1</v>
      </c>
      <c r="F250" s="11">
        <v>0.54021291168171681</v>
      </c>
      <c r="G250" s="11">
        <v>0.45978708831828319</v>
      </c>
    </row>
    <row r="251" spans="3:7" x14ac:dyDescent="0.5">
      <c r="C251" s="5" t="s">
        <v>273</v>
      </c>
      <c r="D251" s="4">
        <v>1</v>
      </c>
      <c r="E251" s="4">
        <v>1</v>
      </c>
      <c r="F251" s="4">
        <v>0.60150342055316208</v>
      </c>
      <c r="G251" s="4">
        <v>0.39849657944683792</v>
      </c>
    </row>
    <row r="252" spans="3:7" x14ac:dyDescent="0.5">
      <c r="C252" s="5" t="s">
        <v>274</v>
      </c>
      <c r="D252" s="4">
        <v>1</v>
      </c>
      <c r="E252" s="4">
        <v>1</v>
      </c>
      <c r="F252" s="4">
        <v>0.61437544151857937</v>
      </c>
      <c r="G252" s="4">
        <v>0.38562455848142063</v>
      </c>
    </row>
    <row r="253" spans="3:7" x14ac:dyDescent="0.5">
      <c r="C253" s="5" t="s">
        <v>275</v>
      </c>
      <c r="D253" s="4">
        <v>0</v>
      </c>
      <c r="E253" s="4">
        <v>0</v>
      </c>
      <c r="F253" s="4">
        <v>0.13958655972209597</v>
      </c>
      <c r="G253" s="4">
        <v>0.86041344027790401</v>
      </c>
    </row>
    <row r="254" spans="3:7" x14ac:dyDescent="0.5">
      <c r="C254" s="12" t="s">
        <v>276</v>
      </c>
      <c r="D254" s="11">
        <v>0</v>
      </c>
      <c r="E254" s="11">
        <v>1</v>
      </c>
      <c r="F254" s="11">
        <v>0.59638408481175098</v>
      </c>
      <c r="G254" s="11">
        <v>0.40361591518824902</v>
      </c>
    </row>
    <row r="255" spans="3:7" x14ac:dyDescent="0.5">
      <c r="C255" s="5" t="s">
        <v>277</v>
      </c>
      <c r="D255" s="4">
        <v>1</v>
      </c>
      <c r="E255" s="4">
        <v>1</v>
      </c>
      <c r="F255" s="4">
        <v>0.60939223724334179</v>
      </c>
      <c r="G255" s="4">
        <v>0.39060776275665821</v>
      </c>
    </row>
    <row r="256" spans="3:7" x14ac:dyDescent="0.5">
      <c r="C256" s="12" t="s">
        <v>278</v>
      </c>
      <c r="D256" s="11">
        <v>1</v>
      </c>
      <c r="E256" s="11">
        <v>0</v>
      </c>
      <c r="F256" s="11">
        <v>0.36062252939049111</v>
      </c>
      <c r="G256" s="11">
        <v>0.63937747060950889</v>
      </c>
    </row>
    <row r="257" spans="3:7" x14ac:dyDescent="0.5">
      <c r="C257" s="5" t="s">
        <v>279</v>
      </c>
      <c r="D257" s="4">
        <v>1</v>
      </c>
      <c r="E257" s="4">
        <v>1</v>
      </c>
      <c r="F257" s="4">
        <v>0.68164139853111627</v>
      </c>
      <c r="G257" s="4">
        <v>0.31835860146888373</v>
      </c>
    </row>
    <row r="258" spans="3:7" x14ac:dyDescent="0.5">
      <c r="C258" s="12" t="s">
        <v>280</v>
      </c>
      <c r="D258" s="11">
        <v>0</v>
      </c>
      <c r="E258" s="11">
        <v>1</v>
      </c>
      <c r="F258" s="11">
        <v>0.59637417583304619</v>
      </c>
      <c r="G258" s="11">
        <v>0.40362582416695381</v>
      </c>
    </row>
    <row r="259" spans="3:7" x14ac:dyDescent="0.5">
      <c r="C259" s="12" t="s">
        <v>281</v>
      </c>
      <c r="D259" s="11">
        <v>0</v>
      </c>
      <c r="E259" s="11">
        <v>1</v>
      </c>
      <c r="F259" s="11">
        <v>0.52583779929763419</v>
      </c>
      <c r="G259" s="11">
        <v>0.47416220070236581</v>
      </c>
    </row>
    <row r="260" spans="3:7" x14ac:dyDescent="0.5">
      <c r="C260" s="5" t="s">
        <v>282</v>
      </c>
      <c r="D260" s="4">
        <v>0</v>
      </c>
      <c r="E260" s="4">
        <v>0</v>
      </c>
      <c r="F260" s="4">
        <v>0.16913222003266029</v>
      </c>
      <c r="G260" s="4">
        <v>0.83086777996733974</v>
      </c>
    </row>
    <row r="261" spans="3:7" x14ac:dyDescent="0.5">
      <c r="C261" s="12" t="s">
        <v>283</v>
      </c>
      <c r="D261" s="11">
        <v>1</v>
      </c>
      <c r="E261" s="11">
        <v>0</v>
      </c>
      <c r="F261" s="11">
        <v>0.29982223890400905</v>
      </c>
      <c r="G261" s="11">
        <v>0.70017776109599095</v>
      </c>
    </row>
    <row r="262" spans="3:7" x14ac:dyDescent="0.5">
      <c r="C262" s="12" t="s">
        <v>284</v>
      </c>
      <c r="D262" s="11">
        <v>0</v>
      </c>
      <c r="E262" s="11">
        <v>1</v>
      </c>
      <c r="F262" s="11">
        <v>0.83993686354862196</v>
      </c>
      <c r="G262" s="11">
        <v>0.16006313645137804</v>
      </c>
    </row>
    <row r="263" spans="3:7" x14ac:dyDescent="0.5">
      <c r="C263" s="5" t="s">
        <v>285</v>
      </c>
      <c r="D263" s="4">
        <v>1</v>
      </c>
      <c r="E263" s="4">
        <v>1</v>
      </c>
      <c r="F263" s="4">
        <v>0.51329786997871973</v>
      </c>
      <c r="G263" s="4">
        <v>0.48670213002128027</v>
      </c>
    </row>
    <row r="264" spans="3:7" x14ac:dyDescent="0.5">
      <c r="C264" s="5" t="s">
        <v>286</v>
      </c>
      <c r="D264" s="4">
        <v>0</v>
      </c>
      <c r="E264" s="4">
        <v>0</v>
      </c>
      <c r="F264" s="4">
        <v>0.25028043971585245</v>
      </c>
      <c r="G264" s="4">
        <v>0.74971956028414755</v>
      </c>
    </row>
    <row r="265" spans="3:7" x14ac:dyDescent="0.5">
      <c r="C265" s="5" t="s">
        <v>287</v>
      </c>
      <c r="D265" s="4">
        <v>0</v>
      </c>
      <c r="E265" s="4">
        <v>0</v>
      </c>
      <c r="F265" s="4">
        <v>0.17865499245068531</v>
      </c>
      <c r="G265" s="4">
        <v>0.82134500754931472</v>
      </c>
    </row>
    <row r="266" spans="3:7" x14ac:dyDescent="0.5">
      <c r="C266" s="12" t="s">
        <v>288</v>
      </c>
      <c r="D266" s="11">
        <v>1</v>
      </c>
      <c r="E266" s="11">
        <v>0</v>
      </c>
      <c r="F266" s="11">
        <v>0.39804286056507576</v>
      </c>
      <c r="G266" s="11">
        <v>0.60195713943492424</v>
      </c>
    </row>
    <row r="267" spans="3:7" x14ac:dyDescent="0.5">
      <c r="C267" s="12" t="s">
        <v>289</v>
      </c>
      <c r="D267" s="11">
        <v>0</v>
      </c>
      <c r="E267" s="11">
        <v>1</v>
      </c>
      <c r="F267" s="11">
        <v>0.40537870816936961</v>
      </c>
      <c r="G267" s="11">
        <v>0.59462129183063039</v>
      </c>
    </row>
    <row r="268" spans="3:7" x14ac:dyDescent="0.5">
      <c r="C268" s="12" t="s">
        <v>290</v>
      </c>
      <c r="D268" s="11">
        <v>0</v>
      </c>
      <c r="E268" s="11">
        <v>1</v>
      </c>
      <c r="F268" s="11">
        <v>0.4170458799638786</v>
      </c>
      <c r="G268" s="11">
        <v>0.58295412003612146</v>
      </c>
    </row>
    <row r="269" spans="3:7" x14ac:dyDescent="0.5">
      <c r="C269" s="5" t="s">
        <v>291</v>
      </c>
      <c r="D269" s="4">
        <v>1</v>
      </c>
      <c r="E269" s="4">
        <v>1</v>
      </c>
      <c r="F269" s="4">
        <v>0.57474077855172456</v>
      </c>
      <c r="G269" s="4">
        <v>0.42525922144827544</v>
      </c>
    </row>
    <row r="270" spans="3:7" x14ac:dyDescent="0.5">
      <c r="C270" s="5" t="s">
        <v>292</v>
      </c>
      <c r="D270" s="4">
        <v>1</v>
      </c>
      <c r="E270" s="4">
        <v>1</v>
      </c>
      <c r="F270" s="4">
        <v>0.46965889379081743</v>
      </c>
      <c r="G270" s="4">
        <v>0.53034110620918251</v>
      </c>
    </row>
    <row r="271" spans="3:7" x14ac:dyDescent="0.5">
      <c r="C271" s="5" t="s">
        <v>293</v>
      </c>
      <c r="D271" s="4">
        <v>0</v>
      </c>
      <c r="E271" s="4">
        <v>0</v>
      </c>
      <c r="F271" s="4">
        <v>0.23867375963097404</v>
      </c>
      <c r="G271" s="4">
        <v>0.76132624036902596</v>
      </c>
    </row>
    <row r="272" spans="3:7" x14ac:dyDescent="0.5">
      <c r="C272" s="12" t="s">
        <v>294</v>
      </c>
      <c r="D272" s="11">
        <v>0</v>
      </c>
      <c r="E272" s="11">
        <v>1</v>
      </c>
      <c r="F272" s="11">
        <v>0.68813098893899749</v>
      </c>
      <c r="G272" s="11">
        <v>0.31186901106100251</v>
      </c>
    </row>
    <row r="273" spans="3:7" x14ac:dyDescent="0.5">
      <c r="C273" s="5" t="s">
        <v>295</v>
      </c>
      <c r="D273" s="4">
        <v>1</v>
      </c>
      <c r="E273" s="4">
        <v>1</v>
      </c>
      <c r="F273" s="4">
        <v>0.7594636151201416</v>
      </c>
      <c r="G273" s="4">
        <v>0.2405363848798584</v>
      </c>
    </row>
    <row r="274" spans="3:7" x14ac:dyDescent="0.5">
      <c r="C274" s="5" t="s">
        <v>296</v>
      </c>
      <c r="D274" s="4">
        <v>1</v>
      </c>
      <c r="E274" s="4">
        <v>1</v>
      </c>
      <c r="F274" s="4">
        <v>0.42205389406126748</v>
      </c>
      <c r="G274" s="4">
        <v>0.57794610593873252</v>
      </c>
    </row>
    <row r="275" spans="3:7" x14ac:dyDescent="0.5">
      <c r="C275" s="12" t="s">
        <v>297</v>
      </c>
      <c r="D275" s="11">
        <v>0</v>
      </c>
      <c r="E275" s="11">
        <v>1</v>
      </c>
      <c r="F275" s="11">
        <v>0.57179417113548725</v>
      </c>
      <c r="G275" s="11">
        <v>0.42820582886451275</v>
      </c>
    </row>
    <row r="276" spans="3:7" x14ac:dyDescent="0.5">
      <c r="C276" s="5" t="s">
        <v>298</v>
      </c>
      <c r="D276" s="4">
        <v>0</v>
      </c>
      <c r="E276" s="4">
        <v>0</v>
      </c>
      <c r="F276" s="4">
        <v>0.25258406554045426</v>
      </c>
      <c r="G276" s="4">
        <v>0.74741593445954568</v>
      </c>
    </row>
    <row r="277" spans="3:7" x14ac:dyDescent="0.5">
      <c r="C277" s="12" t="s">
        <v>299</v>
      </c>
      <c r="D277" s="11">
        <v>0</v>
      </c>
      <c r="E277" s="11">
        <v>1</v>
      </c>
      <c r="F277" s="11">
        <v>0.56901812246903727</v>
      </c>
      <c r="G277" s="11">
        <v>0.43098187753096273</v>
      </c>
    </row>
    <row r="278" spans="3:7" x14ac:dyDescent="0.5">
      <c r="C278" s="5" t="s">
        <v>300</v>
      </c>
      <c r="D278" s="4">
        <v>1</v>
      </c>
      <c r="E278" s="4">
        <v>1</v>
      </c>
      <c r="F278" s="4">
        <v>0.71952265506160373</v>
      </c>
      <c r="G278" s="4">
        <v>0.28047734493839627</v>
      </c>
    </row>
    <row r="279" spans="3:7" x14ac:dyDescent="0.5">
      <c r="C279" s="12" t="s">
        <v>301</v>
      </c>
      <c r="D279" s="11">
        <v>1</v>
      </c>
      <c r="E279" s="11">
        <v>0</v>
      </c>
      <c r="F279" s="11">
        <v>0.27677766479359667</v>
      </c>
      <c r="G279" s="11">
        <v>0.72322233520640333</v>
      </c>
    </row>
    <row r="280" spans="3:7" x14ac:dyDescent="0.5">
      <c r="C280" s="5" t="s">
        <v>302</v>
      </c>
      <c r="D280" s="4">
        <v>0</v>
      </c>
      <c r="E280" s="4">
        <v>0</v>
      </c>
      <c r="F280" s="4">
        <v>0.37508843560362459</v>
      </c>
      <c r="G280" s="4">
        <v>0.62491156439637541</v>
      </c>
    </row>
    <row r="281" spans="3:7" x14ac:dyDescent="0.5">
      <c r="C281" s="5" t="s">
        <v>303</v>
      </c>
      <c r="D281" s="4">
        <v>1</v>
      </c>
      <c r="E281" s="4">
        <v>1</v>
      </c>
      <c r="F281" s="4">
        <v>0.48478174379668998</v>
      </c>
      <c r="G281" s="4">
        <v>0.51521825620331008</v>
      </c>
    </row>
    <row r="282" spans="3:7" x14ac:dyDescent="0.5">
      <c r="C282" s="5" t="s">
        <v>304</v>
      </c>
      <c r="D282" s="4">
        <v>0</v>
      </c>
      <c r="E282" s="4">
        <v>0</v>
      </c>
      <c r="F282" s="4">
        <v>0.30103430161032918</v>
      </c>
      <c r="G282" s="4">
        <v>0.69896569838967082</v>
      </c>
    </row>
    <row r="283" spans="3:7" x14ac:dyDescent="0.5">
      <c r="C283" s="5" t="s">
        <v>305</v>
      </c>
      <c r="D283" s="4">
        <v>0</v>
      </c>
      <c r="E283" s="4">
        <v>0</v>
      </c>
      <c r="F283" s="4">
        <v>0.13061895281649188</v>
      </c>
      <c r="G283" s="4">
        <v>0.86938104718350817</v>
      </c>
    </row>
    <row r="284" spans="3:7" x14ac:dyDescent="0.5">
      <c r="C284" s="12" t="s">
        <v>306</v>
      </c>
      <c r="D284" s="11">
        <v>0</v>
      </c>
      <c r="E284" s="11">
        <v>1</v>
      </c>
      <c r="F284" s="11">
        <v>0.45531857021583172</v>
      </c>
      <c r="G284" s="11">
        <v>0.54468142978416823</v>
      </c>
    </row>
    <row r="285" spans="3:7" x14ac:dyDescent="0.5">
      <c r="C285" s="5" t="s">
        <v>307</v>
      </c>
      <c r="D285" s="4">
        <v>0</v>
      </c>
      <c r="E285" s="4">
        <v>0</v>
      </c>
      <c r="F285" s="4">
        <v>0.24811579967538294</v>
      </c>
      <c r="G285" s="4">
        <v>0.75188420032461711</v>
      </c>
    </row>
    <row r="286" spans="3:7" x14ac:dyDescent="0.5">
      <c r="C286" s="12" t="s">
        <v>308</v>
      </c>
      <c r="D286" s="11">
        <v>0</v>
      </c>
      <c r="E286" s="11">
        <v>1</v>
      </c>
      <c r="F286" s="11">
        <v>0.62077970981703912</v>
      </c>
      <c r="G286" s="11">
        <v>0.37922029018296088</v>
      </c>
    </row>
    <row r="287" spans="3:7" x14ac:dyDescent="0.5">
      <c r="C287" s="12" t="s">
        <v>309</v>
      </c>
      <c r="D287" s="11">
        <v>0</v>
      </c>
      <c r="E287" s="11">
        <v>1</v>
      </c>
      <c r="F287" s="11">
        <v>0.71739756125292486</v>
      </c>
      <c r="G287" s="11">
        <v>0.28260243874707514</v>
      </c>
    </row>
    <row r="288" spans="3:7" x14ac:dyDescent="0.5">
      <c r="C288" s="5" t="s">
        <v>310</v>
      </c>
      <c r="D288" s="4">
        <v>0</v>
      </c>
      <c r="E288" s="4">
        <v>0</v>
      </c>
      <c r="F288" s="4">
        <v>0.34040115421133138</v>
      </c>
      <c r="G288" s="4">
        <v>0.65959884578866856</v>
      </c>
    </row>
    <row r="289" spans="3:7" x14ac:dyDescent="0.5">
      <c r="C289" s="5" t="s">
        <v>311</v>
      </c>
      <c r="D289" s="4">
        <v>1</v>
      </c>
      <c r="E289" s="4">
        <v>1</v>
      </c>
      <c r="F289" s="4">
        <v>0.77043250580417266</v>
      </c>
      <c r="G289" s="4">
        <v>0.22956749419582734</v>
      </c>
    </row>
    <row r="290" spans="3:7" x14ac:dyDescent="0.5">
      <c r="C290" s="5" t="s">
        <v>312</v>
      </c>
      <c r="D290" s="4">
        <v>1</v>
      </c>
      <c r="E290" s="4">
        <v>1</v>
      </c>
      <c r="F290" s="4">
        <v>0.46632208396002367</v>
      </c>
      <c r="G290" s="4">
        <v>0.53367791603997627</v>
      </c>
    </row>
    <row r="291" spans="3:7" x14ac:dyDescent="0.5">
      <c r="C291" s="5" t="s">
        <v>313</v>
      </c>
      <c r="D291" s="4">
        <v>0</v>
      </c>
      <c r="E291" s="4">
        <v>0</v>
      </c>
      <c r="F291" s="4">
        <v>0.3013450465927503</v>
      </c>
      <c r="G291" s="4">
        <v>0.6986549534072497</v>
      </c>
    </row>
    <row r="292" spans="3:7" x14ac:dyDescent="0.5">
      <c r="C292" s="5" t="s">
        <v>314</v>
      </c>
      <c r="D292" s="4">
        <v>1</v>
      </c>
      <c r="E292" s="4">
        <v>1</v>
      </c>
      <c r="F292" s="4">
        <v>0.49108718735924145</v>
      </c>
      <c r="G292" s="4">
        <v>0.50891281264075849</v>
      </c>
    </row>
    <row r="293" spans="3:7" x14ac:dyDescent="0.5">
      <c r="C293" s="5" t="s">
        <v>315</v>
      </c>
      <c r="D293" s="4">
        <v>1</v>
      </c>
      <c r="E293" s="4">
        <v>1</v>
      </c>
      <c r="F293" s="4">
        <v>0.72901963933355574</v>
      </c>
      <c r="G293" s="4">
        <v>0.27098036066644426</v>
      </c>
    </row>
    <row r="294" spans="3:7" x14ac:dyDescent="0.5">
      <c r="C294" s="5" t="s">
        <v>316</v>
      </c>
      <c r="D294" s="4">
        <v>0</v>
      </c>
      <c r="E294" s="4">
        <v>0</v>
      </c>
      <c r="F294" s="4">
        <v>0.10008435642906506</v>
      </c>
      <c r="G294" s="4">
        <v>0.8999156435709349</v>
      </c>
    </row>
    <row r="295" spans="3:7" x14ac:dyDescent="0.5">
      <c r="C295" s="5" t="s">
        <v>317</v>
      </c>
      <c r="D295" s="4">
        <v>1</v>
      </c>
      <c r="E295" s="4">
        <v>1</v>
      </c>
      <c r="F295" s="4">
        <v>0.5455211029695467</v>
      </c>
      <c r="G295" s="4">
        <v>0.4544788970304533</v>
      </c>
    </row>
    <row r="296" spans="3:7" x14ac:dyDescent="0.5">
      <c r="C296" s="12" t="s">
        <v>318</v>
      </c>
      <c r="D296" s="11">
        <v>0</v>
      </c>
      <c r="E296" s="11">
        <v>1</v>
      </c>
      <c r="F296" s="11">
        <v>0.6451640497073563</v>
      </c>
      <c r="G296" s="11">
        <v>0.3548359502926437</v>
      </c>
    </row>
    <row r="297" spans="3:7" x14ac:dyDescent="0.5">
      <c r="C297" s="12" t="s">
        <v>319</v>
      </c>
      <c r="D297" s="11">
        <v>1</v>
      </c>
      <c r="E297" s="11">
        <v>0</v>
      </c>
      <c r="F297" s="11">
        <v>0.3751432636558435</v>
      </c>
      <c r="G297" s="11">
        <v>0.6248567363441565</v>
      </c>
    </row>
    <row r="298" spans="3:7" x14ac:dyDescent="0.5">
      <c r="C298" s="5" t="s">
        <v>320</v>
      </c>
      <c r="D298" s="4">
        <v>0</v>
      </c>
      <c r="E298" s="4">
        <v>0</v>
      </c>
      <c r="F298" s="4">
        <v>0.2861541302440288</v>
      </c>
      <c r="G298" s="4">
        <v>0.7138458697559712</v>
      </c>
    </row>
    <row r="299" spans="3:7" x14ac:dyDescent="0.5">
      <c r="C299" s="5" t="s">
        <v>321</v>
      </c>
      <c r="D299" s="4">
        <v>0</v>
      </c>
      <c r="E299" s="4">
        <v>0</v>
      </c>
      <c r="F299" s="4">
        <v>0.3755485471080745</v>
      </c>
      <c r="G299" s="4">
        <v>0.6244514528919255</v>
      </c>
    </row>
    <row r="300" spans="3:7" x14ac:dyDescent="0.5">
      <c r="C300" s="5" t="s">
        <v>322</v>
      </c>
      <c r="D300" s="4">
        <v>0</v>
      </c>
      <c r="E300" s="4">
        <v>0</v>
      </c>
      <c r="F300" s="4">
        <v>0.33450921273085688</v>
      </c>
      <c r="G300" s="4">
        <v>0.66549078726914312</v>
      </c>
    </row>
    <row r="301" spans="3:7" x14ac:dyDescent="0.5">
      <c r="C301" s="12" t="s">
        <v>323</v>
      </c>
      <c r="D301" s="11">
        <v>0</v>
      </c>
      <c r="E301" s="11">
        <v>1</v>
      </c>
      <c r="F301" s="11">
        <v>0.6055001475079036</v>
      </c>
      <c r="G301" s="11">
        <v>0.3944998524920964</v>
      </c>
    </row>
    <row r="302" spans="3:7" x14ac:dyDescent="0.5">
      <c r="C302" s="5" t="s">
        <v>324</v>
      </c>
      <c r="D302" s="4">
        <v>1</v>
      </c>
      <c r="E302" s="4">
        <v>1</v>
      </c>
      <c r="F302" s="4">
        <v>0.68385509454701154</v>
      </c>
      <c r="G302" s="4">
        <v>0.31614490545298846</v>
      </c>
    </row>
    <row r="303" spans="3:7" x14ac:dyDescent="0.5">
      <c r="C303" s="5" t="s">
        <v>325</v>
      </c>
      <c r="D303" s="4">
        <v>1</v>
      </c>
      <c r="E303" s="4">
        <v>1</v>
      </c>
      <c r="F303" s="4">
        <v>0.51215585713106671</v>
      </c>
      <c r="G303" s="4">
        <v>0.48784414286893329</v>
      </c>
    </row>
    <row r="304" spans="3:7" x14ac:dyDescent="0.5">
      <c r="C304" s="12" t="s">
        <v>326</v>
      </c>
      <c r="D304" s="11">
        <v>1</v>
      </c>
      <c r="E304" s="11">
        <v>0</v>
      </c>
      <c r="F304" s="11">
        <v>0.31062905543584085</v>
      </c>
      <c r="G304" s="11">
        <v>0.68937094456415915</v>
      </c>
    </row>
    <row r="305" spans="3:7" x14ac:dyDescent="0.5">
      <c r="C305" s="5" t="s">
        <v>327</v>
      </c>
      <c r="D305" s="4">
        <v>1</v>
      </c>
      <c r="E305" s="4">
        <v>1</v>
      </c>
      <c r="F305" s="4">
        <v>0.49016127696062117</v>
      </c>
      <c r="G305" s="4">
        <v>0.50983872303937883</v>
      </c>
    </row>
    <row r="306" spans="3:7" x14ac:dyDescent="0.5">
      <c r="C306" s="5" t="s">
        <v>328</v>
      </c>
      <c r="D306" s="4">
        <v>1</v>
      </c>
      <c r="E306" s="4">
        <v>1</v>
      </c>
      <c r="F306" s="4">
        <v>0.59290022176370516</v>
      </c>
      <c r="G306" s="4">
        <v>0.40709977823629484</v>
      </c>
    </row>
    <row r="307" spans="3:7" x14ac:dyDescent="0.5">
      <c r="C307" s="5" t="s">
        <v>329</v>
      </c>
      <c r="D307" s="4">
        <v>1</v>
      </c>
      <c r="E307" s="4">
        <v>1</v>
      </c>
      <c r="F307" s="4">
        <v>0.59413463124844612</v>
      </c>
      <c r="G307" s="4">
        <v>0.40586536875155388</v>
      </c>
    </row>
    <row r="308" spans="3:7" x14ac:dyDescent="0.5">
      <c r="C308" s="5" t="s">
        <v>330</v>
      </c>
      <c r="D308" s="4">
        <v>0</v>
      </c>
      <c r="E308" s="4">
        <v>0</v>
      </c>
      <c r="F308" s="4">
        <v>0.29921787440328529</v>
      </c>
      <c r="G308" s="4">
        <v>0.70078212559671471</v>
      </c>
    </row>
    <row r="309" spans="3:7" x14ac:dyDescent="0.5">
      <c r="C309" s="12" t="s">
        <v>331</v>
      </c>
      <c r="D309" s="11">
        <v>0</v>
      </c>
      <c r="E309" s="11">
        <v>1</v>
      </c>
      <c r="F309" s="11">
        <v>0.51459208854814009</v>
      </c>
      <c r="G309" s="11">
        <v>0.48540791145185991</v>
      </c>
    </row>
    <row r="310" spans="3:7" x14ac:dyDescent="0.5">
      <c r="C310" s="5" t="s">
        <v>332</v>
      </c>
      <c r="D310" s="4">
        <v>0</v>
      </c>
      <c r="E310" s="4">
        <v>0</v>
      </c>
      <c r="F310" s="4">
        <v>0.38140714004760756</v>
      </c>
      <c r="G310" s="4">
        <v>0.61859285995239244</v>
      </c>
    </row>
    <row r="311" spans="3:7" x14ac:dyDescent="0.5">
      <c r="C311" s="5" t="s">
        <v>333</v>
      </c>
      <c r="D311" s="4">
        <v>0</v>
      </c>
      <c r="E311" s="4">
        <v>0</v>
      </c>
      <c r="F311" s="4">
        <v>0.14939666645247157</v>
      </c>
      <c r="G311" s="4">
        <v>0.85060333354752848</v>
      </c>
    </row>
    <row r="312" spans="3:7" x14ac:dyDescent="0.5">
      <c r="C312" s="5" t="s">
        <v>334</v>
      </c>
      <c r="D312" s="4">
        <v>0</v>
      </c>
      <c r="E312" s="4">
        <v>0</v>
      </c>
      <c r="F312" s="4">
        <v>0.34526853419759146</v>
      </c>
      <c r="G312" s="4">
        <v>0.6547314658024086</v>
      </c>
    </row>
    <row r="313" spans="3:7" x14ac:dyDescent="0.5">
      <c r="C313" s="5" t="s">
        <v>335</v>
      </c>
      <c r="D313" s="4">
        <v>0</v>
      </c>
      <c r="E313" s="4">
        <v>0</v>
      </c>
      <c r="F313" s="4">
        <v>0.19153103988791004</v>
      </c>
      <c r="G313" s="4">
        <v>0.80846896011209002</v>
      </c>
    </row>
    <row r="314" spans="3:7" x14ac:dyDescent="0.5">
      <c r="C314" s="5" t="s">
        <v>336</v>
      </c>
      <c r="D314" s="4">
        <v>0</v>
      </c>
      <c r="E314" s="4">
        <v>0</v>
      </c>
      <c r="F314" s="4">
        <v>0.22148496888893357</v>
      </c>
      <c r="G314" s="4">
        <v>0.77851503111106646</v>
      </c>
    </row>
    <row r="315" spans="3:7" x14ac:dyDescent="0.5">
      <c r="C315" s="12" t="s">
        <v>337</v>
      </c>
      <c r="D315" s="11">
        <v>0</v>
      </c>
      <c r="E315" s="11">
        <v>1</v>
      </c>
      <c r="F315" s="11">
        <v>0.72217523927388461</v>
      </c>
      <c r="G315" s="11">
        <v>0.27782476072611539</v>
      </c>
    </row>
    <row r="316" spans="3:7" x14ac:dyDescent="0.5">
      <c r="C316" s="12" t="s">
        <v>338</v>
      </c>
      <c r="D316" s="11">
        <v>0</v>
      </c>
      <c r="E316" s="11">
        <v>1</v>
      </c>
      <c r="F316" s="11">
        <v>0.48996263436467108</v>
      </c>
      <c r="G316" s="11">
        <v>0.51003736563532898</v>
      </c>
    </row>
  </sheetData>
  <mergeCells count="15">
    <mergeCell ref="C12:E12"/>
    <mergeCell ref="C17:F17"/>
    <mergeCell ref="C23:D23"/>
    <mergeCell ref="B4:C4"/>
    <mergeCell ref="D4:E4"/>
    <mergeCell ref="F4:G4"/>
    <mergeCell ref="B3:K3"/>
    <mergeCell ref="N3:Q3"/>
    <mergeCell ref="H4:I4"/>
    <mergeCell ref="J4:K4"/>
    <mergeCell ref="B5:C5"/>
    <mergeCell ref="D5:E5"/>
    <mergeCell ref="F5:G5"/>
    <mergeCell ref="H5:I5"/>
    <mergeCell ref="J5:K5"/>
  </mergeCells>
  <hyperlinks>
    <hyperlink ref="B4" location="'LogReg_Output2'!$B$10:$B$10" display="Inputs" xr:uid="{11516192-54C1-42DA-8B6B-CC48CA447D8A}"/>
    <hyperlink ref="D4" location="'LogReg_Output2'!$B$53:$B$53" display="Regression Summary" xr:uid="{A93CCF1F-D25E-44E1-9632-FA057E053D70}"/>
    <hyperlink ref="F4" location="'LogReg_Output2'!$B$61:$B$61" display="Predictor Screening" xr:uid="{DA271CC7-FA7F-47DA-B3DB-1FD33A538500}"/>
    <hyperlink ref="H4" location="'LogReg_Output2'!$B$89:$B$89" display="Coefficients" xr:uid="{88CA8822-20BF-4385-9F81-12E078500911}"/>
    <hyperlink ref="J4" location="'LogReg_Stored2'!$B$10:$B$10" display="PMML Model" xr:uid="{E7132EBA-C516-4E86-9C2B-89256476D563}"/>
    <hyperlink ref="B5" location="'LogReg_TrainingScore2'!$B$10:$B$10" display="Training: Classification Summary" xr:uid="{1CF311B6-F32C-465E-8852-F1FEB1DFE618}"/>
    <hyperlink ref="D5" location="'LogReg_TrainingScore2'!$B$34:$B$34" display="Training: Classification Details" xr:uid="{D46689DC-8601-42F9-A227-2BF82337BD85}"/>
    <hyperlink ref="F5" location="'LogReg_ValidationScore1'!$B$10:$B$10" display="Validation: Classification Summary" xr:uid="{EBFA9619-A5DC-4D4B-84EE-D38935AD193F}"/>
    <hyperlink ref="H5" location="'LogReg_ValidationScore1'!$B$34:$B$34" display="Validation: Classification Details" xr:uid="{1D454183-2732-49FB-97D7-7C99A1489E44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206E9-7B03-468D-9F75-EC95E73CF7F8}">
  <dimension ref="B1:Q222"/>
  <sheetViews>
    <sheetView showGridLines="0" topLeftCell="A7" workbookViewId="0">
      <selection activeCell="D28" sqref="D28"/>
    </sheetView>
  </sheetViews>
  <sheetFormatPr defaultRowHeight="15" x14ac:dyDescent="0.5"/>
  <cols>
    <col min="3" max="3" width="16.953125" bestFit="1" customWidth="1"/>
    <col min="4" max="4" width="9" customWidth="1"/>
    <col min="5" max="5" width="17.1328125" customWidth="1"/>
    <col min="6" max="7" width="12.36328125" customWidth="1"/>
    <col min="14" max="14" width="12.31640625" bestFit="1" customWidth="1"/>
  </cols>
  <sheetData>
    <row r="1" spans="2:17" ht="18.3" x14ac:dyDescent="0.7">
      <c r="B1" s="2" t="s">
        <v>641</v>
      </c>
      <c r="N1" t="s">
        <v>786</v>
      </c>
    </row>
    <row r="3" spans="2:17" ht="15.6" x14ac:dyDescent="0.6">
      <c r="B3" s="15" t="s">
        <v>27</v>
      </c>
      <c r="C3" s="16"/>
      <c r="D3" s="16"/>
      <c r="E3" s="16"/>
      <c r="F3" s="16"/>
      <c r="G3" s="16"/>
      <c r="H3" s="16"/>
      <c r="I3" s="16"/>
      <c r="J3" s="16"/>
      <c r="K3" s="17"/>
      <c r="N3" s="15" t="s">
        <v>28</v>
      </c>
      <c r="O3" s="16"/>
      <c r="P3" s="16"/>
      <c r="Q3" s="17"/>
    </row>
    <row r="4" spans="2:17" ht="15.6" x14ac:dyDescent="0.6">
      <c r="B4" s="13" t="s">
        <v>33</v>
      </c>
      <c r="C4" s="14"/>
      <c r="D4" s="13" t="s">
        <v>636</v>
      </c>
      <c r="E4" s="14"/>
      <c r="F4" s="13" t="s">
        <v>637</v>
      </c>
      <c r="G4" s="14"/>
      <c r="H4" s="13" t="s">
        <v>638</v>
      </c>
      <c r="I4" s="14"/>
      <c r="J4" s="13" t="s">
        <v>528</v>
      </c>
      <c r="K4" s="14"/>
      <c r="N4" s="7" t="s">
        <v>29</v>
      </c>
      <c r="O4" s="7" t="s">
        <v>30</v>
      </c>
      <c r="P4" s="7" t="s">
        <v>31</v>
      </c>
      <c r="Q4" s="7" t="s">
        <v>32</v>
      </c>
    </row>
    <row r="5" spans="2:17" ht="15.6" x14ac:dyDescent="0.6">
      <c r="B5" s="13" t="s">
        <v>639</v>
      </c>
      <c r="C5" s="14"/>
      <c r="D5" s="13" t="s">
        <v>773</v>
      </c>
      <c r="E5" s="14"/>
      <c r="F5" s="13" t="s">
        <v>640</v>
      </c>
      <c r="G5" s="14"/>
      <c r="H5" s="13" t="s">
        <v>774</v>
      </c>
      <c r="I5" s="14"/>
      <c r="J5" s="24"/>
      <c r="K5" s="14"/>
      <c r="N5" s="6">
        <v>15</v>
      </c>
      <c r="O5" s="6">
        <v>5</v>
      </c>
      <c r="P5" s="6">
        <v>40</v>
      </c>
      <c r="Q5" s="6">
        <v>60</v>
      </c>
    </row>
    <row r="10" spans="2:17" ht="18.3" x14ac:dyDescent="0.7">
      <c r="B10" s="3" t="s">
        <v>640</v>
      </c>
    </row>
    <row r="12" spans="2:17" ht="15.6" x14ac:dyDescent="0.6">
      <c r="C12" s="26" t="s">
        <v>642</v>
      </c>
      <c r="D12" s="27"/>
      <c r="E12" s="28"/>
    </row>
    <row r="13" spans="2:17" x14ac:dyDescent="0.5">
      <c r="C13" s="5" t="s">
        <v>643</v>
      </c>
      <c r="D13" s="1" t="s">
        <v>644</v>
      </c>
      <c r="E13" s="1" t="s">
        <v>645</v>
      </c>
    </row>
    <row r="14" spans="2:17" x14ac:dyDescent="0.5">
      <c r="C14" s="5">
        <v>0</v>
      </c>
      <c r="D14" s="4">
        <v>44</v>
      </c>
      <c r="E14" s="11">
        <v>57</v>
      </c>
    </row>
    <row r="15" spans="2:17" x14ac:dyDescent="0.5">
      <c r="C15" s="5">
        <v>1</v>
      </c>
      <c r="D15" s="4">
        <v>18</v>
      </c>
      <c r="E15" s="11">
        <v>67</v>
      </c>
    </row>
    <row r="17" spans="3:6" ht="15.6" x14ac:dyDescent="0.6">
      <c r="C17" s="26" t="s">
        <v>646</v>
      </c>
      <c r="D17" s="27"/>
      <c r="E17" s="27"/>
      <c r="F17" s="28"/>
    </row>
    <row r="18" spans="3:6" x14ac:dyDescent="0.5">
      <c r="C18" t="s">
        <v>647</v>
      </c>
      <c r="D18" t="s">
        <v>648</v>
      </c>
      <c r="E18" t="s">
        <v>649</v>
      </c>
      <c r="F18" t="s">
        <v>650</v>
      </c>
    </row>
    <row r="19" spans="3:6" x14ac:dyDescent="0.5">
      <c r="C19" s="5">
        <v>0</v>
      </c>
      <c r="D19">
        <f>SUM($D$14:$E$14)</f>
        <v>101</v>
      </c>
      <c r="E19">
        <f>SUM($D$14:$E$14) - $D$14</f>
        <v>57</v>
      </c>
      <c r="F19">
        <f>IF($D$19=0,"Undefined",$E$19*100 / $D$19)</f>
        <v>56.435643564356432</v>
      </c>
    </row>
    <row r="20" spans="3:6" x14ac:dyDescent="0.5">
      <c r="C20" s="5">
        <v>1</v>
      </c>
      <c r="D20">
        <f>SUM($D$15:$E$15)</f>
        <v>85</v>
      </c>
      <c r="E20">
        <f>SUM($D$15:$E$15) - $E$15</f>
        <v>18</v>
      </c>
      <c r="F20">
        <f>IF($D$20=0,"Undefined",$E$20*100 / $D$20)</f>
        <v>21.176470588235293</v>
      </c>
    </row>
    <row r="21" spans="3:6" x14ac:dyDescent="0.5">
      <c r="C21" s="5" t="s">
        <v>651</v>
      </c>
      <c r="D21">
        <f>SUM($D$19:$D$20)</f>
        <v>186</v>
      </c>
      <c r="E21">
        <f>SUM($E$19:$E$20)</f>
        <v>75</v>
      </c>
      <c r="F21" s="10">
        <f>IF($D$21=0,"Undefined",$E$21*100 / $D$21)</f>
        <v>40.322580645161288</v>
      </c>
    </row>
    <row r="23" spans="3:6" ht="15.6" x14ac:dyDescent="0.6">
      <c r="C23" s="26" t="s">
        <v>652</v>
      </c>
      <c r="D23" s="28"/>
    </row>
    <row r="24" spans="3:6" x14ac:dyDescent="0.5">
      <c r="C24" t="s">
        <v>653</v>
      </c>
      <c r="D24" t="s">
        <v>654</v>
      </c>
    </row>
    <row r="25" spans="3:6" x14ac:dyDescent="0.5">
      <c r="C25" t="s">
        <v>655</v>
      </c>
      <c r="D25">
        <v>111</v>
      </c>
    </row>
    <row r="26" spans="3:6" x14ac:dyDescent="0.5">
      <c r="C26" t="s">
        <v>656</v>
      </c>
      <c r="D26">
        <v>59.677419354838712</v>
      </c>
    </row>
    <row r="27" spans="3:6" x14ac:dyDescent="0.5">
      <c r="C27" t="s">
        <v>657</v>
      </c>
      <c r="D27">
        <v>0.43564356435643564</v>
      </c>
    </row>
    <row r="28" spans="3:6" x14ac:dyDescent="0.5">
      <c r="C28" t="s">
        <v>658</v>
      </c>
      <c r="D28" s="10">
        <v>0.78823529411764703</v>
      </c>
    </row>
    <row r="29" spans="3:6" x14ac:dyDescent="0.5">
      <c r="C29" t="s">
        <v>659</v>
      </c>
      <c r="D29">
        <v>0.54032258064516125</v>
      </c>
    </row>
    <row r="30" spans="3:6" x14ac:dyDescent="0.5">
      <c r="C30" t="s">
        <v>660</v>
      </c>
      <c r="D30">
        <v>0.64114832535885158</v>
      </c>
    </row>
    <row r="31" spans="3:6" x14ac:dyDescent="0.5">
      <c r="C31" t="s">
        <v>661</v>
      </c>
      <c r="D31">
        <v>1</v>
      </c>
    </row>
    <row r="32" spans="3:6" x14ac:dyDescent="0.5">
      <c r="C32" t="s">
        <v>662</v>
      </c>
      <c r="D32">
        <v>0.4</v>
      </c>
    </row>
    <row r="34" spans="2:7" ht="18.3" x14ac:dyDescent="0.7">
      <c r="B34" s="3" t="s">
        <v>774</v>
      </c>
    </row>
    <row r="36" spans="2:7" x14ac:dyDescent="0.5">
      <c r="C36" s="5" t="s">
        <v>58</v>
      </c>
      <c r="D36" s="1" t="s">
        <v>2</v>
      </c>
      <c r="E36" s="1" t="s">
        <v>775</v>
      </c>
      <c r="F36" s="1" t="s">
        <v>776</v>
      </c>
      <c r="G36" s="1" t="s">
        <v>777</v>
      </c>
    </row>
    <row r="37" spans="2:7" x14ac:dyDescent="0.5">
      <c r="C37" s="12" t="s">
        <v>339</v>
      </c>
      <c r="D37" s="11">
        <v>0</v>
      </c>
      <c r="E37" s="11">
        <v>1</v>
      </c>
      <c r="F37" s="11">
        <v>0.59609618326366465</v>
      </c>
      <c r="G37" s="11">
        <v>0.40390381673633535</v>
      </c>
    </row>
    <row r="38" spans="2:7" x14ac:dyDescent="0.5">
      <c r="C38" s="12" t="s">
        <v>340</v>
      </c>
      <c r="D38" s="11">
        <v>0</v>
      </c>
      <c r="E38" s="11">
        <v>1</v>
      </c>
      <c r="F38" s="11">
        <v>0.43703820861668835</v>
      </c>
      <c r="G38" s="11">
        <v>0.56296179138331159</v>
      </c>
    </row>
    <row r="39" spans="2:7" x14ac:dyDescent="0.5">
      <c r="C39" s="5" t="s">
        <v>341</v>
      </c>
      <c r="D39" s="4">
        <v>0</v>
      </c>
      <c r="E39" s="4">
        <v>0</v>
      </c>
      <c r="F39" s="4">
        <v>0.32473501511345026</v>
      </c>
      <c r="G39" s="4">
        <v>0.67526498488654974</v>
      </c>
    </row>
    <row r="40" spans="2:7" x14ac:dyDescent="0.5">
      <c r="C40" s="5" t="s">
        <v>342</v>
      </c>
      <c r="D40" s="4">
        <v>0</v>
      </c>
      <c r="E40" s="4">
        <v>0</v>
      </c>
      <c r="F40" s="4">
        <v>0.20483207639337261</v>
      </c>
      <c r="G40" s="4">
        <v>0.79516792360662736</v>
      </c>
    </row>
    <row r="41" spans="2:7" x14ac:dyDescent="0.5">
      <c r="C41" s="5" t="s">
        <v>343</v>
      </c>
      <c r="D41" s="4">
        <v>1</v>
      </c>
      <c r="E41" s="4">
        <v>1</v>
      </c>
      <c r="F41" s="4">
        <v>0.67740113270263325</v>
      </c>
      <c r="G41" s="4">
        <v>0.32259886729736675</v>
      </c>
    </row>
    <row r="42" spans="2:7" x14ac:dyDescent="0.5">
      <c r="C42" s="5" t="s">
        <v>344</v>
      </c>
      <c r="D42" s="4">
        <v>0</v>
      </c>
      <c r="E42" s="4">
        <v>0</v>
      </c>
      <c r="F42" s="4">
        <v>0.28737641072525799</v>
      </c>
      <c r="G42" s="4">
        <v>0.71262358927474201</v>
      </c>
    </row>
    <row r="43" spans="2:7" x14ac:dyDescent="0.5">
      <c r="C43" s="5" t="s">
        <v>345</v>
      </c>
      <c r="D43" s="4">
        <v>1</v>
      </c>
      <c r="E43" s="4">
        <v>1</v>
      </c>
      <c r="F43" s="4">
        <v>0.52546304257395182</v>
      </c>
      <c r="G43" s="4">
        <v>0.47453695742604818</v>
      </c>
    </row>
    <row r="44" spans="2:7" x14ac:dyDescent="0.5">
      <c r="C44" s="5" t="s">
        <v>346</v>
      </c>
      <c r="D44" s="4">
        <v>1</v>
      </c>
      <c r="E44" s="4">
        <v>1</v>
      </c>
      <c r="F44" s="4">
        <v>0.61521105036288171</v>
      </c>
      <c r="G44" s="4">
        <v>0.38478894963711829</v>
      </c>
    </row>
    <row r="45" spans="2:7" x14ac:dyDescent="0.5">
      <c r="C45" s="12" t="s">
        <v>347</v>
      </c>
      <c r="D45" s="11">
        <v>1</v>
      </c>
      <c r="E45" s="11">
        <v>0</v>
      </c>
      <c r="F45" s="11">
        <v>0.30149729360373739</v>
      </c>
      <c r="G45" s="11">
        <v>0.69850270639626255</v>
      </c>
    </row>
    <row r="46" spans="2:7" x14ac:dyDescent="0.5">
      <c r="C46" s="5" t="s">
        <v>348</v>
      </c>
      <c r="D46" s="4">
        <v>1</v>
      </c>
      <c r="E46" s="4">
        <v>1</v>
      </c>
      <c r="F46" s="4">
        <v>0.4052123871956283</v>
      </c>
      <c r="G46" s="4">
        <v>0.59478761280437165</v>
      </c>
    </row>
    <row r="47" spans="2:7" x14ac:dyDescent="0.5">
      <c r="C47" s="5" t="s">
        <v>349</v>
      </c>
      <c r="D47" s="4">
        <v>0</v>
      </c>
      <c r="E47" s="4">
        <v>0</v>
      </c>
      <c r="F47" s="4">
        <v>0.30729358607872204</v>
      </c>
      <c r="G47" s="4">
        <v>0.69270641392127796</v>
      </c>
    </row>
    <row r="48" spans="2:7" x14ac:dyDescent="0.5">
      <c r="C48" s="12" t="s">
        <v>350</v>
      </c>
      <c r="D48" s="11">
        <v>0</v>
      </c>
      <c r="E48" s="11">
        <v>1</v>
      </c>
      <c r="F48" s="11">
        <v>0.46059601295292768</v>
      </c>
      <c r="G48" s="11">
        <v>0.53940398704707238</v>
      </c>
    </row>
    <row r="49" spans="3:7" x14ac:dyDescent="0.5">
      <c r="C49" s="12" t="s">
        <v>351</v>
      </c>
      <c r="D49" s="11">
        <v>0</v>
      </c>
      <c r="E49" s="11">
        <v>1</v>
      </c>
      <c r="F49" s="11">
        <v>0.61138904269552274</v>
      </c>
      <c r="G49" s="11">
        <v>0.38861095730447726</v>
      </c>
    </row>
    <row r="50" spans="3:7" x14ac:dyDescent="0.5">
      <c r="C50" s="5" t="s">
        <v>352</v>
      </c>
      <c r="D50" s="4">
        <v>0</v>
      </c>
      <c r="E50" s="4">
        <v>0</v>
      </c>
      <c r="F50" s="4">
        <v>0.30462987800753993</v>
      </c>
      <c r="G50" s="4">
        <v>0.69537012199246007</v>
      </c>
    </row>
    <row r="51" spans="3:7" x14ac:dyDescent="0.5">
      <c r="C51" s="5" t="s">
        <v>353</v>
      </c>
      <c r="D51" s="4">
        <v>1</v>
      </c>
      <c r="E51" s="4">
        <v>1</v>
      </c>
      <c r="F51" s="4">
        <v>0.70837948210972879</v>
      </c>
      <c r="G51" s="4">
        <v>0.29162051789027121</v>
      </c>
    </row>
    <row r="52" spans="3:7" x14ac:dyDescent="0.5">
      <c r="C52" s="5" t="s">
        <v>354</v>
      </c>
      <c r="D52" s="4">
        <v>0</v>
      </c>
      <c r="E52" s="4">
        <v>0</v>
      </c>
      <c r="F52" s="4">
        <v>0.27181121428704536</v>
      </c>
      <c r="G52" s="4">
        <v>0.72818878571295464</v>
      </c>
    </row>
    <row r="53" spans="3:7" x14ac:dyDescent="0.5">
      <c r="C53" s="12" t="s">
        <v>355</v>
      </c>
      <c r="D53" s="11">
        <v>0</v>
      </c>
      <c r="E53" s="11">
        <v>1</v>
      </c>
      <c r="F53" s="11">
        <v>0.40597987086616011</v>
      </c>
      <c r="G53" s="11">
        <v>0.59402012913383984</v>
      </c>
    </row>
    <row r="54" spans="3:7" x14ac:dyDescent="0.5">
      <c r="C54" s="5" t="s">
        <v>356</v>
      </c>
      <c r="D54" s="4">
        <v>0</v>
      </c>
      <c r="E54" s="4">
        <v>0</v>
      </c>
      <c r="F54" s="4">
        <v>0.32363895914323521</v>
      </c>
      <c r="G54" s="4">
        <v>0.67636104085676485</v>
      </c>
    </row>
    <row r="55" spans="3:7" x14ac:dyDescent="0.5">
      <c r="C55" s="5" t="s">
        <v>357</v>
      </c>
      <c r="D55" s="4">
        <v>1</v>
      </c>
      <c r="E55" s="4">
        <v>1</v>
      </c>
      <c r="F55" s="4">
        <v>0.71797826824247057</v>
      </c>
      <c r="G55" s="4">
        <v>0.28202173175752943</v>
      </c>
    </row>
    <row r="56" spans="3:7" x14ac:dyDescent="0.5">
      <c r="C56" s="5" t="s">
        <v>358</v>
      </c>
      <c r="D56" s="4">
        <v>0</v>
      </c>
      <c r="E56" s="4">
        <v>0</v>
      </c>
      <c r="F56" s="4">
        <v>0.2560082193588335</v>
      </c>
      <c r="G56" s="4">
        <v>0.74399178064116644</v>
      </c>
    </row>
    <row r="57" spans="3:7" x14ac:dyDescent="0.5">
      <c r="C57" s="12" t="s">
        <v>359</v>
      </c>
      <c r="D57" s="11">
        <v>0</v>
      </c>
      <c r="E57" s="11">
        <v>1</v>
      </c>
      <c r="F57" s="11">
        <v>0.75810577063604834</v>
      </c>
      <c r="G57" s="11">
        <v>0.24189422936395166</v>
      </c>
    </row>
    <row r="58" spans="3:7" x14ac:dyDescent="0.5">
      <c r="C58" s="5" t="s">
        <v>360</v>
      </c>
      <c r="D58" s="4">
        <v>1</v>
      </c>
      <c r="E58" s="4">
        <v>1</v>
      </c>
      <c r="F58" s="4">
        <v>0.53373673692088319</v>
      </c>
      <c r="G58" s="4">
        <v>0.46626326307911681</v>
      </c>
    </row>
    <row r="59" spans="3:7" x14ac:dyDescent="0.5">
      <c r="C59" s="12" t="s">
        <v>361</v>
      </c>
      <c r="D59" s="11">
        <v>1</v>
      </c>
      <c r="E59" s="11">
        <v>0</v>
      </c>
      <c r="F59" s="11">
        <v>0.37881958905646806</v>
      </c>
      <c r="G59" s="11">
        <v>0.62118041094353194</v>
      </c>
    </row>
    <row r="60" spans="3:7" x14ac:dyDescent="0.5">
      <c r="C60" s="12" t="s">
        <v>362</v>
      </c>
      <c r="D60" s="11">
        <v>0</v>
      </c>
      <c r="E60" s="11">
        <v>1</v>
      </c>
      <c r="F60" s="11">
        <v>0.54604015797400063</v>
      </c>
      <c r="G60" s="11">
        <v>0.45395984202599937</v>
      </c>
    </row>
    <row r="61" spans="3:7" x14ac:dyDescent="0.5">
      <c r="C61" s="12" t="s">
        <v>363</v>
      </c>
      <c r="D61" s="11">
        <v>0</v>
      </c>
      <c r="E61" s="11">
        <v>1</v>
      </c>
      <c r="F61" s="11">
        <v>0.41329743667365598</v>
      </c>
      <c r="G61" s="11">
        <v>0.58670256332634407</v>
      </c>
    </row>
    <row r="62" spans="3:7" x14ac:dyDescent="0.5">
      <c r="C62" s="5" t="s">
        <v>364</v>
      </c>
      <c r="D62" s="4">
        <v>0</v>
      </c>
      <c r="E62" s="4">
        <v>0</v>
      </c>
      <c r="F62" s="4">
        <v>0.34801318438833956</v>
      </c>
      <c r="G62" s="4">
        <v>0.65198681561166039</v>
      </c>
    </row>
    <row r="63" spans="3:7" x14ac:dyDescent="0.5">
      <c r="C63" s="5" t="s">
        <v>365</v>
      </c>
      <c r="D63" s="4">
        <v>1</v>
      </c>
      <c r="E63" s="4">
        <v>1</v>
      </c>
      <c r="F63" s="4">
        <v>0.62386454353663756</v>
      </c>
      <c r="G63" s="4">
        <v>0.37613545646336244</v>
      </c>
    </row>
    <row r="64" spans="3:7" x14ac:dyDescent="0.5">
      <c r="C64" s="12" t="s">
        <v>366</v>
      </c>
      <c r="D64" s="11">
        <v>0</v>
      </c>
      <c r="E64" s="11">
        <v>1</v>
      </c>
      <c r="F64" s="11">
        <v>0.72021287370134168</v>
      </c>
      <c r="G64" s="11">
        <v>0.27978712629865832</v>
      </c>
    </row>
    <row r="65" spans="3:7" x14ac:dyDescent="0.5">
      <c r="C65" s="5" t="s">
        <v>367</v>
      </c>
      <c r="D65" s="4">
        <v>1</v>
      </c>
      <c r="E65" s="4">
        <v>1</v>
      </c>
      <c r="F65" s="4">
        <v>0.63725424324783264</v>
      </c>
      <c r="G65" s="4">
        <v>0.36274575675216736</v>
      </c>
    </row>
    <row r="66" spans="3:7" x14ac:dyDescent="0.5">
      <c r="C66" s="12" t="s">
        <v>368</v>
      </c>
      <c r="D66" s="11">
        <v>0</v>
      </c>
      <c r="E66" s="11">
        <v>1</v>
      </c>
      <c r="F66" s="11">
        <v>0.59578575295693859</v>
      </c>
      <c r="G66" s="11">
        <v>0.40421424704306141</v>
      </c>
    </row>
    <row r="67" spans="3:7" x14ac:dyDescent="0.5">
      <c r="C67" s="5" t="s">
        <v>369</v>
      </c>
      <c r="D67" s="4">
        <v>0</v>
      </c>
      <c r="E67" s="4">
        <v>0</v>
      </c>
      <c r="F67" s="4">
        <v>0.36829601978336785</v>
      </c>
      <c r="G67" s="4">
        <v>0.63170398021663221</v>
      </c>
    </row>
    <row r="68" spans="3:7" x14ac:dyDescent="0.5">
      <c r="C68" s="5" t="s">
        <v>370</v>
      </c>
      <c r="D68" s="4">
        <v>0</v>
      </c>
      <c r="E68" s="4">
        <v>0</v>
      </c>
      <c r="F68" s="4">
        <v>0.24532749093685302</v>
      </c>
      <c r="G68" s="4">
        <v>0.75467250906314698</v>
      </c>
    </row>
    <row r="69" spans="3:7" x14ac:dyDescent="0.5">
      <c r="C69" s="12" t="s">
        <v>371</v>
      </c>
      <c r="D69" s="11">
        <v>0</v>
      </c>
      <c r="E69" s="11">
        <v>1</v>
      </c>
      <c r="F69" s="11">
        <v>0.73050920450234302</v>
      </c>
      <c r="G69" s="11">
        <v>0.26949079549765698</v>
      </c>
    </row>
    <row r="70" spans="3:7" x14ac:dyDescent="0.5">
      <c r="C70" s="5" t="s">
        <v>372</v>
      </c>
      <c r="D70" s="4">
        <v>1</v>
      </c>
      <c r="E70" s="4">
        <v>1</v>
      </c>
      <c r="F70" s="4">
        <v>0.68688970374202774</v>
      </c>
      <c r="G70" s="4">
        <v>0.31311029625797226</v>
      </c>
    </row>
    <row r="71" spans="3:7" x14ac:dyDescent="0.5">
      <c r="C71" s="12" t="s">
        <v>373</v>
      </c>
      <c r="D71" s="11">
        <v>0</v>
      </c>
      <c r="E71" s="11">
        <v>1</v>
      </c>
      <c r="F71" s="11">
        <v>0.54142876739532741</v>
      </c>
      <c r="G71" s="11">
        <v>0.45857123260467259</v>
      </c>
    </row>
    <row r="72" spans="3:7" x14ac:dyDescent="0.5">
      <c r="C72" s="5" t="s">
        <v>374</v>
      </c>
      <c r="D72" s="4">
        <v>1</v>
      </c>
      <c r="E72" s="4">
        <v>1</v>
      </c>
      <c r="F72" s="4">
        <v>0.47681470372546531</v>
      </c>
      <c r="G72" s="4">
        <v>0.52318529627453469</v>
      </c>
    </row>
    <row r="73" spans="3:7" x14ac:dyDescent="0.5">
      <c r="C73" s="12" t="s">
        <v>375</v>
      </c>
      <c r="D73" s="11">
        <v>1</v>
      </c>
      <c r="E73" s="11">
        <v>0</v>
      </c>
      <c r="F73" s="11">
        <v>0.3800712487581337</v>
      </c>
      <c r="G73" s="11">
        <v>0.6199287512418663</v>
      </c>
    </row>
    <row r="74" spans="3:7" x14ac:dyDescent="0.5">
      <c r="C74" s="12" t="s">
        <v>376</v>
      </c>
      <c r="D74" s="11">
        <v>0</v>
      </c>
      <c r="E74" s="11">
        <v>1</v>
      </c>
      <c r="F74" s="11">
        <v>0.66764144695416516</v>
      </c>
      <c r="G74" s="11">
        <v>0.33235855304583484</v>
      </c>
    </row>
    <row r="75" spans="3:7" x14ac:dyDescent="0.5">
      <c r="C75" s="12" t="s">
        <v>377</v>
      </c>
      <c r="D75" s="11">
        <v>0</v>
      </c>
      <c r="E75" s="11">
        <v>1</v>
      </c>
      <c r="F75" s="11">
        <v>0.54106469045829375</v>
      </c>
      <c r="G75" s="11">
        <v>0.45893530954170625</v>
      </c>
    </row>
    <row r="76" spans="3:7" x14ac:dyDescent="0.5">
      <c r="C76" s="12" t="s">
        <v>378</v>
      </c>
      <c r="D76" s="11">
        <v>0</v>
      </c>
      <c r="E76" s="11">
        <v>1</v>
      </c>
      <c r="F76" s="11">
        <v>0.62865491059894796</v>
      </c>
      <c r="G76" s="11">
        <v>0.37134508940105204</v>
      </c>
    </row>
    <row r="77" spans="3:7" x14ac:dyDescent="0.5">
      <c r="C77" s="5" t="s">
        <v>379</v>
      </c>
      <c r="D77" s="4">
        <v>0</v>
      </c>
      <c r="E77" s="4">
        <v>0</v>
      </c>
      <c r="F77" s="4">
        <v>0.34046621356462925</v>
      </c>
      <c r="G77" s="4">
        <v>0.65953378643537075</v>
      </c>
    </row>
    <row r="78" spans="3:7" x14ac:dyDescent="0.5">
      <c r="C78" s="5" t="s">
        <v>380</v>
      </c>
      <c r="D78" s="4">
        <v>1</v>
      </c>
      <c r="E78" s="4">
        <v>1</v>
      </c>
      <c r="F78" s="4">
        <v>0.54490083198504957</v>
      </c>
      <c r="G78" s="4">
        <v>0.45509916801495043</v>
      </c>
    </row>
    <row r="79" spans="3:7" x14ac:dyDescent="0.5">
      <c r="C79" s="5" t="s">
        <v>381</v>
      </c>
      <c r="D79" s="4">
        <v>1</v>
      </c>
      <c r="E79" s="4">
        <v>1</v>
      </c>
      <c r="F79" s="4">
        <v>0.59544822130985697</v>
      </c>
      <c r="G79" s="4">
        <v>0.40455177869014303</v>
      </c>
    </row>
    <row r="80" spans="3:7" x14ac:dyDescent="0.5">
      <c r="C80" s="5" t="s">
        <v>382</v>
      </c>
      <c r="D80" s="4">
        <v>1</v>
      </c>
      <c r="E80" s="4">
        <v>1</v>
      </c>
      <c r="F80" s="4">
        <v>0.55884405032429096</v>
      </c>
      <c r="G80" s="4">
        <v>0.44115594967570904</v>
      </c>
    </row>
    <row r="81" spans="3:7" x14ac:dyDescent="0.5">
      <c r="C81" s="5" t="s">
        <v>383</v>
      </c>
      <c r="D81" s="4">
        <v>0</v>
      </c>
      <c r="E81" s="4">
        <v>0</v>
      </c>
      <c r="F81" s="4">
        <v>0.15955835663333215</v>
      </c>
      <c r="G81" s="4">
        <v>0.84044164336666782</v>
      </c>
    </row>
    <row r="82" spans="3:7" x14ac:dyDescent="0.5">
      <c r="C82" s="5" t="s">
        <v>384</v>
      </c>
      <c r="D82" s="4">
        <v>0</v>
      </c>
      <c r="E82" s="4">
        <v>0</v>
      </c>
      <c r="F82" s="4">
        <v>0.20622314501556524</v>
      </c>
      <c r="G82" s="4">
        <v>0.79377685498443473</v>
      </c>
    </row>
    <row r="83" spans="3:7" x14ac:dyDescent="0.5">
      <c r="C83" s="12" t="s">
        <v>385</v>
      </c>
      <c r="D83" s="11">
        <v>0</v>
      </c>
      <c r="E83" s="11">
        <v>1</v>
      </c>
      <c r="F83" s="11">
        <v>0.41027405157218538</v>
      </c>
      <c r="G83" s="11">
        <v>0.58972594842781456</v>
      </c>
    </row>
    <row r="84" spans="3:7" x14ac:dyDescent="0.5">
      <c r="C84" s="5" t="s">
        <v>386</v>
      </c>
      <c r="D84" s="4">
        <v>1</v>
      </c>
      <c r="E84" s="4">
        <v>1</v>
      </c>
      <c r="F84" s="4">
        <v>0.49055938748792294</v>
      </c>
      <c r="G84" s="4">
        <v>0.50944061251207706</v>
      </c>
    </row>
    <row r="85" spans="3:7" x14ac:dyDescent="0.5">
      <c r="C85" s="5" t="s">
        <v>387</v>
      </c>
      <c r="D85" s="4">
        <v>0</v>
      </c>
      <c r="E85" s="4">
        <v>0</v>
      </c>
      <c r="F85" s="4">
        <v>0.15060425603253566</v>
      </c>
      <c r="G85" s="4">
        <v>0.84939574396746431</v>
      </c>
    </row>
    <row r="86" spans="3:7" x14ac:dyDescent="0.5">
      <c r="C86" s="5" t="s">
        <v>388</v>
      </c>
      <c r="D86" s="4">
        <v>0</v>
      </c>
      <c r="E86" s="4">
        <v>0</v>
      </c>
      <c r="F86" s="4">
        <v>0.22163133553604303</v>
      </c>
      <c r="G86" s="4">
        <v>0.77836866446395692</v>
      </c>
    </row>
    <row r="87" spans="3:7" x14ac:dyDescent="0.5">
      <c r="C87" s="12" t="s">
        <v>389</v>
      </c>
      <c r="D87" s="11">
        <v>0</v>
      </c>
      <c r="E87" s="11">
        <v>1</v>
      </c>
      <c r="F87" s="11">
        <v>0.49360304748452055</v>
      </c>
      <c r="G87" s="11">
        <v>0.50639695251547945</v>
      </c>
    </row>
    <row r="88" spans="3:7" x14ac:dyDescent="0.5">
      <c r="C88" s="12" t="s">
        <v>390</v>
      </c>
      <c r="D88" s="11">
        <v>0</v>
      </c>
      <c r="E88" s="11">
        <v>1</v>
      </c>
      <c r="F88" s="11">
        <v>0.72169013643293811</v>
      </c>
      <c r="G88" s="11">
        <v>0.27830986356706189</v>
      </c>
    </row>
    <row r="89" spans="3:7" x14ac:dyDescent="0.5">
      <c r="C89" s="12" t="s">
        <v>391</v>
      </c>
      <c r="D89" s="11">
        <v>0</v>
      </c>
      <c r="E89" s="11">
        <v>1</v>
      </c>
      <c r="F89" s="11">
        <v>0.52841600351445395</v>
      </c>
      <c r="G89" s="11">
        <v>0.47158399648554605</v>
      </c>
    </row>
    <row r="90" spans="3:7" x14ac:dyDescent="0.5">
      <c r="C90" s="12" t="s">
        <v>392</v>
      </c>
      <c r="D90" s="11">
        <v>0</v>
      </c>
      <c r="E90" s="11">
        <v>1</v>
      </c>
      <c r="F90" s="11">
        <v>0.67360693832147467</v>
      </c>
      <c r="G90" s="11">
        <v>0.32639306167852533</v>
      </c>
    </row>
    <row r="91" spans="3:7" x14ac:dyDescent="0.5">
      <c r="C91" s="5" t="s">
        <v>393</v>
      </c>
      <c r="D91" s="4">
        <v>1</v>
      </c>
      <c r="E91" s="4">
        <v>1</v>
      </c>
      <c r="F91" s="4">
        <v>0.57478750421567737</v>
      </c>
      <c r="G91" s="4">
        <v>0.42521249578432263</v>
      </c>
    </row>
    <row r="92" spans="3:7" x14ac:dyDescent="0.5">
      <c r="C92" s="5" t="s">
        <v>394</v>
      </c>
      <c r="D92" s="4">
        <v>1</v>
      </c>
      <c r="E92" s="4">
        <v>1</v>
      </c>
      <c r="F92" s="4">
        <v>0.64884876163941707</v>
      </c>
      <c r="G92" s="4">
        <v>0.35115123836058293</v>
      </c>
    </row>
    <row r="93" spans="3:7" x14ac:dyDescent="0.5">
      <c r="C93" s="12" t="s">
        <v>395</v>
      </c>
      <c r="D93" s="11">
        <v>0</v>
      </c>
      <c r="E93" s="11">
        <v>1</v>
      </c>
      <c r="F93" s="11">
        <v>0.44495767647976325</v>
      </c>
      <c r="G93" s="11">
        <v>0.55504232352023675</v>
      </c>
    </row>
    <row r="94" spans="3:7" x14ac:dyDescent="0.5">
      <c r="C94" s="12" t="s">
        <v>396</v>
      </c>
      <c r="D94" s="11">
        <v>0</v>
      </c>
      <c r="E94" s="11">
        <v>1</v>
      </c>
      <c r="F94" s="11">
        <v>0.49204716057560877</v>
      </c>
      <c r="G94" s="11">
        <v>0.50795283942439129</v>
      </c>
    </row>
    <row r="95" spans="3:7" x14ac:dyDescent="0.5">
      <c r="C95" s="5" t="s">
        <v>397</v>
      </c>
      <c r="D95" s="4">
        <v>0</v>
      </c>
      <c r="E95" s="4">
        <v>0</v>
      </c>
      <c r="F95" s="4">
        <v>0.35941496329110106</v>
      </c>
      <c r="G95" s="4">
        <v>0.64058503670889899</v>
      </c>
    </row>
    <row r="96" spans="3:7" x14ac:dyDescent="0.5">
      <c r="C96" s="12" t="s">
        <v>398</v>
      </c>
      <c r="D96" s="11">
        <v>0</v>
      </c>
      <c r="E96" s="11">
        <v>1</v>
      </c>
      <c r="F96" s="11">
        <v>0.40225900059688602</v>
      </c>
      <c r="G96" s="11">
        <v>0.59774099940311398</v>
      </c>
    </row>
    <row r="97" spans="3:7" x14ac:dyDescent="0.5">
      <c r="C97" s="5" t="s">
        <v>399</v>
      </c>
      <c r="D97" s="4">
        <v>1</v>
      </c>
      <c r="E97" s="4">
        <v>1</v>
      </c>
      <c r="F97" s="4">
        <v>0.50280613685618147</v>
      </c>
      <c r="G97" s="4">
        <v>0.49719386314381853</v>
      </c>
    </row>
    <row r="98" spans="3:7" x14ac:dyDescent="0.5">
      <c r="C98" s="5" t="s">
        <v>400</v>
      </c>
      <c r="D98" s="4">
        <v>1</v>
      </c>
      <c r="E98" s="4">
        <v>1</v>
      </c>
      <c r="F98" s="4">
        <v>0.59716547348447957</v>
      </c>
      <c r="G98" s="4">
        <v>0.40283452651552043</v>
      </c>
    </row>
    <row r="99" spans="3:7" x14ac:dyDescent="0.5">
      <c r="C99" s="12" t="s">
        <v>401</v>
      </c>
      <c r="D99" s="11">
        <v>0</v>
      </c>
      <c r="E99" s="11">
        <v>1</v>
      </c>
      <c r="F99" s="11">
        <v>0.46463415820410919</v>
      </c>
      <c r="G99" s="11">
        <v>0.53536584179589086</v>
      </c>
    </row>
    <row r="100" spans="3:7" x14ac:dyDescent="0.5">
      <c r="C100" s="12" t="s">
        <v>402</v>
      </c>
      <c r="D100" s="11">
        <v>1</v>
      </c>
      <c r="E100" s="11">
        <v>0</v>
      </c>
      <c r="F100" s="11">
        <v>0.37581526851466301</v>
      </c>
      <c r="G100" s="11">
        <v>0.62418473148533704</v>
      </c>
    </row>
    <row r="101" spans="3:7" x14ac:dyDescent="0.5">
      <c r="C101" s="5" t="s">
        <v>403</v>
      </c>
      <c r="D101" s="4">
        <v>1</v>
      </c>
      <c r="E101" s="4">
        <v>1</v>
      </c>
      <c r="F101" s="4">
        <v>0.5911010244299314</v>
      </c>
      <c r="G101" s="4">
        <v>0.4088989755700686</v>
      </c>
    </row>
    <row r="102" spans="3:7" x14ac:dyDescent="0.5">
      <c r="C102" s="5" t="s">
        <v>404</v>
      </c>
      <c r="D102" s="4">
        <v>1</v>
      </c>
      <c r="E102" s="4">
        <v>1</v>
      </c>
      <c r="F102" s="4">
        <v>0.5571615988470906</v>
      </c>
      <c r="G102" s="4">
        <v>0.4428384011529094</v>
      </c>
    </row>
    <row r="103" spans="3:7" x14ac:dyDescent="0.5">
      <c r="C103" s="5" t="s">
        <v>405</v>
      </c>
      <c r="D103" s="4">
        <v>1</v>
      </c>
      <c r="E103" s="4">
        <v>1</v>
      </c>
      <c r="F103" s="4">
        <v>0.6336468674965382</v>
      </c>
      <c r="G103" s="4">
        <v>0.3663531325034618</v>
      </c>
    </row>
    <row r="104" spans="3:7" x14ac:dyDescent="0.5">
      <c r="C104" s="5" t="s">
        <v>406</v>
      </c>
      <c r="D104" s="4">
        <v>1</v>
      </c>
      <c r="E104" s="4">
        <v>1</v>
      </c>
      <c r="F104" s="4">
        <v>0.66813857263579868</v>
      </c>
      <c r="G104" s="4">
        <v>0.33186142736420132</v>
      </c>
    </row>
    <row r="105" spans="3:7" x14ac:dyDescent="0.5">
      <c r="C105" s="5" t="s">
        <v>407</v>
      </c>
      <c r="D105" s="4">
        <v>1</v>
      </c>
      <c r="E105" s="4">
        <v>1</v>
      </c>
      <c r="F105" s="4">
        <v>0.72535395008500081</v>
      </c>
      <c r="G105" s="4">
        <v>0.27464604991499919</v>
      </c>
    </row>
    <row r="106" spans="3:7" x14ac:dyDescent="0.5">
      <c r="C106" s="5" t="s">
        <v>408</v>
      </c>
      <c r="D106" s="4">
        <v>0</v>
      </c>
      <c r="E106" s="4">
        <v>0</v>
      </c>
      <c r="F106" s="4">
        <v>0.23780566397496833</v>
      </c>
      <c r="G106" s="4">
        <v>0.76219433602503162</v>
      </c>
    </row>
    <row r="107" spans="3:7" x14ac:dyDescent="0.5">
      <c r="C107" s="5" t="s">
        <v>409</v>
      </c>
      <c r="D107" s="4">
        <v>0</v>
      </c>
      <c r="E107" s="4">
        <v>0</v>
      </c>
      <c r="F107" s="4">
        <v>0.29685733447546425</v>
      </c>
      <c r="G107" s="4">
        <v>0.70314266552453575</v>
      </c>
    </row>
    <row r="108" spans="3:7" x14ac:dyDescent="0.5">
      <c r="C108" s="12" t="s">
        <v>410</v>
      </c>
      <c r="D108" s="11">
        <v>1</v>
      </c>
      <c r="E108" s="11">
        <v>0</v>
      </c>
      <c r="F108" s="11">
        <v>0.28323474516245462</v>
      </c>
      <c r="G108" s="11">
        <v>0.71676525483754538</v>
      </c>
    </row>
    <row r="109" spans="3:7" x14ac:dyDescent="0.5">
      <c r="C109" s="5" t="s">
        <v>411</v>
      </c>
      <c r="D109" s="4">
        <v>1</v>
      </c>
      <c r="E109" s="4">
        <v>1</v>
      </c>
      <c r="F109" s="4">
        <v>0.7808410404517786</v>
      </c>
      <c r="G109" s="4">
        <v>0.2191589595482214</v>
      </c>
    </row>
    <row r="110" spans="3:7" x14ac:dyDescent="0.5">
      <c r="C110" s="12" t="s">
        <v>412</v>
      </c>
      <c r="D110" s="11">
        <v>1</v>
      </c>
      <c r="E110" s="11">
        <v>0</v>
      </c>
      <c r="F110" s="11">
        <v>0.31492716264275628</v>
      </c>
      <c r="G110" s="11">
        <v>0.68507283735724367</v>
      </c>
    </row>
    <row r="111" spans="3:7" x14ac:dyDescent="0.5">
      <c r="C111" s="12" t="s">
        <v>413</v>
      </c>
      <c r="D111" s="11">
        <v>1</v>
      </c>
      <c r="E111" s="11">
        <v>0</v>
      </c>
      <c r="F111" s="11">
        <v>0.39668988510588438</v>
      </c>
      <c r="G111" s="11">
        <v>0.60331011489411557</v>
      </c>
    </row>
    <row r="112" spans="3:7" x14ac:dyDescent="0.5">
      <c r="C112" s="5" t="s">
        <v>414</v>
      </c>
      <c r="D112" s="4">
        <v>0</v>
      </c>
      <c r="E112" s="4">
        <v>0</v>
      </c>
      <c r="F112" s="4">
        <v>0.17380805167957966</v>
      </c>
      <c r="G112" s="4">
        <v>0.82619194832042031</v>
      </c>
    </row>
    <row r="113" spans="3:7" x14ac:dyDescent="0.5">
      <c r="C113" s="12" t="s">
        <v>415</v>
      </c>
      <c r="D113" s="11">
        <v>0</v>
      </c>
      <c r="E113" s="11">
        <v>1</v>
      </c>
      <c r="F113" s="11">
        <v>0.40096266504986477</v>
      </c>
      <c r="G113" s="11">
        <v>0.59903733495013523</v>
      </c>
    </row>
    <row r="114" spans="3:7" x14ac:dyDescent="0.5">
      <c r="C114" s="12" t="s">
        <v>416</v>
      </c>
      <c r="D114" s="11">
        <v>0</v>
      </c>
      <c r="E114" s="11">
        <v>1</v>
      </c>
      <c r="F114" s="11">
        <v>0.4071073517775089</v>
      </c>
      <c r="G114" s="11">
        <v>0.5928926482224911</v>
      </c>
    </row>
    <row r="115" spans="3:7" x14ac:dyDescent="0.5">
      <c r="C115" s="5" t="s">
        <v>417</v>
      </c>
      <c r="D115" s="4">
        <v>1</v>
      </c>
      <c r="E115" s="4">
        <v>1</v>
      </c>
      <c r="F115" s="4">
        <v>0.80881818113586335</v>
      </c>
      <c r="G115" s="4">
        <v>0.19118181886413665</v>
      </c>
    </row>
    <row r="116" spans="3:7" x14ac:dyDescent="0.5">
      <c r="C116" s="5" t="s">
        <v>418</v>
      </c>
      <c r="D116" s="4">
        <v>0</v>
      </c>
      <c r="E116" s="4">
        <v>0</v>
      </c>
      <c r="F116" s="4">
        <v>0.24024483329585219</v>
      </c>
      <c r="G116" s="4">
        <v>0.75975516670414778</v>
      </c>
    </row>
    <row r="117" spans="3:7" x14ac:dyDescent="0.5">
      <c r="C117" s="12" t="s">
        <v>419</v>
      </c>
      <c r="D117" s="11">
        <v>0</v>
      </c>
      <c r="E117" s="11">
        <v>1</v>
      </c>
      <c r="F117" s="11">
        <v>0.69864205970913273</v>
      </c>
      <c r="G117" s="11">
        <v>0.30135794029086727</v>
      </c>
    </row>
    <row r="118" spans="3:7" x14ac:dyDescent="0.5">
      <c r="C118" s="5" t="s">
        <v>420</v>
      </c>
      <c r="D118" s="4">
        <v>1</v>
      </c>
      <c r="E118" s="4">
        <v>1</v>
      </c>
      <c r="F118" s="4">
        <v>0.61674903501321654</v>
      </c>
      <c r="G118" s="4">
        <v>0.38325096498678346</v>
      </c>
    </row>
    <row r="119" spans="3:7" x14ac:dyDescent="0.5">
      <c r="C119" s="12" t="s">
        <v>421</v>
      </c>
      <c r="D119" s="11">
        <v>0</v>
      </c>
      <c r="E119" s="11">
        <v>1</v>
      </c>
      <c r="F119" s="11">
        <v>0.68756137934450612</v>
      </c>
      <c r="G119" s="11">
        <v>0.31243862065549388</v>
      </c>
    </row>
    <row r="120" spans="3:7" x14ac:dyDescent="0.5">
      <c r="C120" s="12" t="s">
        <v>422</v>
      </c>
      <c r="D120" s="11">
        <v>0</v>
      </c>
      <c r="E120" s="11">
        <v>1</v>
      </c>
      <c r="F120" s="11">
        <v>0.79422121216531161</v>
      </c>
      <c r="G120" s="11">
        <v>0.20577878783468839</v>
      </c>
    </row>
    <row r="121" spans="3:7" x14ac:dyDescent="0.5">
      <c r="C121" s="5" t="s">
        <v>423</v>
      </c>
      <c r="D121" s="4">
        <v>1</v>
      </c>
      <c r="E121" s="4">
        <v>1</v>
      </c>
      <c r="F121" s="4">
        <v>0.49822765822698184</v>
      </c>
      <c r="G121" s="4">
        <v>0.50177234177301822</v>
      </c>
    </row>
    <row r="122" spans="3:7" x14ac:dyDescent="0.5">
      <c r="C122" s="12" t="s">
        <v>424</v>
      </c>
      <c r="D122" s="11">
        <v>0</v>
      </c>
      <c r="E122" s="11">
        <v>1</v>
      </c>
      <c r="F122" s="11">
        <v>0.61615390816244964</v>
      </c>
      <c r="G122" s="11">
        <v>0.38384609183755036</v>
      </c>
    </row>
    <row r="123" spans="3:7" x14ac:dyDescent="0.5">
      <c r="C123" s="5" t="s">
        <v>425</v>
      </c>
      <c r="D123" s="4">
        <v>1</v>
      </c>
      <c r="E123" s="4">
        <v>1</v>
      </c>
      <c r="F123" s="4">
        <v>0.50141099949116208</v>
      </c>
      <c r="G123" s="4">
        <v>0.49858900050883792</v>
      </c>
    </row>
    <row r="124" spans="3:7" x14ac:dyDescent="0.5">
      <c r="C124" s="12" t="s">
        <v>426</v>
      </c>
      <c r="D124" s="11">
        <v>0</v>
      </c>
      <c r="E124" s="11">
        <v>1</v>
      </c>
      <c r="F124" s="11">
        <v>0.5953783064119994</v>
      </c>
      <c r="G124" s="11">
        <v>0.4046216935880006</v>
      </c>
    </row>
    <row r="125" spans="3:7" x14ac:dyDescent="0.5">
      <c r="C125" s="5" t="s">
        <v>427</v>
      </c>
      <c r="D125" s="4">
        <v>0</v>
      </c>
      <c r="E125" s="4">
        <v>0</v>
      </c>
      <c r="F125" s="4">
        <v>0.2170983306978895</v>
      </c>
      <c r="G125" s="4">
        <v>0.78290166930211047</v>
      </c>
    </row>
    <row r="126" spans="3:7" x14ac:dyDescent="0.5">
      <c r="C126" s="5" t="s">
        <v>428</v>
      </c>
      <c r="D126" s="4">
        <v>1</v>
      </c>
      <c r="E126" s="4">
        <v>1</v>
      </c>
      <c r="F126" s="4">
        <v>0.41180053799561694</v>
      </c>
      <c r="G126" s="4">
        <v>0.58819946200438311</v>
      </c>
    </row>
    <row r="127" spans="3:7" x14ac:dyDescent="0.5">
      <c r="C127" s="12" t="s">
        <v>429</v>
      </c>
      <c r="D127" s="11">
        <v>0</v>
      </c>
      <c r="E127" s="11">
        <v>1</v>
      </c>
      <c r="F127" s="11">
        <v>0.42286313963783306</v>
      </c>
      <c r="G127" s="11">
        <v>0.57713686036216694</v>
      </c>
    </row>
    <row r="128" spans="3:7" x14ac:dyDescent="0.5">
      <c r="C128" s="5" t="s">
        <v>430</v>
      </c>
      <c r="D128" s="4">
        <v>1</v>
      </c>
      <c r="E128" s="4">
        <v>1</v>
      </c>
      <c r="F128" s="4">
        <v>0.42190650459361995</v>
      </c>
      <c r="G128" s="4">
        <v>0.57809349540638011</v>
      </c>
    </row>
    <row r="129" spans="3:7" x14ac:dyDescent="0.5">
      <c r="C129" s="5" t="s">
        <v>431</v>
      </c>
      <c r="D129" s="4">
        <v>0</v>
      </c>
      <c r="E129" s="4">
        <v>0</v>
      </c>
      <c r="F129" s="4">
        <v>0.39219686065087872</v>
      </c>
      <c r="G129" s="4">
        <v>0.60780313934912122</v>
      </c>
    </row>
    <row r="130" spans="3:7" x14ac:dyDescent="0.5">
      <c r="C130" s="12" t="s">
        <v>432</v>
      </c>
      <c r="D130" s="11">
        <v>0</v>
      </c>
      <c r="E130" s="11">
        <v>1</v>
      </c>
      <c r="F130" s="11">
        <v>0.45686389444773845</v>
      </c>
      <c r="G130" s="11">
        <v>0.54313610555226155</v>
      </c>
    </row>
    <row r="131" spans="3:7" x14ac:dyDescent="0.5">
      <c r="C131" s="5" t="s">
        <v>433</v>
      </c>
      <c r="D131" s="4">
        <v>0</v>
      </c>
      <c r="E131" s="4">
        <v>0</v>
      </c>
      <c r="F131" s="4">
        <v>0.12301896482964603</v>
      </c>
      <c r="G131" s="4">
        <v>0.87698103517035397</v>
      </c>
    </row>
    <row r="132" spans="3:7" x14ac:dyDescent="0.5">
      <c r="C132" s="12" t="s">
        <v>434</v>
      </c>
      <c r="D132" s="11">
        <v>0</v>
      </c>
      <c r="E132" s="11">
        <v>1</v>
      </c>
      <c r="F132" s="11">
        <v>0.57538484411267588</v>
      </c>
      <c r="G132" s="11">
        <v>0.42461515588732412</v>
      </c>
    </row>
    <row r="133" spans="3:7" x14ac:dyDescent="0.5">
      <c r="C133" s="12" t="s">
        <v>435</v>
      </c>
      <c r="D133" s="11">
        <v>0</v>
      </c>
      <c r="E133" s="11">
        <v>1</v>
      </c>
      <c r="F133" s="11">
        <v>0.55135227203175408</v>
      </c>
      <c r="G133" s="11">
        <v>0.44864772796824592</v>
      </c>
    </row>
    <row r="134" spans="3:7" x14ac:dyDescent="0.5">
      <c r="C134" s="12" t="s">
        <v>436</v>
      </c>
      <c r="D134" s="11">
        <v>0</v>
      </c>
      <c r="E134" s="11">
        <v>1</v>
      </c>
      <c r="F134" s="11">
        <v>0.72798456112359833</v>
      </c>
      <c r="G134" s="11">
        <v>0.27201543887640167</v>
      </c>
    </row>
    <row r="135" spans="3:7" x14ac:dyDescent="0.5">
      <c r="C135" s="12" t="s">
        <v>437</v>
      </c>
      <c r="D135" s="11">
        <v>0</v>
      </c>
      <c r="E135" s="11">
        <v>1</v>
      </c>
      <c r="F135" s="11">
        <v>0.50278523805174591</v>
      </c>
      <c r="G135" s="11">
        <v>0.49721476194825409</v>
      </c>
    </row>
    <row r="136" spans="3:7" x14ac:dyDescent="0.5">
      <c r="C136" s="5" t="s">
        <v>438</v>
      </c>
      <c r="D136" s="4">
        <v>0</v>
      </c>
      <c r="E136" s="4">
        <v>0</v>
      </c>
      <c r="F136" s="4">
        <v>0.38944779726943418</v>
      </c>
      <c r="G136" s="4">
        <v>0.61055220273056587</v>
      </c>
    </row>
    <row r="137" spans="3:7" x14ac:dyDescent="0.5">
      <c r="C137" s="12" t="s">
        <v>439</v>
      </c>
      <c r="D137" s="11">
        <v>0</v>
      </c>
      <c r="E137" s="11">
        <v>1</v>
      </c>
      <c r="F137" s="11">
        <v>0.62247070537006011</v>
      </c>
      <c r="G137" s="11">
        <v>0.37752929462993989</v>
      </c>
    </row>
    <row r="138" spans="3:7" x14ac:dyDescent="0.5">
      <c r="C138" s="12" t="s">
        <v>440</v>
      </c>
      <c r="D138" s="11">
        <v>0</v>
      </c>
      <c r="E138" s="11">
        <v>1</v>
      </c>
      <c r="F138" s="11">
        <v>0.53691727316459981</v>
      </c>
      <c r="G138" s="11">
        <v>0.46308272683540019</v>
      </c>
    </row>
    <row r="139" spans="3:7" x14ac:dyDescent="0.5">
      <c r="C139" s="5" t="s">
        <v>441</v>
      </c>
      <c r="D139" s="4">
        <v>0</v>
      </c>
      <c r="E139" s="4">
        <v>0</v>
      </c>
      <c r="F139" s="4">
        <v>0.36228745847692895</v>
      </c>
      <c r="G139" s="4">
        <v>0.63771254152307111</v>
      </c>
    </row>
    <row r="140" spans="3:7" x14ac:dyDescent="0.5">
      <c r="C140" s="5" t="s">
        <v>442</v>
      </c>
      <c r="D140" s="4">
        <v>1</v>
      </c>
      <c r="E140" s="4">
        <v>1</v>
      </c>
      <c r="F140" s="4">
        <v>0.40619340661398534</v>
      </c>
      <c r="G140" s="4">
        <v>0.5938065933860146</v>
      </c>
    </row>
    <row r="141" spans="3:7" x14ac:dyDescent="0.5">
      <c r="C141" s="12" t="s">
        <v>443</v>
      </c>
      <c r="D141" s="11">
        <v>0</v>
      </c>
      <c r="E141" s="11">
        <v>1</v>
      </c>
      <c r="F141" s="11">
        <v>0.57937082288393749</v>
      </c>
      <c r="G141" s="11">
        <v>0.42062917711606251</v>
      </c>
    </row>
    <row r="142" spans="3:7" x14ac:dyDescent="0.5">
      <c r="C142" s="5" t="s">
        <v>444</v>
      </c>
      <c r="D142" s="4">
        <v>1</v>
      </c>
      <c r="E142" s="4">
        <v>1</v>
      </c>
      <c r="F142" s="4">
        <v>0.5520097729538388</v>
      </c>
      <c r="G142" s="4">
        <v>0.4479902270461612</v>
      </c>
    </row>
    <row r="143" spans="3:7" x14ac:dyDescent="0.5">
      <c r="C143" s="5" t="s">
        <v>445</v>
      </c>
      <c r="D143" s="4">
        <v>1</v>
      </c>
      <c r="E143" s="4">
        <v>1</v>
      </c>
      <c r="F143" s="4">
        <v>0.83181345400839646</v>
      </c>
      <c r="G143" s="4">
        <v>0.16818654599160354</v>
      </c>
    </row>
    <row r="144" spans="3:7" x14ac:dyDescent="0.5">
      <c r="C144" s="5" t="s">
        <v>446</v>
      </c>
      <c r="D144" s="4">
        <v>1</v>
      </c>
      <c r="E144" s="4">
        <v>1</v>
      </c>
      <c r="F144" s="4">
        <v>0.41672148591930036</v>
      </c>
      <c r="G144" s="4">
        <v>0.58327851408069964</v>
      </c>
    </row>
    <row r="145" spans="3:7" x14ac:dyDescent="0.5">
      <c r="C145" s="12" t="s">
        <v>447</v>
      </c>
      <c r="D145" s="11">
        <v>0</v>
      </c>
      <c r="E145" s="11">
        <v>1</v>
      </c>
      <c r="F145" s="11">
        <v>0.54567605619444337</v>
      </c>
      <c r="G145" s="11">
        <v>0.45432394380555663</v>
      </c>
    </row>
    <row r="146" spans="3:7" x14ac:dyDescent="0.5">
      <c r="C146" s="12" t="s">
        <v>448</v>
      </c>
      <c r="D146" s="11">
        <v>0</v>
      </c>
      <c r="E146" s="11">
        <v>1</v>
      </c>
      <c r="F146" s="11">
        <v>0.61586875913209815</v>
      </c>
      <c r="G146" s="11">
        <v>0.38413124086790185</v>
      </c>
    </row>
    <row r="147" spans="3:7" x14ac:dyDescent="0.5">
      <c r="C147" s="5" t="s">
        <v>449</v>
      </c>
      <c r="D147" s="4">
        <v>1</v>
      </c>
      <c r="E147" s="4">
        <v>1</v>
      </c>
      <c r="F147" s="4">
        <v>0.56880545697802121</v>
      </c>
      <c r="G147" s="4">
        <v>0.43119454302197879</v>
      </c>
    </row>
    <row r="148" spans="3:7" x14ac:dyDescent="0.5">
      <c r="C148" s="5" t="s">
        <v>450</v>
      </c>
      <c r="D148" s="4">
        <v>0</v>
      </c>
      <c r="E148" s="4">
        <v>0</v>
      </c>
      <c r="F148" s="4">
        <v>0.14640587029705593</v>
      </c>
      <c r="G148" s="4">
        <v>0.85359412970294413</v>
      </c>
    </row>
    <row r="149" spans="3:7" x14ac:dyDescent="0.5">
      <c r="C149" s="5" t="s">
        <v>451</v>
      </c>
      <c r="D149" s="4">
        <v>1</v>
      </c>
      <c r="E149" s="4">
        <v>1</v>
      </c>
      <c r="F149" s="4">
        <v>0.64082952237483393</v>
      </c>
      <c r="G149" s="4">
        <v>0.35917047762516607</v>
      </c>
    </row>
    <row r="150" spans="3:7" x14ac:dyDescent="0.5">
      <c r="C150" s="5" t="s">
        <v>452</v>
      </c>
      <c r="D150" s="4">
        <v>0</v>
      </c>
      <c r="E150" s="4">
        <v>0</v>
      </c>
      <c r="F150" s="4">
        <v>0.32651417823657342</v>
      </c>
      <c r="G150" s="4">
        <v>0.67348582176342653</v>
      </c>
    </row>
    <row r="151" spans="3:7" x14ac:dyDescent="0.5">
      <c r="C151" s="5" t="s">
        <v>453</v>
      </c>
      <c r="D151" s="4">
        <v>0</v>
      </c>
      <c r="E151" s="4">
        <v>0</v>
      </c>
      <c r="F151" s="4">
        <v>0.22006487239289904</v>
      </c>
      <c r="G151" s="4">
        <v>0.77993512760710093</v>
      </c>
    </row>
    <row r="152" spans="3:7" x14ac:dyDescent="0.5">
      <c r="C152" s="5" t="s">
        <v>454</v>
      </c>
      <c r="D152" s="4">
        <v>1</v>
      </c>
      <c r="E152" s="4">
        <v>1</v>
      </c>
      <c r="F152" s="4">
        <v>0.49306142429511518</v>
      </c>
      <c r="G152" s="4">
        <v>0.50693857570488476</v>
      </c>
    </row>
    <row r="153" spans="3:7" x14ac:dyDescent="0.5">
      <c r="C153" s="5" t="s">
        <v>455</v>
      </c>
      <c r="D153" s="4">
        <v>0</v>
      </c>
      <c r="E153" s="4">
        <v>0</v>
      </c>
      <c r="F153" s="4">
        <v>0.15891570208290334</v>
      </c>
      <c r="G153" s="4">
        <v>0.84108429791709671</v>
      </c>
    </row>
    <row r="154" spans="3:7" x14ac:dyDescent="0.5">
      <c r="C154" s="5" t="s">
        <v>456</v>
      </c>
      <c r="D154" s="4">
        <v>0</v>
      </c>
      <c r="E154" s="4">
        <v>0</v>
      </c>
      <c r="F154" s="4">
        <v>0.34285367552340906</v>
      </c>
      <c r="G154" s="4">
        <v>0.65714632447659094</v>
      </c>
    </row>
    <row r="155" spans="3:7" x14ac:dyDescent="0.5">
      <c r="C155" s="5" t="s">
        <v>457</v>
      </c>
      <c r="D155" s="4">
        <v>1</v>
      </c>
      <c r="E155" s="4">
        <v>1</v>
      </c>
      <c r="F155" s="4">
        <v>0.6500210470420742</v>
      </c>
      <c r="G155" s="4">
        <v>0.3499789529579258</v>
      </c>
    </row>
    <row r="156" spans="3:7" x14ac:dyDescent="0.5">
      <c r="C156" s="12" t="s">
        <v>458</v>
      </c>
      <c r="D156" s="11">
        <v>1</v>
      </c>
      <c r="E156" s="11">
        <v>0</v>
      </c>
      <c r="F156" s="11">
        <v>0.28143482849791213</v>
      </c>
      <c r="G156" s="11">
        <v>0.71856517150208787</v>
      </c>
    </row>
    <row r="157" spans="3:7" x14ac:dyDescent="0.5">
      <c r="C157" s="12" t="s">
        <v>459</v>
      </c>
      <c r="D157" s="11">
        <v>0</v>
      </c>
      <c r="E157" s="11">
        <v>1</v>
      </c>
      <c r="F157" s="11">
        <v>0.74536922631308489</v>
      </c>
      <c r="G157" s="11">
        <v>0.25463077368691511</v>
      </c>
    </row>
    <row r="158" spans="3:7" x14ac:dyDescent="0.5">
      <c r="C158" s="12" t="s">
        <v>460</v>
      </c>
      <c r="D158" s="11">
        <v>1</v>
      </c>
      <c r="E158" s="11">
        <v>0</v>
      </c>
      <c r="F158" s="11">
        <v>0.23781855813188915</v>
      </c>
      <c r="G158" s="11">
        <v>0.76218144186811088</v>
      </c>
    </row>
    <row r="159" spans="3:7" x14ac:dyDescent="0.5">
      <c r="C159" s="5" t="s">
        <v>461</v>
      </c>
      <c r="D159" s="4">
        <v>0</v>
      </c>
      <c r="E159" s="4">
        <v>0</v>
      </c>
      <c r="F159" s="4">
        <v>0.15591717364478133</v>
      </c>
      <c r="G159" s="4">
        <v>0.8440828263552187</v>
      </c>
    </row>
    <row r="160" spans="3:7" x14ac:dyDescent="0.5">
      <c r="C160" s="12" t="s">
        <v>462</v>
      </c>
      <c r="D160" s="11">
        <v>1</v>
      </c>
      <c r="E160" s="11">
        <v>0</v>
      </c>
      <c r="F160" s="11">
        <v>0.39840530889048437</v>
      </c>
      <c r="G160" s="11">
        <v>0.60159469110951558</v>
      </c>
    </row>
    <row r="161" spans="3:7" x14ac:dyDescent="0.5">
      <c r="C161" s="5" t="s">
        <v>463</v>
      </c>
      <c r="D161" s="4">
        <v>1</v>
      </c>
      <c r="E161" s="4">
        <v>1</v>
      </c>
      <c r="F161" s="4">
        <v>0.79706543355173609</v>
      </c>
      <c r="G161" s="4">
        <v>0.20293456644826391</v>
      </c>
    </row>
    <row r="162" spans="3:7" x14ac:dyDescent="0.5">
      <c r="C162" s="5" t="s">
        <v>464</v>
      </c>
      <c r="D162" s="4">
        <v>1</v>
      </c>
      <c r="E162" s="4">
        <v>1</v>
      </c>
      <c r="F162" s="4">
        <v>0.47435985625408256</v>
      </c>
      <c r="G162" s="4">
        <v>0.5256401437459175</v>
      </c>
    </row>
    <row r="163" spans="3:7" x14ac:dyDescent="0.5">
      <c r="C163" s="5" t="s">
        <v>465</v>
      </c>
      <c r="D163" s="4">
        <v>0</v>
      </c>
      <c r="E163" s="4">
        <v>0</v>
      </c>
      <c r="F163" s="4">
        <v>0.24664685129158026</v>
      </c>
      <c r="G163" s="4">
        <v>0.75335314870841974</v>
      </c>
    </row>
    <row r="164" spans="3:7" x14ac:dyDescent="0.5">
      <c r="C164" s="12" t="s">
        <v>466</v>
      </c>
      <c r="D164" s="11">
        <v>0</v>
      </c>
      <c r="E164" s="11">
        <v>1</v>
      </c>
      <c r="F164" s="11">
        <v>0.55824890606045841</v>
      </c>
      <c r="G164" s="11">
        <v>0.44175109393954159</v>
      </c>
    </row>
    <row r="165" spans="3:7" x14ac:dyDescent="0.5">
      <c r="C165" s="5" t="s">
        <v>467</v>
      </c>
      <c r="D165" s="4">
        <v>1</v>
      </c>
      <c r="E165" s="4">
        <v>1</v>
      </c>
      <c r="F165" s="4">
        <v>0.73214562130317673</v>
      </c>
      <c r="G165" s="4">
        <v>0.26785437869682327</v>
      </c>
    </row>
    <row r="166" spans="3:7" x14ac:dyDescent="0.5">
      <c r="C166" s="5" t="s">
        <v>468</v>
      </c>
      <c r="D166" s="4">
        <v>1</v>
      </c>
      <c r="E166" s="4">
        <v>1</v>
      </c>
      <c r="F166" s="4">
        <v>0.6538306422618807</v>
      </c>
      <c r="G166" s="4">
        <v>0.3461693577381193</v>
      </c>
    </row>
    <row r="167" spans="3:7" x14ac:dyDescent="0.5">
      <c r="C167" s="5" t="s">
        <v>469</v>
      </c>
      <c r="D167" s="4">
        <v>0</v>
      </c>
      <c r="E167" s="4">
        <v>0</v>
      </c>
      <c r="F167" s="4">
        <v>0.33892226005421927</v>
      </c>
      <c r="G167" s="4">
        <v>0.66107773994578078</v>
      </c>
    </row>
    <row r="168" spans="3:7" x14ac:dyDescent="0.5">
      <c r="C168" s="5" t="s">
        <v>470</v>
      </c>
      <c r="D168" s="4">
        <v>1</v>
      </c>
      <c r="E168" s="4">
        <v>1</v>
      </c>
      <c r="F168" s="4">
        <v>0.60387647990135951</v>
      </c>
      <c r="G168" s="4">
        <v>0.39612352009864049</v>
      </c>
    </row>
    <row r="169" spans="3:7" x14ac:dyDescent="0.5">
      <c r="C169" s="12" t="s">
        <v>471</v>
      </c>
      <c r="D169" s="11">
        <v>0</v>
      </c>
      <c r="E169" s="11">
        <v>1</v>
      </c>
      <c r="F169" s="11">
        <v>0.60916851117604975</v>
      </c>
      <c r="G169" s="11">
        <v>0.39083148882395025</v>
      </c>
    </row>
    <row r="170" spans="3:7" x14ac:dyDescent="0.5">
      <c r="C170" s="12" t="s">
        <v>472</v>
      </c>
      <c r="D170" s="11">
        <v>0</v>
      </c>
      <c r="E170" s="11">
        <v>1</v>
      </c>
      <c r="F170" s="11">
        <v>0.4247227095159144</v>
      </c>
      <c r="G170" s="11">
        <v>0.5752772904840856</v>
      </c>
    </row>
    <row r="171" spans="3:7" x14ac:dyDescent="0.5">
      <c r="C171" s="5" t="s">
        <v>473</v>
      </c>
      <c r="D171" s="4">
        <v>1</v>
      </c>
      <c r="E171" s="4">
        <v>1</v>
      </c>
      <c r="F171" s="4">
        <v>0.73893529045676309</v>
      </c>
      <c r="G171" s="4">
        <v>0.26106470954323691</v>
      </c>
    </row>
    <row r="172" spans="3:7" x14ac:dyDescent="0.5">
      <c r="C172" s="5" t="s">
        <v>474</v>
      </c>
      <c r="D172" s="4">
        <v>1</v>
      </c>
      <c r="E172" s="4">
        <v>1</v>
      </c>
      <c r="F172" s="4">
        <v>0.69002442339062275</v>
      </c>
      <c r="G172" s="4">
        <v>0.30997557660937725</v>
      </c>
    </row>
    <row r="173" spans="3:7" x14ac:dyDescent="0.5">
      <c r="C173" s="5" t="s">
        <v>475</v>
      </c>
      <c r="D173" s="4">
        <v>1</v>
      </c>
      <c r="E173" s="4">
        <v>1</v>
      </c>
      <c r="F173" s="4">
        <v>0.62420541836616517</v>
      </c>
      <c r="G173" s="4">
        <v>0.37579458163383483</v>
      </c>
    </row>
    <row r="174" spans="3:7" x14ac:dyDescent="0.5">
      <c r="C174" s="5" t="s">
        <v>476</v>
      </c>
      <c r="D174" s="4">
        <v>1</v>
      </c>
      <c r="E174" s="4">
        <v>1</v>
      </c>
      <c r="F174" s="4">
        <v>0.82669368076397076</v>
      </c>
      <c r="G174" s="4">
        <v>0.17330631923602924</v>
      </c>
    </row>
    <row r="175" spans="3:7" x14ac:dyDescent="0.5">
      <c r="C175" s="5" t="s">
        <v>477</v>
      </c>
      <c r="D175" s="4">
        <v>1</v>
      </c>
      <c r="E175" s="4">
        <v>1</v>
      </c>
      <c r="F175" s="4">
        <v>0.71274569255511322</v>
      </c>
      <c r="G175" s="4">
        <v>0.28725430744488678</v>
      </c>
    </row>
    <row r="176" spans="3:7" x14ac:dyDescent="0.5">
      <c r="C176" s="12" t="s">
        <v>478</v>
      </c>
      <c r="D176" s="11">
        <v>1</v>
      </c>
      <c r="E176" s="11">
        <v>0</v>
      </c>
      <c r="F176" s="11">
        <v>0.37473652964791399</v>
      </c>
      <c r="G176" s="11">
        <v>0.62526347035208607</v>
      </c>
    </row>
    <row r="177" spans="3:7" x14ac:dyDescent="0.5">
      <c r="C177" s="5" t="s">
        <v>479</v>
      </c>
      <c r="D177" s="4">
        <v>1</v>
      </c>
      <c r="E177" s="4">
        <v>1</v>
      </c>
      <c r="F177" s="4">
        <v>0.81100076522810938</v>
      </c>
      <c r="G177" s="4">
        <v>0.18899923477189062</v>
      </c>
    </row>
    <row r="178" spans="3:7" x14ac:dyDescent="0.5">
      <c r="C178" s="12" t="s">
        <v>480</v>
      </c>
      <c r="D178" s="11">
        <v>1</v>
      </c>
      <c r="E178" s="11">
        <v>0</v>
      </c>
      <c r="F178" s="11">
        <v>0.11428082269381136</v>
      </c>
      <c r="G178" s="11">
        <v>0.88571917730618865</v>
      </c>
    </row>
    <row r="179" spans="3:7" x14ac:dyDescent="0.5">
      <c r="C179" s="5" t="s">
        <v>481</v>
      </c>
      <c r="D179" s="4">
        <v>0</v>
      </c>
      <c r="E179" s="4">
        <v>0</v>
      </c>
      <c r="F179" s="4">
        <v>0.12748744045441499</v>
      </c>
      <c r="G179" s="4">
        <v>0.87251255954558504</v>
      </c>
    </row>
    <row r="180" spans="3:7" x14ac:dyDescent="0.5">
      <c r="C180" s="12" t="s">
        <v>482</v>
      </c>
      <c r="D180" s="11">
        <v>0</v>
      </c>
      <c r="E180" s="11">
        <v>1</v>
      </c>
      <c r="F180" s="11">
        <v>0.4712482503640566</v>
      </c>
      <c r="G180" s="11">
        <v>0.5287517496359434</v>
      </c>
    </row>
    <row r="181" spans="3:7" x14ac:dyDescent="0.5">
      <c r="C181" s="12" t="s">
        <v>483</v>
      </c>
      <c r="D181" s="11">
        <v>0</v>
      </c>
      <c r="E181" s="11">
        <v>1</v>
      </c>
      <c r="F181" s="11">
        <v>0.41592273606098545</v>
      </c>
      <c r="G181" s="11">
        <v>0.5840772639390146</v>
      </c>
    </row>
    <row r="182" spans="3:7" x14ac:dyDescent="0.5">
      <c r="C182" s="5" t="s">
        <v>484</v>
      </c>
      <c r="D182" s="4">
        <v>1</v>
      </c>
      <c r="E182" s="4">
        <v>1</v>
      </c>
      <c r="F182" s="4">
        <v>0.74098919906979088</v>
      </c>
      <c r="G182" s="4">
        <v>0.25901080093020912</v>
      </c>
    </row>
    <row r="183" spans="3:7" x14ac:dyDescent="0.5">
      <c r="C183" s="5" t="s">
        <v>485</v>
      </c>
      <c r="D183" s="4">
        <v>0</v>
      </c>
      <c r="E183" s="4">
        <v>0</v>
      </c>
      <c r="F183" s="4">
        <v>0.25096147475884817</v>
      </c>
      <c r="G183" s="4">
        <v>0.74903852524115178</v>
      </c>
    </row>
    <row r="184" spans="3:7" x14ac:dyDescent="0.5">
      <c r="C184" s="12" t="s">
        <v>486</v>
      </c>
      <c r="D184" s="11">
        <v>1</v>
      </c>
      <c r="E184" s="11">
        <v>0</v>
      </c>
      <c r="F184" s="11">
        <v>0.20556465990137515</v>
      </c>
      <c r="G184" s="11">
        <v>0.79443534009862482</v>
      </c>
    </row>
    <row r="185" spans="3:7" x14ac:dyDescent="0.5">
      <c r="C185" s="5" t="s">
        <v>487</v>
      </c>
      <c r="D185" s="4">
        <v>0</v>
      </c>
      <c r="E185" s="4">
        <v>0</v>
      </c>
      <c r="F185" s="4">
        <v>0.16024521294014649</v>
      </c>
      <c r="G185" s="4">
        <v>0.83975478705985351</v>
      </c>
    </row>
    <row r="186" spans="3:7" x14ac:dyDescent="0.5">
      <c r="C186" s="5" t="s">
        <v>488</v>
      </c>
      <c r="D186" s="4">
        <v>0</v>
      </c>
      <c r="E186" s="4">
        <v>0</v>
      </c>
      <c r="F186" s="4">
        <v>0.3973690625739606</v>
      </c>
      <c r="G186" s="4">
        <v>0.60263093742603946</v>
      </c>
    </row>
    <row r="187" spans="3:7" x14ac:dyDescent="0.5">
      <c r="C187" s="12" t="s">
        <v>489</v>
      </c>
      <c r="D187" s="11">
        <v>0</v>
      </c>
      <c r="E187" s="11">
        <v>1</v>
      </c>
      <c r="F187" s="11">
        <v>0.50961681218986332</v>
      </c>
      <c r="G187" s="11">
        <v>0.49038318781013668</v>
      </c>
    </row>
    <row r="188" spans="3:7" x14ac:dyDescent="0.5">
      <c r="C188" s="5" t="s">
        <v>490</v>
      </c>
      <c r="D188" s="4">
        <v>1</v>
      </c>
      <c r="E188" s="4">
        <v>1</v>
      </c>
      <c r="F188" s="4">
        <v>0.88584018511782414</v>
      </c>
      <c r="G188" s="4">
        <v>0.11415981488217586</v>
      </c>
    </row>
    <row r="189" spans="3:7" x14ac:dyDescent="0.5">
      <c r="C189" s="5" t="s">
        <v>491</v>
      </c>
      <c r="D189" s="4">
        <v>1</v>
      </c>
      <c r="E189" s="4">
        <v>1</v>
      </c>
      <c r="F189" s="4">
        <v>0.87254639976974968</v>
      </c>
      <c r="G189" s="4">
        <v>0.12745360023025032</v>
      </c>
    </row>
    <row r="190" spans="3:7" x14ac:dyDescent="0.5">
      <c r="C190" s="12" t="s">
        <v>492</v>
      </c>
      <c r="D190" s="11">
        <v>0</v>
      </c>
      <c r="E190" s="11">
        <v>1</v>
      </c>
      <c r="F190" s="11">
        <v>0.75858747096966284</v>
      </c>
      <c r="G190" s="11">
        <v>0.24141252903033716</v>
      </c>
    </row>
    <row r="191" spans="3:7" x14ac:dyDescent="0.5">
      <c r="C191" s="5" t="s">
        <v>493</v>
      </c>
      <c r="D191" s="4">
        <v>1</v>
      </c>
      <c r="E191" s="4">
        <v>1</v>
      </c>
      <c r="F191" s="4">
        <v>0.40064155734264989</v>
      </c>
      <c r="G191" s="4">
        <v>0.59935844265735017</v>
      </c>
    </row>
    <row r="192" spans="3:7" x14ac:dyDescent="0.5">
      <c r="C192" s="12" t="s">
        <v>494</v>
      </c>
      <c r="D192" s="11">
        <v>0</v>
      </c>
      <c r="E192" s="11">
        <v>1</v>
      </c>
      <c r="F192" s="11">
        <v>0.54380919175407649</v>
      </c>
      <c r="G192" s="11">
        <v>0.45619080824592351</v>
      </c>
    </row>
    <row r="193" spans="3:7" x14ac:dyDescent="0.5">
      <c r="C193" s="5" t="s">
        <v>495</v>
      </c>
      <c r="D193" s="4">
        <v>0</v>
      </c>
      <c r="E193" s="4">
        <v>0</v>
      </c>
      <c r="F193" s="4">
        <v>0.32071826998816794</v>
      </c>
      <c r="G193" s="4">
        <v>0.67928173001183212</v>
      </c>
    </row>
    <row r="194" spans="3:7" x14ac:dyDescent="0.5">
      <c r="C194" s="12" t="s">
        <v>496</v>
      </c>
      <c r="D194" s="11">
        <v>1</v>
      </c>
      <c r="E194" s="11">
        <v>0</v>
      </c>
      <c r="F194" s="11">
        <v>0.39111725198425856</v>
      </c>
      <c r="G194" s="11">
        <v>0.60888274801574149</v>
      </c>
    </row>
    <row r="195" spans="3:7" x14ac:dyDescent="0.5">
      <c r="C195" s="12" t="s">
        <v>497</v>
      </c>
      <c r="D195" s="11">
        <v>0</v>
      </c>
      <c r="E195" s="11">
        <v>1</v>
      </c>
      <c r="F195" s="11">
        <v>0.46109592541953126</v>
      </c>
      <c r="G195" s="11">
        <v>0.53890407458046874</v>
      </c>
    </row>
    <row r="196" spans="3:7" x14ac:dyDescent="0.5">
      <c r="C196" s="12" t="s">
        <v>498</v>
      </c>
      <c r="D196" s="11">
        <v>1</v>
      </c>
      <c r="E196" s="11">
        <v>0</v>
      </c>
      <c r="F196" s="11">
        <v>0.36572524399013445</v>
      </c>
      <c r="G196" s="11">
        <v>0.6342747560098656</v>
      </c>
    </row>
    <row r="197" spans="3:7" x14ac:dyDescent="0.5">
      <c r="C197" s="5" t="s">
        <v>499</v>
      </c>
      <c r="D197" s="4">
        <v>0</v>
      </c>
      <c r="E197" s="4">
        <v>0</v>
      </c>
      <c r="F197" s="4">
        <v>0.11638060937640604</v>
      </c>
      <c r="G197" s="4">
        <v>0.88361939062359396</v>
      </c>
    </row>
    <row r="198" spans="3:7" x14ac:dyDescent="0.5">
      <c r="C198" s="5" t="s">
        <v>500</v>
      </c>
      <c r="D198" s="4">
        <v>0</v>
      </c>
      <c r="E198" s="4">
        <v>0</v>
      </c>
      <c r="F198" s="4">
        <v>0.29368934926406609</v>
      </c>
      <c r="G198" s="4">
        <v>0.70631065073593391</v>
      </c>
    </row>
    <row r="199" spans="3:7" x14ac:dyDescent="0.5">
      <c r="C199" s="5" t="s">
        <v>501</v>
      </c>
      <c r="D199" s="4">
        <v>1</v>
      </c>
      <c r="E199" s="4">
        <v>1</v>
      </c>
      <c r="F199" s="4">
        <v>0.44201933811245664</v>
      </c>
      <c r="G199" s="4">
        <v>0.55798066188754336</v>
      </c>
    </row>
    <row r="200" spans="3:7" x14ac:dyDescent="0.5">
      <c r="C200" s="5" t="s">
        <v>502</v>
      </c>
      <c r="D200" s="4">
        <v>0</v>
      </c>
      <c r="E200" s="4">
        <v>0</v>
      </c>
      <c r="F200" s="4">
        <v>0.29317238277070207</v>
      </c>
      <c r="G200" s="4">
        <v>0.70682761722929799</v>
      </c>
    </row>
    <row r="201" spans="3:7" x14ac:dyDescent="0.5">
      <c r="C201" s="5" t="s">
        <v>503</v>
      </c>
      <c r="D201" s="4">
        <v>1</v>
      </c>
      <c r="E201" s="4">
        <v>1</v>
      </c>
      <c r="F201" s="4">
        <v>0.54966241085261447</v>
      </c>
      <c r="G201" s="4">
        <v>0.45033758914738553</v>
      </c>
    </row>
    <row r="202" spans="3:7" x14ac:dyDescent="0.5">
      <c r="C202" s="12" t="s">
        <v>504</v>
      </c>
      <c r="D202" s="11">
        <v>0</v>
      </c>
      <c r="E202" s="11">
        <v>1</v>
      </c>
      <c r="F202" s="11">
        <v>0.59380753327658198</v>
      </c>
      <c r="G202" s="11">
        <v>0.40619246672341802</v>
      </c>
    </row>
    <row r="203" spans="3:7" x14ac:dyDescent="0.5">
      <c r="C203" s="5" t="s">
        <v>505</v>
      </c>
      <c r="D203" s="4">
        <v>1</v>
      </c>
      <c r="E203" s="4">
        <v>1</v>
      </c>
      <c r="F203" s="4">
        <v>0.61758967855194447</v>
      </c>
      <c r="G203" s="4">
        <v>0.38241032144805553</v>
      </c>
    </row>
    <row r="204" spans="3:7" x14ac:dyDescent="0.5">
      <c r="C204" s="5" t="s">
        <v>506</v>
      </c>
      <c r="D204" s="4">
        <v>1</v>
      </c>
      <c r="E204" s="4">
        <v>1</v>
      </c>
      <c r="F204" s="4">
        <v>0.74054784104063243</v>
      </c>
      <c r="G204" s="4">
        <v>0.25945215895936757</v>
      </c>
    </row>
    <row r="205" spans="3:7" x14ac:dyDescent="0.5">
      <c r="C205" s="5" t="s">
        <v>507</v>
      </c>
      <c r="D205" s="4">
        <v>1</v>
      </c>
      <c r="E205" s="4">
        <v>1</v>
      </c>
      <c r="F205" s="4">
        <v>0.60474613043626002</v>
      </c>
      <c r="G205" s="4">
        <v>0.39525386956373998</v>
      </c>
    </row>
    <row r="206" spans="3:7" x14ac:dyDescent="0.5">
      <c r="C206" s="12" t="s">
        <v>508</v>
      </c>
      <c r="D206" s="11">
        <v>0</v>
      </c>
      <c r="E206" s="11">
        <v>1</v>
      </c>
      <c r="F206" s="11">
        <v>0.44769811374467944</v>
      </c>
      <c r="G206" s="11">
        <v>0.55230188625532062</v>
      </c>
    </row>
    <row r="207" spans="3:7" x14ac:dyDescent="0.5">
      <c r="C207" s="5" t="s">
        <v>509</v>
      </c>
      <c r="D207" s="4">
        <v>0</v>
      </c>
      <c r="E207" s="4">
        <v>0</v>
      </c>
      <c r="F207" s="4">
        <v>0.36431453313748019</v>
      </c>
      <c r="G207" s="4">
        <v>0.63568546686251981</v>
      </c>
    </row>
    <row r="208" spans="3:7" x14ac:dyDescent="0.5">
      <c r="C208" s="5" t="s">
        <v>510</v>
      </c>
      <c r="D208" s="4">
        <v>1</v>
      </c>
      <c r="E208" s="4">
        <v>1</v>
      </c>
      <c r="F208" s="4">
        <v>0.50586844048710766</v>
      </c>
      <c r="G208" s="4">
        <v>0.49413155951289234</v>
      </c>
    </row>
    <row r="209" spans="3:7" x14ac:dyDescent="0.5">
      <c r="C209" s="5" t="s">
        <v>511</v>
      </c>
      <c r="D209" s="4">
        <v>1</v>
      </c>
      <c r="E209" s="4">
        <v>1</v>
      </c>
      <c r="F209" s="4">
        <v>0.42584733551553006</v>
      </c>
      <c r="G209" s="4">
        <v>0.57415266448446989</v>
      </c>
    </row>
    <row r="210" spans="3:7" x14ac:dyDescent="0.5">
      <c r="C210" s="12" t="s">
        <v>512</v>
      </c>
      <c r="D210" s="11">
        <v>0</v>
      </c>
      <c r="E210" s="11">
        <v>1</v>
      </c>
      <c r="F210" s="11">
        <v>0.47770360533793843</v>
      </c>
      <c r="G210" s="11">
        <v>0.52229639466206157</v>
      </c>
    </row>
    <row r="211" spans="3:7" x14ac:dyDescent="0.5">
      <c r="C211" s="12" t="s">
        <v>513</v>
      </c>
      <c r="D211" s="11">
        <v>0</v>
      </c>
      <c r="E211" s="11">
        <v>1</v>
      </c>
      <c r="F211" s="11">
        <v>0.52636525955525715</v>
      </c>
      <c r="G211" s="11">
        <v>0.47363474044474285</v>
      </c>
    </row>
    <row r="212" spans="3:7" x14ac:dyDescent="0.5">
      <c r="C212" s="12" t="s">
        <v>514</v>
      </c>
      <c r="D212" s="11">
        <v>0</v>
      </c>
      <c r="E212" s="11">
        <v>1</v>
      </c>
      <c r="F212" s="11">
        <v>0.45760706730191969</v>
      </c>
      <c r="G212" s="11">
        <v>0.54239293269808031</v>
      </c>
    </row>
    <row r="213" spans="3:7" x14ac:dyDescent="0.5">
      <c r="C213" s="12" t="s">
        <v>515</v>
      </c>
      <c r="D213" s="11">
        <v>1</v>
      </c>
      <c r="E213" s="11">
        <v>0</v>
      </c>
      <c r="F213" s="11">
        <v>0.24067992463181656</v>
      </c>
      <c r="G213" s="11">
        <v>0.75932007536818347</v>
      </c>
    </row>
    <row r="214" spans="3:7" x14ac:dyDescent="0.5">
      <c r="C214" s="5" t="s">
        <v>516</v>
      </c>
      <c r="D214" s="4">
        <v>1</v>
      </c>
      <c r="E214" s="4">
        <v>1</v>
      </c>
      <c r="F214" s="4">
        <v>0.83401377275500643</v>
      </c>
      <c r="G214" s="4">
        <v>0.16598622724499357</v>
      </c>
    </row>
    <row r="215" spans="3:7" x14ac:dyDescent="0.5">
      <c r="C215" s="5" t="s">
        <v>517</v>
      </c>
      <c r="D215" s="4">
        <v>1</v>
      </c>
      <c r="E215" s="4">
        <v>1</v>
      </c>
      <c r="F215" s="4">
        <v>0.64648508333855637</v>
      </c>
      <c r="G215" s="4">
        <v>0.35351491666144363</v>
      </c>
    </row>
    <row r="216" spans="3:7" x14ac:dyDescent="0.5">
      <c r="C216" s="12" t="s">
        <v>518</v>
      </c>
      <c r="D216" s="11">
        <v>1</v>
      </c>
      <c r="E216" s="11">
        <v>0</v>
      </c>
      <c r="F216" s="11">
        <v>0.36000213312048635</v>
      </c>
      <c r="G216" s="11">
        <v>0.63999786687951365</v>
      </c>
    </row>
    <row r="217" spans="3:7" x14ac:dyDescent="0.5">
      <c r="C217" s="5" t="s">
        <v>519</v>
      </c>
      <c r="D217" s="4">
        <v>1</v>
      </c>
      <c r="E217" s="4">
        <v>1</v>
      </c>
      <c r="F217" s="4">
        <v>0.57100666478666018</v>
      </c>
      <c r="G217" s="4">
        <v>0.42899333521333982</v>
      </c>
    </row>
    <row r="218" spans="3:7" x14ac:dyDescent="0.5">
      <c r="C218" s="5" t="s">
        <v>520</v>
      </c>
      <c r="D218" s="4">
        <v>1</v>
      </c>
      <c r="E218" s="4">
        <v>1</v>
      </c>
      <c r="F218" s="4">
        <v>0.53828431271461186</v>
      </c>
      <c r="G218" s="4">
        <v>0.46171568728538814</v>
      </c>
    </row>
    <row r="219" spans="3:7" x14ac:dyDescent="0.5">
      <c r="C219" s="12" t="s">
        <v>521</v>
      </c>
      <c r="D219" s="11">
        <v>1</v>
      </c>
      <c r="E219" s="11">
        <v>0</v>
      </c>
      <c r="F219" s="11">
        <v>0.34420115215758457</v>
      </c>
      <c r="G219" s="11">
        <v>0.65579884784241549</v>
      </c>
    </row>
    <row r="220" spans="3:7" x14ac:dyDescent="0.5">
      <c r="C220" s="5" t="s">
        <v>522</v>
      </c>
      <c r="D220" s="4">
        <v>1</v>
      </c>
      <c r="E220" s="4">
        <v>1</v>
      </c>
      <c r="F220" s="4">
        <v>0.65947075171928149</v>
      </c>
      <c r="G220" s="4">
        <v>0.34052924828071851</v>
      </c>
    </row>
    <row r="221" spans="3:7" x14ac:dyDescent="0.5">
      <c r="C221" s="5" t="s">
        <v>523</v>
      </c>
      <c r="D221" s="4">
        <v>1</v>
      </c>
      <c r="E221" s="4">
        <v>1</v>
      </c>
      <c r="F221" s="4">
        <v>0.66392231940293356</v>
      </c>
      <c r="G221" s="4">
        <v>0.33607768059706644</v>
      </c>
    </row>
    <row r="222" spans="3:7" x14ac:dyDescent="0.5">
      <c r="C222" s="5" t="s">
        <v>524</v>
      </c>
      <c r="D222" s="4">
        <v>0</v>
      </c>
      <c r="E222" s="4">
        <v>0</v>
      </c>
      <c r="F222" s="4">
        <v>0.25289580995143701</v>
      </c>
      <c r="G222" s="4">
        <v>0.74710419004856299</v>
      </c>
    </row>
  </sheetData>
  <mergeCells count="15">
    <mergeCell ref="C12:E12"/>
    <mergeCell ref="C17:F17"/>
    <mergeCell ref="C23:D23"/>
    <mergeCell ref="B4:C4"/>
    <mergeCell ref="D4:E4"/>
    <mergeCell ref="F4:G4"/>
    <mergeCell ref="B3:K3"/>
    <mergeCell ref="N3:Q3"/>
    <mergeCell ref="H4:I4"/>
    <mergeCell ref="J4:K4"/>
    <mergeCell ref="B5:C5"/>
    <mergeCell ref="D5:E5"/>
    <mergeCell ref="F5:G5"/>
    <mergeCell ref="H5:I5"/>
    <mergeCell ref="J5:K5"/>
  </mergeCells>
  <hyperlinks>
    <hyperlink ref="B4" location="'LogReg_Output2'!$B$10:$B$10" display="Inputs" xr:uid="{E7B7522A-CF62-43E7-ABD9-CE9EE85A03BA}"/>
    <hyperlink ref="D4" location="'LogReg_Output2'!$B$53:$B$53" display="Regression Summary" xr:uid="{B6C502AC-1585-4757-B4BB-366716AFF224}"/>
    <hyperlink ref="F4" location="'LogReg_Output2'!$B$61:$B$61" display="Predictor Screening" xr:uid="{A57DF4D3-1E64-4399-AE17-09CA1A3585E8}"/>
    <hyperlink ref="H4" location="'LogReg_Output2'!$B$89:$B$89" display="Coefficients" xr:uid="{7DD6E76E-2A3F-4ED7-81BB-D2D2814FD722}"/>
    <hyperlink ref="J4" location="'LogReg_Stored2'!$B$10:$B$10" display="PMML Model" xr:uid="{4B01D4ED-9C7E-44A9-A65D-E1EBC5545F7D}"/>
    <hyperlink ref="B5" location="'LogReg_TrainingScore2'!$B$10:$B$10" display="Training: Classification Summary" xr:uid="{536D1926-C56B-4EC3-934A-178136D87220}"/>
    <hyperlink ref="D5" location="'LogReg_TrainingScore2'!$B$34:$B$34" display="Training: Classification Details" xr:uid="{04C1858A-00C6-49C2-9E88-61BDE3D94B07}"/>
    <hyperlink ref="F5" location="'LogReg_ValidationScore1'!$B$10:$B$10" display="Validation: Classification Summary" xr:uid="{024B340A-E4FE-4D11-91E5-2DEB7CB94267}"/>
    <hyperlink ref="H5" location="'LogReg_ValidationScore1'!$B$34:$B$34" display="Validation: Classification Details" xr:uid="{552DFCFD-853A-41DD-8600-6EC8DA57FADC}"/>
  </hyperlinks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88D98-C5C9-4DA5-BEC2-4D6C2BD64B14}">
  <dimension ref="B1:Q102"/>
  <sheetViews>
    <sheetView showGridLines="0" workbookViewId="0"/>
  </sheetViews>
  <sheetFormatPr defaultRowHeight="15" x14ac:dyDescent="0.5"/>
  <cols>
    <col min="14" max="14" width="12.31640625" bestFit="1" customWidth="1"/>
  </cols>
  <sheetData>
    <row r="1" spans="2:17" ht="18.3" x14ac:dyDescent="0.7">
      <c r="B1" s="2" t="s">
        <v>526</v>
      </c>
      <c r="N1" t="s">
        <v>786</v>
      </c>
    </row>
    <row r="3" spans="2:17" ht="15.6" x14ac:dyDescent="0.6">
      <c r="B3" s="15" t="s">
        <v>27</v>
      </c>
      <c r="C3" s="16"/>
      <c r="D3" s="16"/>
      <c r="E3" s="16"/>
      <c r="F3" s="16"/>
      <c r="G3" s="16"/>
      <c r="H3" s="16"/>
      <c r="I3" s="16"/>
      <c r="J3" s="16"/>
      <c r="K3" s="17"/>
      <c r="N3" s="15" t="s">
        <v>28</v>
      </c>
      <c r="O3" s="16"/>
      <c r="P3" s="16"/>
      <c r="Q3" s="17"/>
    </row>
    <row r="4" spans="2:17" ht="15.6" x14ac:dyDescent="0.6">
      <c r="B4" s="13" t="s">
        <v>33</v>
      </c>
      <c r="C4" s="14"/>
      <c r="D4" s="13" t="s">
        <v>636</v>
      </c>
      <c r="E4" s="14"/>
      <c r="F4" s="13" t="s">
        <v>637</v>
      </c>
      <c r="G4" s="14"/>
      <c r="H4" s="13" t="s">
        <v>638</v>
      </c>
      <c r="I4" s="14"/>
      <c r="J4" s="13" t="s">
        <v>528</v>
      </c>
      <c r="K4" s="14"/>
      <c r="N4" s="7" t="s">
        <v>29</v>
      </c>
      <c r="O4" s="7" t="s">
        <v>30</v>
      </c>
      <c r="P4" s="7" t="s">
        <v>31</v>
      </c>
      <c r="Q4" s="7" t="s">
        <v>32</v>
      </c>
    </row>
    <row r="5" spans="2:17" ht="15.6" x14ac:dyDescent="0.6">
      <c r="B5" s="13" t="s">
        <v>639</v>
      </c>
      <c r="C5" s="14"/>
      <c r="D5" s="13" t="s">
        <v>773</v>
      </c>
      <c r="E5" s="14"/>
      <c r="F5" s="13" t="s">
        <v>640</v>
      </c>
      <c r="G5" s="14"/>
      <c r="H5" s="13" t="s">
        <v>774</v>
      </c>
      <c r="I5" s="14"/>
      <c r="J5" s="24"/>
      <c r="K5" s="14"/>
      <c r="N5" s="6">
        <v>15</v>
      </c>
      <c r="O5" s="6">
        <v>5</v>
      </c>
      <c r="P5" s="6">
        <v>40</v>
      </c>
      <c r="Q5" s="6">
        <v>60</v>
      </c>
    </row>
    <row r="10" spans="2:17" ht="18.3" x14ac:dyDescent="0.7">
      <c r="B10" s="3" t="s">
        <v>528</v>
      </c>
    </row>
    <row r="12" spans="2:17" x14ac:dyDescent="0.5">
      <c r="B12" t="s">
        <v>529</v>
      </c>
    </row>
    <row r="13" spans="2:17" x14ac:dyDescent="0.5">
      <c r="B13" t="s">
        <v>530</v>
      </c>
    </row>
    <row r="14" spans="2:17" x14ac:dyDescent="0.5">
      <c r="B14" t="s">
        <v>531</v>
      </c>
    </row>
    <row r="15" spans="2:17" x14ac:dyDescent="0.5">
      <c r="B15" t="s">
        <v>532</v>
      </c>
    </row>
    <row r="16" spans="2:17" x14ac:dyDescent="0.5">
      <c r="B16" t="s">
        <v>787</v>
      </c>
    </row>
    <row r="17" spans="2:2" x14ac:dyDescent="0.5">
      <c r="B17" t="s">
        <v>534</v>
      </c>
    </row>
    <row r="18" spans="2:2" x14ac:dyDescent="0.5">
      <c r="B18" t="s">
        <v>535</v>
      </c>
    </row>
    <row r="19" spans="2:2" x14ac:dyDescent="0.5">
      <c r="B19" t="s">
        <v>752</v>
      </c>
    </row>
    <row r="20" spans="2:2" x14ac:dyDescent="0.5">
      <c r="B20" t="s">
        <v>537</v>
      </c>
    </row>
    <row r="21" spans="2:2" x14ac:dyDescent="0.5">
      <c r="B21" t="s">
        <v>538</v>
      </c>
    </row>
    <row r="22" spans="2:2" x14ac:dyDescent="0.5">
      <c r="B22" t="s">
        <v>539</v>
      </c>
    </row>
    <row r="23" spans="2:2" x14ac:dyDescent="0.5">
      <c r="B23" t="s">
        <v>540</v>
      </c>
    </row>
    <row r="24" spans="2:2" x14ac:dyDescent="0.5">
      <c r="B24" t="s">
        <v>542</v>
      </c>
    </row>
    <row r="25" spans="2:2" x14ac:dyDescent="0.5">
      <c r="B25" t="s">
        <v>543</v>
      </c>
    </row>
    <row r="26" spans="2:2" x14ac:dyDescent="0.5">
      <c r="B26" t="s">
        <v>544</v>
      </c>
    </row>
    <row r="27" spans="2:2" x14ac:dyDescent="0.5">
      <c r="B27" t="s">
        <v>547</v>
      </c>
    </row>
    <row r="28" spans="2:2" x14ac:dyDescent="0.5">
      <c r="B28" t="s">
        <v>548</v>
      </c>
    </row>
    <row r="29" spans="2:2" x14ac:dyDescent="0.5">
      <c r="B29" t="s">
        <v>549</v>
      </c>
    </row>
    <row r="30" spans="2:2" x14ac:dyDescent="0.5">
      <c r="B30" t="s">
        <v>550</v>
      </c>
    </row>
    <row r="31" spans="2:2" x14ac:dyDescent="0.5">
      <c r="B31" t="s">
        <v>552</v>
      </c>
    </row>
    <row r="32" spans="2:2" x14ac:dyDescent="0.5">
      <c r="B32" t="s">
        <v>554</v>
      </c>
    </row>
    <row r="33" spans="2:2" x14ac:dyDescent="0.5">
      <c r="B33" t="s">
        <v>555</v>
      </c>
    </row>
    <row r="34" spans="2:2" x14ac:dyDescent="0.5">
      <c r="B34" t="s">
        <v>556</v>
      </c>
    </row>
    <row r="35" spans="2:2" x14ac:dyDescent="0.5">
      <c r="B35" t="s">
        <v>557</v>
      </c>
    </row>
    <row r="36" spans="2:2" x14ac:dyDescent="0.5">
      <c r="B36" t="s">
        <v>558</v>
      </c>
    </row>
    <row r="37" spans="2:2" x14ac:dyDescent="0.5">
      <c r="B37" t="s">
        <v>559</v>
      </c>
    </row>
    <row r="38" spans="2:2" x14ac:dyDescent="0.5">
      <c r="B38" t="s">
        <v>560</v>
      </c>
    </row>
    <row r="39" spans="2:2" x14ac:dyDescent="0.5">
      <c r="B39" t="s">
        <v>561</v>
      </c>
    </row>
    <row r="40" spans="2:2" x14ac:dyDescent="0.5">
      <c r="B40" t="s">
        <v>562</v>
      </c>
    </row>
    <row r="41" spans="2:2" x14ac:dyDescent="0.5">
      <c r="B41" t="s">
        <v>563</v>
      </c>
    </row>
    <row r="42" spans="2:2" x14ac:dyDescent="0.5">
      <c r="B42" t="s">
        <v>564</v>
      </c>
    </row>
    <row r="43" spans="2:2" x14ac:dyDescent="0.5">
      <c r="B43" t="s">
        <v>565</v>
      </c>
    </row>
    <row r="44" spans="2:2" x14ac:dyDescent="0.5">
      <c r="B44" t="s">
        <v>566</v>
      </c>
    </row>
    <row r="45" spans="2:2" x14ac:dyDescent="0.5">
      <c r="B45" t="s">
        <v>567</v>
      </c>
    </row>
    <row r="46" spans="2:2" x14ac:dyDescent="0.5">
      <c r="B46" t="s">
        <v>568</v>
      </c>
    </row>
    <row r="47" spans="2:2" x14ac:dyDescent="0.5">
      <c r="B47" t="s">
        <v>569</v>
      </c>
    </row>
    <row r="48" spans="2:2" x14ac:dyDescent="0.5">
      <c r="B48" t="s">
        <v>570</v>
      </c>
    </row>
    <row r="49" spans="2:2" x14ac:dyDescent="0.5">
      <c r="B49" t="s">
        <v>571</v>
      </c>
    </row>
    <row r="50" spans="2:2" x14ac:dyDescent="0.5">
      <c r="B50" t="s">
        <v>572</v>
      </c>
    </row>
    <row r="51" spans="2:2" x14ac:dyDescent="0.5">
      <c r="B51" t="s">
        <v>573</v>
      </c>
    </row>
    <row r="52" spans="2:2" x14ac:dyDescent="0.5">
      <c r="B52" t="s">
        <v>575</v>
      </c>
    </row>
    <row r="53" spans="2:2" x14ac:dyDescent="0.5">
      <c r="B53" t="s">
        <v>576</v>
      </c>
    </row>
    <row r="54" spans="2:2" x14ac:dyDescent="0.5">
      <c r="B54" t="s">
        <v>577</v>
      </c>
    </row>
    <row r="55" spans="2:2" x14ac:dyDescent="0.5">
      <c r="B55" t="s">
        <v>580</v>
      </c>
    </row>
    <row r="56" spans="2:2" x14ac:dyDescent="0.5">
      <c r="B56" t="s">
        <v>581</v>
      </c>
    </row>
    <row r="57" spans="2:2" x14ac:dyDescent="0.5">
      <c r="B57" t="s">
        <v>582</v>
      </c>
    </row>
    <row r="58" spans="2:2" x14ac:dyDescent="0.5">
      <c r="B58" t="s">
        <v>583</v>
      </c>
    </row>
    <row r="59" spans="2:2" x14ac:dyDescent="0.5">
      <c r="B59" t="s">
        <v>585</v>
      </c>
    </row>
    <row r="60" spans="2:2" x14ac:dyDescent="0.5">
      <c r="B60" t="s">
        <v>587</v>
      </c>
    </row>
    <row r="61" spans="2:2" x14ac:dyDescent="0.5">
      <c r="B61" t="s">
        <v>588</v>
      </c>
    </row>
    <row r="62" spans="2:2" x14ac:dyDescent="0.5">
      <c r="B62" t="s">
        <v>589</v>
      </c>
    </row>
    <row r="63" spans="2:2" x14ac:dyDescent="0.5">
      <c r="B63" t="s">
        <v>590</v>
      </c>
    </row>
    <row r="64" spans="2:2" x14ac:dyDescent="0.5">
      <c r="B64" t="s">
        <v>591</v>
      </c>
    </row>
    <row r="65" spans="2:2" x14ac:dyDescent="0.5">
      <c r="B65" t="s">
        <v>592</v>
      </c>
    </row>
    <row r="66" spans="2:2" x14ac:dyDescent="0.5">
      <c r="B66" t="s">
        <v>593</v>
      </c>
    </row>
    <row r="67" spans="2:2" x14ac:dyDescent="0.5">
      <c r="B67" t="s">
        <v>594</v>
      </c>
    </row>
    <row r="68" spans="2:2" x14ac:dyDescent="0.5">
      <c r="B68" t="s">
        <v>595</v>
      </c>
    </row>
    <row r="69" spans="2:2" x14ac:dyDescent="0.5">
      <c r="B69" t="s">
        <v>596</v>
      </c>
    </row>
    <row r="70" spans="2:2" x14ac:dyDescent="0.5">
      <c r="B70" t="s">
        <v>597</v>
      </c>
    </row>
    <row r="71" spans="2:2" x14ac:dyDescent="0.5">
      <c r="B71" t="s">
        <v>598</v>
      </c>
    </row>
    <row r="72" spans="2:2" x14ac:dyDescent="0.5">
      <c r="B72" t="s">
        <v>599</v>
      </c>
    </row>
    <row r="73" spans="2:2" x14ac:dyDescent="0.5">
      <c r="B73" t="s">
        <v>600</v>
      </c>
    </row>
    <row r="74" spans="2:2" x14ac:dyDescent="0.5">
      <c r="B74" t="s">
        <v>601</v>
      </c>
    </row>
    <row r="75" spans="2:2" x14ac:dyDescent="0.5">
      <c r="B75" t="s">
        <v>602</v>
      </c>
    </row>
    <row r="76" spans="2:2" x14ac:dyDescent="0.5">
      <c r="B76" t="s">
        <v>603</v>
      </c>
    </row>
    <row r="77" spans="2:2" x14ac:dyDescent="0.5">
      <c r="B77" t="s">
        <v>604</v>
      </c>
    </row>
    <row r="78" spans="2:2" x14ac:dyDescent="0.5">
      <c r="B78" t="s">
        <v>605</v>
      </c>
    </row>
    <row r="79" spans="2:2" x14ac:dyDescent="0.5">
      <c r="B79" t="s">
        <v>606</v>
      </c>
    </row>
    <row r="80" spans="2:2" x14ac:dyDescent="0.5">
      <c r="B80" t="s">
        <v>753</v>
      </c>
    </row>
    <row r="81" spans="2:2" x14ac:dyDescent="0.5">
      <c r="B81" t="s">
        <v>754</v>
      </c>
    </row>
    <row r="82" spans="2:2" x14ac:dyDescent="0.5">
      <c r="B82" t="s">
        <v>755</v>
      </c>
    </row>
    <row r="83" spans="2:2" x14ac:dyDescent="0.5">
      <c r="B83" t="s">
        <v>756</v>
      </c>
    </row>
    <row r="84" spans="2:2" x14ac:dyDescent="0.5">
      <c r="B84" t="s">
        <v>757</v>
      </c>
    </row>
    <row r="85" spans="2:2" x14ac:dyDescent="0.5">
      <c r="B85" t="s">
        <v>758</v>
      </c>
    </row>
    <row r="86" spans="2:2" x14ac:dyDescent="0.5">
      <c r="B86" t="s">
        <v>759</v>
      </c>
    </row>
    <row r="87" spans="2:2" x14ac:dyDescent="0.5">
      <c r="B87" t="s">
        <v>760</v>
      </c>
    </row>
    <row r="88" spans="2:2" x14ac:dyDescent="0.5">
      <c r="B88" t="s">
        <v>761</v>
      </c>
    </row>
    <row r="89" spans="2:2" x14ac:dyDescent="0.5">
      <c r="B89" t="s">
        <v>762</v>
      </c>
    </row>
    <row r="90" spans="2:2" x14ac:dyDescent="0.5">
      <c r="B90" t="s">
        <v>763</v>
      </c>
    </row>
    <row r="91" spans="2:2" x14ac:dyDescent="0.5">
      <c r="B91" t="s">
        <v>764</v>
      </c>
    </row>
    <row r="92" spans="2:2" x14ac:dyDescent="0.5">
      <c r="B92" t="s">
        <v>765</v>
      </c>
    </row>
    <row r="93" spans="2:2" x14ac:dyDescent="0.5">
      <c r="B93" t="s">
        <v>766</v>
      </c>
    </row>
    <row r="94" spans="2:2" x14ac:dyDescent="0.5">
      <c r="B94" t="s">
        <v>767</v>
      </c>
    </row>
    <row r="95" spans="2:2" x14ac:dyDescent="0.5">
      <c r="B95" t="s">
        <v>768</v>
      </c>
    </row>
    <row r="96" spans="2:2" x14ac:dyDescent="0.5">
      <c r="B96" t="s">
        <v>769</v>
      </c>
    </row>
    <row r="97" spans="2:2" x14ac:dyDescent="0.5">
      <c r="B97" t="s">
        <v>770</v>
      </c>
    </row>
    <row r="98" spans="2:2" x14ac:dyDescent="0.5">
      <c r="B98" t="s">
        <v>771</v>
      </c>
    </row>
    <row r="99" spans="2:2" x14ac:dyDescent="0.5">
      <c r="B99" t="s">
        <v>772</v>
      </c>
    </row>
    <row r="100" spans="2:2" x14ac:dyDescent="0.5">
      <c r="B100" t="s">
        <v>632</v>
      </c>
    </row>
    <row r="101" spans="2:2" x14ac:dyDescent="0.5">
      <c r="B101" t="s">
        <v>633</v>
      </c>
    </row>
    <row r="102" spans="2:2" x14ac:dyDescent="0.5">
      <c r="B102" t="s">
        <v>634</v>
      </c>
    </row>
  </sheetData>
  <mergeCells count="12">
    <mergeCell ref="B5:C5"/>
    <mergeCell ref="D5:E5"/>
    <mergeCell ref="F5:G5"/>
    <mergeCell ref="H5:I5"/>
    <mergeCell ref="J5:K5"/>
    <mergeCell ref="B3:K3"/>
    <mergeCell ref="N3:Q3"/>
    <mergeCell ref="B4:C4"/>
    <mergeCell ref="D4:E4"/>
    <mergeCell ref="F4:G4"/>
    <mergeCell ref="H4:I4"/>
    <mergeCell ref="J4:K4"/>
  </mergeCells>
  <hyperlinks>
    <hyperlink ref="B4" location="'LogReg_Output2'!$B$10:$B$10" display="Inputs" xr:uid="{F1D6512F-1C11-4C8F-B4D1-226E2EC0A11E}"/>
    <hyperlink ref="D4" location="'LogReg_Output2'!$B$53:$B$53" display="Regression Summary" xr:uid="{9DB80626-4B36-4E2D-8E3B-B392E5948E9E}"/>
    <hyperlink ref="F4" location="'LogReg_Output2'!$B$61:$B$61" display="Predictor Screening" xr:uid="{06BFF601-7C5A-4948-A6CE-66AEDDBB643B}"/>
    <hyperlink ref="H4" location="'LogReg_Output2'!$B$89:$B$89" display="Coefficients" xr:uid="{EABD38D6-B954-490D-9B73-90DA287129CF}"/>
    <hyperlink ref="J4" location="'LogReg_Stored2'!$B$10:$B$10" display="PMML Model" xr:uid="{B1BB8A2B-BF8B-4A53-B9A5-F26AF4F92B3B}"/>
    <hyperlink ref="B5" location="'LogReg_TrainingScore2'!$B$10:$B$10" display="Training: Classification Summary" xr:uid="{0E404BA5-BE61-4579-99AF-A89C16D9AC09}"/>
    <hyperlink ref="D5" location="'LogReg_TrainingScore2'!$B$34:$B$34" display="Training: Classification Details" xr:uid="{5924FA1D-A799-4CD6-9C67-CCE680A1D0ED}"/>
    <hyperlink ref="F5" location="'LogReg_ValidationScore1'!$B$10:$B$10" display="Validation: Classification Summary" xr:uid="{EC39C4EE-9910-423C-BA88-CED324C998FF}"/>
    <hyperlink ref="H5" location="'LogReg_ValidationScore1'!$B$34:$B$34" display="Validation: Classification Details" xr:uid="{FD2E2EAB-B441-4FC6-B19C-A9E313FEB17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D98CB-6480-49F2-81FD-E12574046809}">
  <dimension ref="B1:CV112"/>
  <sheetViews>
    <sheetView showGridLines="0" topLeftCell="A49" workbookViewId="0"/>
  </sheetViews>
  <sheetFormatPr defaultRowHeight="15" x14ac:dyDescent="0.5"/>
  <cols>
    <col min="3" max="4" width="10.1328125" customWidth="1"/>
    <col min="5" max="6" width="23.36328125" customWidth="1"/>
    <col min="8" max="8" width="14.953125" customWidth="1"/>
    <col min="9" max="9" width="13.6328125" customWidth="1"/>
    <col min="10" max="10" width="8.76953125" customWidth="1"/>
    <col min="14" max="14" width="12.31640625" bestFit="1" customWidth="1"/>
  </cols>
  <sheetData>
    <row r="1" spans="2:100" ht="18.3" x14ac:dyDescent="0.7">
      <c r="B1" s="2" t="s">
        <v>706</v>
      </c>
      <c r="N1" t="s">
        <v>750</v>
      </c>
      <c r="CV1" s="8" t="s">
        <v>723</v>
      </c>
    </row>
    <row r="3" spans="2:100" ht="15.6" x14ac:dyDescent="0.6">
      <c r="B3" s="15" t="s">
        <v>27</v>
      </c>
      <c r="C3" s="16"/>
      <c r="D3" s="16"/>
      <c r="E3" s="16"/>
      <c r="F3" s="16"/>
      <c r="G3" s="16"/>
      <c r="H3" s="16"/>
      <c r="I3" s="16"/>
      <c r="J3" s="16"/>
      <c r="K3" s="17"/>
      <c r="N3" s="15" t="s">
        <v>28</v>
      </c>
      <c r="O3" s="16"/>
      <c r="P3" s="16"/>
      <c r="Q3" s="17"/>
    </row>
    <row r="4" spans="2:100" ht="15.6" x14ac:dyDescent="0.6">
      <c r="B4" s="13" t="s">
        <v>33</v>
      </c>
      <c r="C4" s="14"/>
      <c r="D4" s="13" t="s">
        <v>636</v>
      </c>
      <c r="E4" s="14"/>
      <c r="F4" s="13" t="s">
        <v>637</v>
      </c>
      <c r="G4" s="14"/>
      <c r="H4" s="13" t="s">
        <v>638</v>
      </c>
      <c r="I4" s="14"/>
      <c r="J4" s="13" t="s">
        <v>528</v>
      </c>
      <c r="K4" s="14"/>
      <c r="N4" s="7" t="s">
        <v>29</v>
      </c>
      <c r="O4" s="7" t="s">
        <v>30</v>
      </c>
      <c r="P4" s="7" t="s">
        <v>31</v>
      </c>
      <c r="Q4" s="7" t="s">
        <v>32</v>
      </c>
    </row>
    <row r="5" spans="2:100" ht="15.6" x14ac:dyDescent="0.6">
      <c r="B5" s="13" t="s">
        <v>639</v>
      </c>
      <c r="C5" s="14"/>
      <c r="D5" s="13" t="s">
        <v>773</v>
      </c>
      <c r="E5" s="14"/>
      <c r="F5" s="13" t="s">
        <v>640</v>
      </c>
      <c r="G5" s="14"/>
      <c r="H5" s="13" t="s">
        <v>774</v>
      </c>
      <c r="I5" s="14"/>
      <c r="J5" s="24"/>
      <c r="K5" s="14"/>
      <c r="N5" s="6">
        <v>14</v>
      </c>
      <c r="O5" s="6">
        <v>3</v>
      </c>
      <c r="P5" s="6">
        <v>26</v>
      </c>
      <c r="Q5" s="6">
        <v>43</v>
      </c>
    </row>
    <row r="10" spans="2:100" ht="18.3" x14ac:dyDescent="0.7">
      <c r="B10" s="3" t="s">
        <v>33</v>
      </c>
    </row>
    <row r="12" spans="2:100" ht="15.6" x14ac:dyDescent="0.6">
      <c r="C12" s="15" t="s">
        <v>34</v>
      </c>
      <c r="D12" s="16"/>
      <c r="E12" s="16"/>
      <c r="F12" s="16"/>
      <c r="G12" s="16"/>
      <c r="H12" s="16"/>
      <c r="I12" s="16"/>
      <c r="J12" s="16"/>
      <c r="K12" s="17"/>
    </row>
    <row r="13" spans="2:100" ht="15.6" x14ac:dyDescent="0.6">
      <c r="C13" s="18" t="s">
        <v>35</v>
      </c>
      <c r="D13" s="19"/>
      <c r="E13" s="19"/>
      <c r="F13" s="20"/>
      <c r="G13" s="21" t="s">
        <v>36</v>
      </c>
      <c r="H13" s="22"/>
      <c r="I13" s="22"/>
      <c r="J13" s="22"/>
      <c r="K13" s="23"/>
    </row>
    <row r="14" spans="2:100" ht="15.6" x14ac:dyDescent="0.6">
      <c r="C14" s="18" t="s">
        <v>37</v>
      </c>
      <c r="D14" s="19"/>
      <c r="E14" s="19"/>
      <c r="F14" s="20"/>
      <c r="G14" s="21" t="s">
        <v>707</v>
      </c>
      <c r="H14" s="22"/>
      <c r="I14" s="22"/>
      <c r="J14" s="22"/>
      <c r="K14" s="23"/>
    </row>
    <row r="15" spans="2:100" ht="15.6" x14ac:dyDescent="0.6">
      <c r="C15" s="18" t="s">
        <v>708</v>
      </c>
      <c r="D15" s="19"/>
      <c r="E15" s="19"/>
      <c r="F15" s="20"/>
      <c r="G15" s="21" t="s">
        <v>709</v>
      </c>
      <c r="H15" s="22"/>
      <c r="I15" s="22"/>
      <c r="J15" s="22"/>
      <c r="K15" s="23"/>
    </row>
    <row r="16" spans="2:100" ht="15.6" x14ac:dyDescent="0.6">
      <c r="C16" s="18" t="s">
        <v>710</v>
      </c>
      <c r="D16" s="19"/>
      <c r="E16" s="19"/>
      <c r="F16" s="20"/>
      <c r="G16" s="21">
        <v>280</v>
      </c>
      <c r="H16" s="22"/>
      <c r="I16" s="22"/>
      <c r="J16" s="22"/>
      <c r="K16" s="23"/>
    </row>
    <row r="17" spans="3:24" ht="15.6" x14ac:dyDescent="0.6">
      <c r="C17" s="18" t="s">
        <v>711</v>
      </c>
      <c r="D17" s="19"/>
      <c r="E17" s="19"/>
      <c r="F17" s="20"/>
      <c r="G17" s="21" t="s">
        <v>712</v>
      </c>
      <c r="H17" s="22"/>
      <c r="I17" s="22"/>
      <c r="J17" s="22"/>
      <c r="K17" s="23"/>
    </row>
    <row r="18" spans="3:24" ht="15.6" x14ac:dyDescent="0.6">
      <c r="C18" s="18" t="s">
        <v>713</v>
      </c>
      <c r="D18" s="19"/>
      <c r="E18" s="19"/>
      <c r="F18" s="20"/>
      <c r="G18" s="21">
        <v>186</v>
      </c>
      <c r="H18" s="22"/>
      <c r="I18" s="22"/>
      <c r="J18" s="22"/>
      <c r="K18" s="23"/>
    </row>
    <row r="20" spans="3:24" ht="15.6" x14ac:dyDescent="0.6">
      <c r="C20" s="15" t="s">
        <v>42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7"/>
    </row>
    <row r="21" spans="3:24" ht="15.6" x14ac:dyDescent="0.6">
      <c r="C21" s="18" t="s">
        <v>714</v>
      </c>
      <c r="D21" s="20"/>
      <c r="E21" s="21">
        <v>20</v>
      </c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3"/>
    </row>
    <row r="22" spans="3:24" ht="15.6" x14ac:dyDescent="0.6">
      <c r="C22" s="18" t="s">
        <v>715</v>
      </c>
      <c r="D22" s="20"/>
      <c r="E22" s="6" t="s">
        <v>0</v>
      </c>
      <c r="F22" s="6" t="s">
        <v>1</v>
      </c>
      <c r="G22" s="6" t="s">
        <v>3</v>
      </c>
      <c r="H22" s="6" t="s">
        <v>4</v>
      </c>
      <c r="I22" s="6" t="s">
        <v>6</v>
      </c>
      <c r="J22" s="6" t="s">
        <v>7</v>
      </c>
      <c r="K22" s="6" t="s">
        <v>8</v>
      </c>
      <c r="L22" s="6" t="s">
        <v>11</v>
      </c>
      <c r="M22" s="6" t="s">
        <v>12</v>
      </c>
      <c r="N22" s="6" t="s">
        <v>13</v>
      </c>
      <c r="O22" s="6" t="s">
        <v>14</v>
      </c>
      <c r="P22" s="6" t="s">
        <v>16</v>
      </c>
      <c r="Q22" s="6" t="s">
        <v>18</v>
      </c>
      <c r="R22" s="6" t="s">
        <v>19</v>
      </c>
      <c r="S22" s="6" t="s">
        <v>20</v>
      </c>
      <c r="T22" s="6" t="s">
        <v>21</v>
      </c>
      <c r="U22" s="6" t="s">
        <v>22</v>
      </c>
      <c r="V22" s="6" t="s">
        <v>23</v>
      </c>
      <c r="W22" s="6" t="s">
        <v>24</v>
      </c>
      <c r="X22" s="6" t="s">
        <v>25</v>
      </c>
    </row>
    <row r="23" spans="3:24" ht="15.6" x14ac:dyDescent="0.6">
      <c r="C23" s="18" t="s">
        <v>716</v>
      </c>
      <c r="D23" s="20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3:24" ht="15.6" x14ac:dyDescent="0.6">
      <c r="C24" s="18" t="s">
        <v>717</v>
      </c>
      <c r="D24" s="20"/>
      <c r="E24" s="24" t="s">
        <v>2</v>
      </c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14"/>
    </row>
    <row r="26" spans="3:24" ht="15.6" x14ac:dyDescent="0.6">
      <c r="C26" s="15" t="s">
        <v>718</v>
      </c>
      <c r="D26" s="16"/>
      <c r="E26" s="16"/>
      <c r="F26" s="16"/>
      <c r="G26" s="16"/>
      <c r="H26" s="16"/>
      <c r="I26" s="17"/>
    </row>
    <row r="27" spans="3:24" ht="15.6" x14ac:dyDescent="0.6">
      <c r="C27" s="18" t="s">
        <v>719</v>
      </c>
      <c r="D27" s="19"/>
      <c r="E27" s="20"/>
      <c r="F27" s="21" t="b">
        <v>0</v>
      </c>
      <c r="G27" s="22"/>
      <c r="H27" s="22"/>
      <c r="I27" s="23"/>
    </row>
    <row r="29" spans="3:24" ht="15.6" x14ac:dyDescent="0.6">
      <c r="C29" s="15" t="s">
        <v>720</v>
      </c>
      <c r="D29" s="16"/>
      <c r="E29" s="16"/>
      <c r="F29" s="16"/>
      <c r="G29" s="16"/>
      <c r="H29" s="16"/>
      <c r="I29" s="17"/>
    </row>
    <row r="30" spans="3:24" ht="15.6" x14ac:dyDescent="0.6">
      <c r="C30" s="18" t="s">
        <v>721</v>
      </c>
      <c r="D30" s="19"/>
      <c r="E30" s="20"/>
      <c r="F30" s="21" t="b">
        <v>1</v>
      </c>
      <c r="G30" s="22"/>
      <c r="H30" s="22"/>
      <c r="I30" s="23"/>
    </row>
    <row r="32" spans="3:24" ht="15.6" x14ac:dyDescent="0.6">
      <c r="C32" s="15" t="s">
        <v>722</v>
      </c>
      <c r="D32" s="16"/>
      <c r="E32" s="16"/>
      <c r="F32" s="16"/>
      <c r="G32" s="16"/>
      <c r="H32" s="16"/>
      <c r="I32" s="17"/>
    </row>
    <row r="33" spans="3:9" ht="15.6" x14ac:dyDescent="0.6">
      <c r="C33" s="18" t="s">
        <v>724</v>
      </c>
      <c r="D33" s="19"/>
      <c r="E33" s="20"/>
      <c r="F33" s="21">
        <v>50</v>
      </c>
      <c r="G33" s="22"/>
      <c r="H33" s="22"/>
      <c r="I33" s="23"/>
    </row>
    <row r="34" spans="3:9" ht="15.6" x14ac:dyDescent="0.6">
      <c r="C34" s="18" t="s">
        <v>725</v>
      </c>
      <c r="D34" s="19"/>
      <c r="E34" s="20"/>
      <c r="F34" s="21" t="s">
        <v>726</v>
      </c>
      <c r="G34" s="22"/>
      <c r="H34" s="22"/>
      <c r="I34" s="23"/>
    </row>
    <row r="36" spans="3:9" ht="15.6" x14ac:dyDescent="0.6">
      <c r="C36" s="15" t="s">
        <v>727</v>
      </c>
      <c r="D36" s="16"/>
      <c r="E36" s="16"/>
      <c r="F36" s="16"/>
      <c r="G36" s="16"/>
      <c r="H36" s="16"/>
      <c r="I36" s="17"/>
    </row>
    <row r="37" spans="3:9" ht="15.6" x14ac:dyDescent="0.6">
      <c r="C37" s="18" t="s">
        <v>728</v>
      </c>
      <c r="D37" s="19"/>
      <c r="E37" s="20"/>
      <c r="F37" s="21">
        <v>2</v>
      </c>
      <c r="G37" s="22"/>
      <c r="H37" s="22"/>
      <c r="I37" s="23"/>
    </row>
    <row r="38" spans="3:9" ht="15.6" x14ac:dyDescent="0.6">
      <c r="C38" s="18" t="s">
        <v>661</v>
      </c>
      <c r="D38" s="19"/>
      <c r="E38" s="20"/>
      <c r="F38" s="21">
        <v>1</v>
      </c>
      <c r="G38" s="22"/>
      <c r="H38" s="22"/>
      <c r="I38" s="23"/>
    </row>
    <row r="39" spans="3:9" ht="15.6" x14ac:dyDescent="0.6">
      <c r="C39" s="18" t="s">
        <v>662</v>
      </c>
      <c r="D39" s="19"/>
      <c r="E39" s="20"/>
      <c r="F39" s="21">
        <v>0.5</v>
      </c>
      <c r="G39" s="22"/>
      <c r="H39" s="22"/>
      <c r="I39" s="23"/>
    </row>
    <row r="41" spans="3:9" ht="15.6" x14ac:dyDescent="0.6">
      <c r="C41" s="15" t="s">
        <v>729</v>
      </c>
      <c r="D41" s="16"/>
      <c r="E41" s="16"/>
      <c r="F41" s="16"/>
      <c r="G41" s="16"/>
      <c r="H41" s="16"/>
      <c r="I41" s="17"/>
    </row>
    <row r="42" spans="3:9" ht="15.6" x14ac:dyDescent="0.6">
      <c r="C42" s="18" t="s">
        <v>730</v>
      </c>
      <c r="D42" s="19"/>
      <c r="E42" s="20"/>
      <c r="F42" s="21" t="b">
        <v>0</v>
      </c>
      <c r="G42" s="22"/>
      <c r="H42" s="22"/>
      <c r="I42" s="23"/>
    </row>
    <row r="43" spans="3:9" ht="15.6" x14ac:dyDescent="0.6">
      <c r="C43" s="18" t="s">
        <v>731</v>
      </c>
      <c r="D43" s="19"/>
      <c r="E43" s="20"/>
      <c r="F43" s="21" t="b">
        <v>0</v>
      </c>
      <c r="G43" s="22"/>
      <c r="H43" s="22"/>
      <c r="I43" s="23"/>
    </row>
    <row r="44" spans="3:9" ht="15.6" x14ac:dyDescent="0.6">
      <c r="C44" s="18" t="s">
        <v>732</v>
      </c>
      <c r="D44" s="19"/>
      <c r="E44" s="20"/>
      <c r="F44" s="21" t="b">
        <v>1</v>
      </c>
      <c r="G44" s="22"/>
      <c r="H44" s="22"/>
      <c r="I44" s="23"/>
    </row>
    <row r="46" spans="3:9" ht="15.6" x14ac:dyDescent="0.6">
      <c r="C46" s="15" t="s">
        <v>738</v>
      </c>
      <c r="D46" s="16"/>
      <c r="E46" s="16"/>
      <c r="F46" s="16"/>
      <c r="G46" s="17"/>
    </row>
    <row r="47" spans="3:9" ht="15.6" x14ac:dyDescent="0.6">
      <c r="C47" s="24" t="s">
        <v>739</v>
      </c>
      <c r="D47" s="25"/>
      <c r="E47" s="25"/>
      <c r="F47" s="25"/>
      <c r="G47" s="14"/>
    </row>
    <row r="48" spans="3:9" ht="15.6" x14ac:dyDescent="0.6">
      <c r="C48" s="24" t="s">
        <v>778</v>
      </c>
      <c r="D48" s="25"/>
      <c r="E48" s="25"/>
      <c r="F48" s="25"/>
      <c r="G48" s="14"/>
    </row>
    <row r="49" spans="2:7" ht="15.6" x14ac:dyDescent="0.6">
      <c r="C49" s="24" t="s">
        <v>740</v>
      </c>
      <c r="D49" s="25"/>
      <c r="E49" s="25"/>
      <c r="F49" s="25"/>
      <c r="G49" s="14"/>
    </row>
    <row r="50" spans="2:7" ht="15.6" x14ac:dyDescent="0.6">
      <c r="C50" s="24" t="s">
        <v>779</v>
      </c>
      <c r="D50" s="25"/>
      <c r="E50" s="25"/>
      <c r="F50" s="25"/>
      <c r="G50" s="14"/>
    </row>
    <row r="53" spans="2:7" ht="18.3" x14ac:dyDescent="0.7">
      <c r="B53" s="3" t="s">
        <v>636</v>
      </c>
    </row>
    <row r="55" spans="2:7" x14ac:dyDescent="0.5">
      <c r="C55" s="5" t="s">
        <v>653</v>
      </c>
      <c r="D55" s="1" t="s">
        <v>654</v>
      </c>
    </row>
    <row r="56" spans="2:7" x14ac:dyDescent="0.5">
      <c r="C56" s="5" t="s">
        <v>741</v>
      </c>
      <c r="D56" s="4">
        <v>2</v>
      </c>
    </row>
    <row r="57" spans="2:7" x14ac:dyDescent="0.5">
      <c r="C57" s="5" t="s">
        <v>742</v>
      </c>
      <c r="D57" s="4">
        <v>259</v>
      </c>
    </row>
    <row r="58" spans="2:7" x14ac:dyDescent="0.5">
      <c r="C58" s="5" t="s">
        <v>743</v>
      </c>
      <c r="D58" s="4">
        <v>342.648828134751</v>
      </c>
    </row>
    <row r="59" spans="2:7" x14ac:dyDescent="0.5">
      <c r="C59" s="5" t="s">
        <v>744</v>
      </c>
      <c r="D59" s="4">
        <v>0.11082924667267391</v>
      </c>
    </row>
    <row r="61" spans="2:7" ht="18.3" x14ac:dyDescent="0.7">
      <c r="B61" s="3" t="s">
        <v>637</v>
      </c>
    </row>
    <row r="63" spans="2:7" x14ac:dyDescent="0.5">
      <c r="C63" s="5" t="s">
        <v>745</v>
      </c>
      <c r="D63" s="1" t="s">
        <v>746</v>
      </c>
      <c r="E63" s="1" t="s">
        <v>747</v>
      </c>
    </row>
    <row r="64" spans="2:7" x14ac:dyDescent="0.5">
      <c r="C64" s="5" t="s">
        <v>667</v>
      </c>
      <c r="D64" s="4">
        <v>3.8158751709000904E-15</v>
      </c>
      <c r="E64" s="4" t="b">
        <v>0</v>
      </c>
    </row>
    <row r="65" spans="3:5" x14ac:dyDescent="0.5">
      <c r="C65" s="5" t="s">
        <v>0</v>
      </c>
      <c r="D65" s="4">
        <v>702.92486518378098</v>
      </c>
      <c r="E65" s="4" t="b">
        <v>1</v>
      </c>
    </row>
    <row r="66" spans="3:5" x14ac:dyDescent="0.5">
      <c r="C66" s="5" t="s">
        <v>1</v>
      </c>
      <c r="D66" s="4">
        <v>134.74851087464353</v>
      </c>
      <c r="E66" s="4" t="b">
        <v>1</v>
      </c>
    </row>
    <row r="67" spans="3:5" x14ac:dyDescent="0.5">
      <c r="C67" s="5" t="s">
        <v>3</v>
      </c>
      <c r="D67" s="4">
        <v>43947.809524480283</v>
      </c>
      <c r="E67" s="4" t="b">
        <v>1</v>
      </c>
    </row>
    <row r="68" spans="3:5" x14ac:dyDescent="0.5">
      <c r="C68" s="5" t="s">
        <v>4</v>
      </c>
      <c r="D68" s="4">
        <v>49.531088297199688</v>
      </c>
      <c r="E68" s="4" t="b">
        <v>1</v>
      </c>
    </row>
    <row r="69" spans="3:5" x14ac:dyDescent="0.5">
      <c r="C69" s="5" t="s">
        <v>6</v>
      </c>
      <c r="D69" s="4">
        <v>6.0346244550975321</v>
      </c>
      <c r="E69" s="4" t="b">
        <v>1</v>
      </c>
    </row>
    <row r="70" spans="3:5" x14ac:dyDescent="0.5">
      <c r="C70" s="5" t="s">
        <v>7</v>
      </c>
      <c r="D70" s="4">
        <v>7.5232918202872989</v>
      </c>
      <c r="E70" s="4" t="b">
        <v>1</v>
      </c>
    </row>
    <row r="71" spans="3:5" x14ac:dyDescent="0.5">
      <c r="C71" s="5" t="s">
        <v>8</v>
      </c>
      <c r="D71" s="4">
        <v>6.7980705658996863</v>
      </c>
      <c r="E71" s="4" t="b">
        <v>1</v>
      </c>
    </row>
    <row r="72" spans="3:5" x14ac:dyDescent="0.5">
      <c r="C72" s="5" t="s">
        <v>11</v>
      </c>
      <c r="D72" s="4">
        <v>8.6365488605316294</v>
      </c>
      <c r="E72" s="4" t="b">
        <v>1</v>
      </c>
    </row>
    <row r="73" spans="3:5" x14ac:dyDescent="0.5">
      <c r="C73" s="5" t="s">
        <v>12</v>
      </c>
      <c r="D73" s="4">
        <v>6.7427395640614778</v>
      </c>
      <c r="E73" s="4" t="b">
        <v>1</v>
      </c>
    </row>
    <row r="74" spans="3:5" x14ac:dyDescent="0.5">
      <c r="C74" s="5" t="s">
        <v>13</v>
      </c>
      <c r="D74" s="4">
        <v>8.1738058160570564</v>
      </c>
      <c r="E74" s="4" t="b">
        <v>1</v>
      </c>
    </row>
    <row r="75" spans="3:5" x14ac:dyDescent="0.5">
      <c r="C75" s="5" t="s">
        <v>14</v>
      </c>
      <c r="D75" s="4">
        <v>7.3114477847982293</v>
      </c>
      <c r="E75" s="4" t="b">
        <v>1</v>
      </c>
    </row>
    <row r="76" spans="3:5" x14ac:dyDescent="0.5">
      <c r="C76" s="5" t="s">
        <v>16</v>
      </c>
      <c r="D76" s="4">
        <v>5.6740183488874711</v>
      </c>
      <c r="E76" s="4" t="b">
        <v>1</v>
      </c>
    </row>
    <row r="77" spans="3:5" x14ac:dyDescent="0.5">
      <c r="C77" s="5" t="s">
        <v>18</v>
      </c>
      <c r="D77" s="4">
        <v>8.9102773229438856</v>
      </c>
      <c r="E77" s="4" t="b">
        <v>1</v>
      </c>
    </row>
    <row r="78" spans="3:5" x14ac:dyDescent="0.5">
      <c r="C78" s="5" t="s">
        <v>19</v>
      </c>
      <c r="D78" s="4">
        <v>4.4355879869002308</v>
      </c>
      <c r="E78" s="4" t="b">
        <v>1</v>
      </c>
    </row>
    <row r="79" spans="3:5" x14ac:dyDescent="0.5">
      <c r="C79" s="5" t="s">
        <v>20</v>
      </c>
      <c r="D79" s="4">
        <v>5.2234727558148872</v>
      </c>
      <c r="E79" s="4" t="b">
        <v>1</v>
      </c>
    </row>
    <row r="80" spans="3:5" x14ac:dyDescent="0.5">
      <c r="C80" s="5" t="s">
        <v>21</v>
      </c>
      <c r="D80" s="4">
        <v>2.8781643220964015</v>
      </c>
      <c r="E80" s="4" t="b">
        <v>1</v>
      </c>
    </row>
    <row r="81" spans="2:10" x14ac:dyDescent="0.5">
      <c r="C81" s="5" t="s">
        <v>22</v>
      </c>
      <c r="D81" s="4">
        <v>5.3858542736981567</v>
      </c>
      <c r="E81" s="4" t="b">
        <v>1</v>
      </c>
    </row>
    <row r="82" spans="2:10" x14ac:dyDescent="0.5">
      <c r="C82" s="5" t="s">
        <v>23</v>
      </c>
      <c r="D82" s="4">
        <v>4.9132026275726126</v>
      </c>
      <c r="E82" s="4" t="b">
        <v>1</v>
      </c>
    </row>
    <row r="83" spans="2:10" x14ac:dyDescent="0.5">
      <c r="C83" s="5" t="s">
        <v>24</v>
      </c>
      <c r="D83" s="4">
        <v>6.1320605003261361</v>
      </c>
      <c r="E83" s="4" t="b">
        <v>1</v>
      </c>
    </row>
    <row r="84" spans="2:10" x14ac:dyDescent="0.5">
      <c r="C84" s="5" t="s">
        <v>25</v>
      </c>
      <c r="D84" s="4">
        <v>6.2553193615838349</v>
      </c>
      <c r="E84" s="4" t="b">
        <v>1</v>
      </c>
    </row>
    <row r="87" spans="2:10" x14ac:dyDescent="0.5">
      <c r="C87" s="5" t="s">
        <v>748</v>
      </c>
      <c r="D87" s="4">
        <v>2.7322880555083682E-9</v>
      </c>
    </row>
    <row r="89" spans="2:10" ht="18.3" x14ac:dyDescent="0.7">
      <c r="B89" s="3" t="s">
        <v>638</v>
      </c>
    </row>
    <row r="91" spans="2:10" x14ac:dyDescent="0.5">
      <c r="C91" s="5" t="s">
        <v>745</v>
      </c>
      <c r="D91" s="1" t="s">
        <v>749</v>
      </c>
      <c r="E91" s="1" t="s">
        <v>780</v>
      </c>
      <c r="F91" s="1" t="s">
        <v>781</v>
      </c>
      <c r="G91" s="1" t="s">
        <v>782</v>
      </c>
      <c r="H91" s="1" t="s">
        <v>783</v>
      </c>
      <c r="I91" s="1" t="s">
        <v>784</v>
      </c>
      <c r="J91" s="1" t="s">
        <v>785</v>
      </c>
    </row>
    <row r="92" spans="2:10" x14ac:dyDescent="0.5">
      <c r="C92" s="12" t="s">
        <v>667</v>
      </c>
      <c r="D92" s="11">
        <v>0</v>
      </c>
      <c r="E92" s="11">
        <v>0</v>
      </c>
      <c r="F92" s="11">
        <v>0</v>
      </c>
      <c r="G92" s="11">
        <v>1</v>
      </c>
      <c r="H92" s="11">
        <v>0</v>
      </c>
      <c r="I92" s="11" t="s">
        <v>705</v>
      </c>
      <c r="J92" s="11" t="s">
        <v>705</v>
      </c>
    </row>
    <row r="93" spans="2:10" x14ac:dyDescent="0.5">
      <c r="C93" s="5" t="s">
        <v>0</v>
      </c>
      <c r="D93" s="4">
        <v>-1.332843951680893E-3</v>
      </c>
      <c r="E93" s="4">
        <v>-1.1577305679137562E-2</v>
      </c>
      <c r="F93" s="4">
        <v>8.9116177757757771E-3</v>
      </c>
      <c r="G93" s="4">
        <v>0.99866804389032349</v>
      </c>
      <c r="H93" s="4">
        <v>5.2268622322979809E-3</v>
      </c>
      <c r="I93" s="4">
        <v>6.5024422608390392E-2</v>
      </c>
      <c r="J93" s="4">
        <v>0.79872397365385051</v>
      </c>
    </row>
    <row r="94" spans="2:10" x14ac:dyDescent="0.5">
      <c r="C94" s="5" t="s">
        <v>1</v>
      </c>
      <c r="D94" s="4">
        <v>-9.0903125441681772E-3</v>
      </c>
      <c r="E94" s="4">
        <v>-4.5187981112752809E-2</v>
      </c>
      <c r="F94" s="4">
        <v>2.7007356024416451E-2</v>
      </c>
      <c r="G94" s="4">
        <v>0.99095087943642046</v>
      </c>
      <c r="H94" s="4">
        <v>1.8417516267297995E-2</v>
      </c>
      <c r="I94" s="4">
        <v>0.24361022149585274</v>
      </c>
      <c r="J94" s="4">
        <v>0.62161069603255936</v>
      </c>
    </row>
    <row r="95" spans="2:10" x14ac:dyDescent="0.5">
      <c r="C95" s="5" t="s">
        <v>3</v>
      </c>
      <c r="D95" s="4">
        <v>-4.3217068580671367E-4</v>
      </c>
      <c r="E95" s="4">
        <v>-6.7925948645550802E-4</v>
      </c>
      <c r="F95" s="4">
        <v>-1.8508188515791937E-4</v>
      </c>
      <c r="G95" s="4">
        <v>0.99956792268649275</v>
      </c>
      <c r="H95" s="4">
        <v>1.2606803114638805E-4</v>
      </c>
      <c r="I95" s="4">
        <v>11.751699289756573</v>
      </c>
      <c r="J95" s="4">
        <v>6.0787714479108303E-4</v>
      </c>
    </row>
    <row r="96" spans="2:10" x14ac:dyDescent="0.5">
      <c r="C96" s="5" t="s">
        <v>4</v>
      </c>
      <c r="D96" s="4">
        <v>-2.8303502238007143E-2</v>
      </c>
      <c r="E96" s="4">
        <v>-0.12935711732750574</v>
      </c>
      <c r="F96" s="4">
        <v>7.2750112851491439E-2</v>
      </c>
      <c r="G96" s="4">
        <v>0.97209328953628082</v>
      </c>
      <c r="H96" s="4">
        <v>5.1558914289546461E-2</v>
      </c>
      <c r="I96" s="4">
        <v>0.30135113300968541</v>
      </c>
      <c r="J96" s="4">
        <v>0.58303661904090565</v>
      </c>
    </row>
    <row r="97" spans="3:10" x14ac:dyDescent="0.5">
      <c r="C97" s="5" t="s">
        <v>6</v>
      </c>
      <c r="D97" s="4">
        <v>0.24384440899078758</v>
      </c>
      <c r="E97" s="4">
        <v>-0.51626990704272036</v>
      </c>
      <c r="F97" s="4">
        <v>1.0039587250242956</v>
      </c>
      <c r="G97" s="4">
        <v>1.2761457582354006</v>
      </c>
      <c r="H97" s="4">
        <v>0.38782055284137512</v>
      </c>
      <c r="I97" s="4">
        <v>0.39533381398662226</v>
      </c>
      <c r="J97" s="4">
        <v>0.52950896273830872</v>
      </c>
    </row>
    <row r="98" spans="3:10" x14ac:dyDescent="0.5">
      <c r="C98" s="5" t="s">
        <v>7</v>
      </c>
      <c r="D98" s="4">
        <v>0.37083656379222391</v>
      </c>
      <c r="E98" s="4">
        <v>-0.35913506690826996</v>
      </c>
      <c r="F98" s="4">
        <v>1.1008081944927177</v>
      </c>
      <c r="G98" s="4">
        <v>1.4489462437545526</v>
      </c>
      <c r="H98" s="4">
        <v>0.37244134915662591</v>
      </c>
      <c r="I98" s="4">
        <v>0.9914009118658581</v>
      </c>
      <c r="J98" s="4">
        <v>0.31940022028744303</v>
      </c>
    </row>
    <row r="99" spans="3:10" x14ac:dyDescent="0.5">
      <c r="C99" s="5" t="s">
        <v>8</v>
      </c>
      <c r="D99" s="4">
        <v>0.47958741287939227</v>
      </c>
      <c r="E99" s="4">
        <v>-0.28316778297544171</v>
      </c>
      <c r="F99" s="4">
        <v>1.2423426087342262</v>
      </c>
      <c r="G99" s="4">
        <v>1.6154077682403529</v>
      </c>
      <c r="H99" s="4">
        <v>0.38916796526433639</v>
      </c>
      <c r="I99" s="4">
        <v>1.5186629051608547</v>
      </c>
      <c r="J99" s="4">
        <v>0.2178219477355077</v>
      </c>
    </row>
    <row r="100" spans="3:10" x14ac:dyDescent="0.5">
      <c r="C100" s="5" t="s">
        <v>11</v>
      </c>
      <c r="D100" s="4">
        <v>0.78121393076480239</v>
      </c>
      <c r="E100" s="4">
        <v>0.24317333008237463</v>
      </c>
      <c r="F100" s="4">
        <v>1.3192545314472301</v>
      </c>
      <c r="G100" s="4">
        <v>2.1841220297836483</v>
      </c>
      <c r="H100" s="4">
        <v>0.27451555483999884</v>
      </c>
      <c r="I100" s="4">
        <v>8.0985271504884935</v>
      </c>
      <c r="J100" s="4">
        <v>4.4301242870033843E-3</v>
      </c>
    </row>
    <row r="101" spans="3:10" x14ac:dyDescent="0.5">
      <c r="C101" s="5" t="s">
        <v>12</v>
      </c>
      <c r="D101" s="4">
        <v>0.28854119184227212</v>
      </c>
      <c r="E101" s="4">
        <v>-0.36801169865911254</v>
      </c>
      <c r="F101" s="4">
        <v>0.94509408234365677</v>
      </c>
      <c r="G101" s="4">
        <v>1.3344793180523487</v>
      </c>
      <c r="H101" s="4">
        <v>0.33498211991658533</v>
      </c>
      <c r="I101" s="4">
        <v>0.74194615649100193</v>
      </c>
      <c r="J101" s="4">
        <v>0.38903816715712808</v>
      </c>
    </row>
    <row r="102" spans="3:10" x14ac:dyDescent="0.5">
      <c r="C102" s="5" t="s">
        <v>13</v>
      </c>
      <c r="D102" s="4">
        <v>-1.1307344675431812</v>
      </c>
      <c r="E102" s="4">
        <v>-1.84942684050946</v>
      </c>
      <c r="F102" s="4">
        <v>-0.41204209457690222</v>
      </c>
      <c r="G102" s="4">
        <v>0.32279608608766081</v>
      </c>
      <c r="H102" s="4">
        <v>0.36668652007650798</v>
      </c>
      <c r="I102" s="4">
        <v>9.5089238950098594</v>
      </c>
      <c r="J102" s="4">
        <v>2.0447503912951266E-3</v>
      </c>
    </row>
    <row r="103" spans="3:10" x14ac:dyDescent="0.5">
      <c r="C103" s="5" t="s">
        <v>14</v>
      </c>
      <c r="D103" s="4">
        <v>-1.5262792278355444</v>
      </c>
      <c r="E103" s="4">
        <v>-2.2404436482308352</v>
      </c>
      <c r="F103" s="4">
        <v>-0.81211480744025377</v>
      </c>
      <c r="G103" s="4">
        <v>0.2173428479359325</v>
      </c>
      <c r="H103" s="4">
        <v>0.36437629774247315</v>
      </c>
      <c r="I103" s="4">
        <v>17.54558082508936</v>
      </c>
      <c r="J103" s="4">
        <v>2.8050194070003233E-5</v>
      </c>
    </row>
    <row r="104" spans="3:10" x14ac:dyDescent="0.5">
      <c r="C104" s="5" t="s">
        <v>16</v>
      </c>
      <c r="D104" s="4">
        <v>-0.42522758708211889</v>
      </c>
      <c r="E104" s="4">
        <v>-1.2434782889347982</v>
      </c>
      <c r="F104" s="4">
        <v>0.39302311477056034</v>
      </c>
      <c r="G104" s="4">
        <v>0.65362101250207838</v>
      </c>
      <c r="H104" s="4">
        <v>0.41748251922327989</v>
      </c>
      <c r="I104" s="4">
        <v>1.0374478456898408</v>
      </c>
      <c r="J104" s="4">
        <v>0.30841577920563473</v>
      </c>
    </row>
    <row r="105" spans="3:10" x14ac:dyDescent="0.5">
      <c r="C105" s="5" t="s">
        <v>18</v>
      </c>
      <c r="D105" s="4">
        <v>0.37465591705003898</v>
      </c>
      <c r="E105" s="4">
        <v>-0.27771999816399628</v>
      </c>
      <c r="F105" s="4">
        <v>1.0270318322640741</v>
      </c>
      <c r="G105" s="4">
        <v>1.4544908630006685</v>
      </c>
      <c r="H105" s="4">
        <v>0.33285097091573795</v>
      </c>
      <c r="I105" s="4">
        <v>1.2669676780704486</v>
      </c>
      <c r="J105" s="4">
        <v>0.26033631313708927</v>
      </c>
    </row>
    <row r="106" spans="3:10" x14ac:dyDescent="0.5">
      <c r="C106" s="5" t="s">
        <v>19</v>
      </c>
      <c r="D106" s="4">
        <v>1.4954783203292512</v>
      </c>
      <c r="E106" s="4">
        <v>3.3974278333575914E-2</v>
      </c>
      <c r="F106" s="4">
        <v>2.9569823623249265</v>
      </c>
      <c r="G106" s="4">
        <v>4.461470054383927</v>
      </c>
      <c r="H106" s="4">
        <v>0.74567902957596832</v>
      </c>
      <c r="I106" s="4">
        <v>4.0221325940819641</v>
      </c>
      <c r="J106" s="4">
        <v>4.4906895762638295E-2</v>
      </c>
    </row>
    <row r="107" spans="3:10" x14ac:dyDescent="0.5">
      <c r="C107" s="5" t="s">
        <v>20</v>
      </c>
      <c r="D107" s="4">
        <v>0.60316112602173022</v>
      </c>
      <c r="E107" s="4">
        <v>-0.77084187395070924</v>
      </c>
      <c r="F107" s="4">
        <v>1.9771641259941697</v>
      </c>
      <c r="G107" s="4">
        <v>1.8278878611050313</v>
      </c>
      <c r="H107" s="4">
        <v>0.70103482044078369</v>
      </c>
      <c r="I107" s="4">
        <v>0.74026549513399997</v>
      </c>
      <c r="J107" s="4">
        <v>0.38957584383432492</v>
      </c>
    </row>
    <row r="108" spans="3:10" x14ac:dyDescent="0.5">
      <c r="C108" s="5" t="s">
        <v>21</v>
      </c>
      <c r="D108" s="4">
        <v>1.4250404017483025</v>
      </c>
      <c r="E108" s="4">
        <v>-7.3610345222601348E-2</v>
      </c>
      <c r="F108" s="4">
        <v>2.9236911487192065</v>
      </c>
      <c r="G108" s="4">
        <v>4.1580258308755322</v>
      </c>
      <c r="H108" s="4">
        <v>0.76463177833473994</v>
      </c>
      <c r="I108" s="4">
        <v>3.4733589537006657</v>
      </c>
      <c r="J108" s="4">
        <v>6.236455169902258E-2</v>
      </c>
    </row>
    <row r="109" spans="3:10" x14ac:dyDescent="0.5">
      <c r="C109" s="5" t="s">
        <v>22</v>
      </c>
      <c r="D109" s="4">
        <v>1.0515563077122039</v>
      </c>
      <c r="E109" s="4">
        <v>-0.34554792554596259</v>
      </c>
      <c r="F109" s="4">
        <v>2.4486605409703701</v>
      </c>
      <c r="G109" s="4">
        <v>2.8621019650824007</v>
      </c>
      <c r="H109" s="4">
        <v>0.71282138053471733</v>
      </c>
      <c r="I109" s="4">
        <v>2.1762241754926608</v>
      </c>
      <c r="J109" s="4">
        <v>0.14015794926460828</v>
      </c>
    </row>
    <row r="110" spans="3:10" x14ac:dyDescent="0.5">
      <c r="C110" s="5" t="s">
        <v>23</v>
      </c>
      <c r="D110" s="4">
        <v>1.3835836296618413</v>
      </c>
      <c r="E110" s="4">
        <v>-4.0771819800536679E-2</v>
      </c>
      <c r="F110" s="4">
        <v>2.8079390791242194</v>
      </c>
      <c r="G110" s="4">
        <v>3.9891717570277851</v>
      </c>
      <c r="H110" s="4">
        <v>0.72672531775966931</v>
      </c>
      <c r="I110" s="4">
        <v>3.6246848182843197</v>
      </c>
      <c r="J110" s="4">
        <v>5.6928354151060533E-2</v>
      </c>
    </row>
    <row r="111" spans="3:10" x14ac:dyDescent="0.5">
      <c r="C111" s="5" t="s">
        <v>24</v>
      </c>
      <c r="D111" s="4">
        <v>0.59245305358745382</v>
      </c>
      <c r="E111" s="4">
        <v>-0.77717477259967704</v>
      </c>
      <c r="F111" s="4">
        <v>1.9620808797745846</v>
      </c>
      <c r="G111" s="4">
        <v>1.8084191278176649</v>
      </c>
      <c r="H111" s="4">
        <v>0.69880254789913532</v>
      </c>
      <c r="I111" s="4">
        <v>0.71878486668104313</v>
      </c>
      <c r="J111" s="4">
        <v>0.39654278436069118</v>
      </c>
    </row>
    <row r="112" spans="3:10" x14ac:dyDescent="0.5">
      <c r="C112" s="5" t="s">
        <v>25</v>
      </c>
      <c r="D112" s="4">
        <v>0.95233270586237639</v>
      </c>
      <c r="E112" s="4">
        <v>-0.42107054317258374</v>
      </c>
      <c r="F112" s="4">
        <v>2.3257359548973366</v>
      </c>
      <c r="G112" s="4">
        <v>2.5917483999610624</v>
      </c>
      <c r="H112" s="4">
        <v>0.70072881944167853</v>
      </c>
      <c r="I112" s="4">
        <v>1.8470448458680171</v>
      </c>
      <c r="J112" s="4">
        <v>0.17412748781696774</v>
      </c>
    </row>
  </sheetData>
  <mergeCells count="62">
    <mergeCell ref="C12:K12"/>
    <mergeCell ref="C13:F13"/>
    <mergeCell ref="C14:F14"/>
    <mergeCell ref="C15:F15"/>
    <mergeCell ref="C16:F16"/>
    <mergeCell ref="C18:F18"/>
    <mergeCell ref="G13:K13"/>
    <mergeCell ref="G14:K14"/>
    <mergeCell ref="G15:K15"/>
    <mergeCell ref="G16:K16"/>
    <mergeCell ref="G17:K17"/>
    <mergeCell ref="G18:K18"/>
    <mergeCell ref="C17:F17"/>
    <mergeCell ref="C20:X20"/>
    <mergeCell ref="C21:D21"/>
    <mergeCell ref="C22:D22"/>
    <mergeCell ref="C23:D23"/>
    <mergeCell ref="C24:D24"/>
    <mergeCell ref="E21:X21"/>
    <mergeCell ref="E24:X24"/>
    <mergeCell ref="C36:I36"/>
    <mergeCell ref="C26:I26"/>
    <mergeCell ref="C27:E27"/>
    <mergeCell ref="F27:I27"/>
    <mergeCell ref="C29:I29"/>
    <mergeCell ref="C30:E30"/>
    <mergeCell ref="F30:I30"/>
    <mergeCell ref="C32:I32"/>
    <mergeCell ref="C33:E33"/>
    <mergeCell ref="C34:E34"/>
    <mergeCell ref="F33:I33"/>
    <mergeCell ref="F34:I34"/>
    <mergeCell ref="C37:E37"/>
    <mergeCell ref="C38:E38"/>
    <mergeCell ref="C39:E39"/>
    <mergeCell ref="F37:I37"/>
    <mergeCell ref="F38:I38"/>
    <mergeCell ref="F39:I39"/>
    <mergeCell ref="C41:I41"/>
    <mergeCell ref="C42:E42"/>
    <mergeCell ref="C43:E43"/>
    <mergeCell ref="C44:E44"/>
    <mergeCell ref="F42:I42"/>
    <mergeCell ref="F43:I43"/>
    <mergeCell ref="F44:I44"/>
    <mergeCell ref="C46:G46"/>
    <mergeCell ref="C47:G47"/>
    <mergeCell ref="C48:G48"/>
    <mergeCell ref="C49:G49"/>
    <mergeCell ref="C50:G50"/>
    <mergeCell ref="B3:K3"/>
    <mergeCell ref="N3:Q3"/>
    <mergeCell ref="H4:I4"/>
    <mergeCell ref="J4:K4"/>
    <mergeCell ref="B5:C5"/>
    <mergeCell ref="D5:E5"/>
    <mergeCell ref="F5:G5"/>
    <mergeCell ref="H5:I5"/>
    <mergeCell ref="J5:K5"/>
    <mergeCell ref="B4:C4"/>
    <mergeCell ref="D4:E4"/>
    <mergeCell ref="F4:G4"/>
  </mergeCells>
  <hyperlinks>
    <hyperlink ref="B4" location="'LogReg_Output1'!$B$10:$B$10" display="Inputs" xr:uid="{B765DB3B-4890-4838-A05C-40D969F8A0AD}"/>
    <hyperlink ref="D4" location="'LogReg_Output1'!$B$53:$B$53" display="Regression Summary" xr:uid="{82A94D8E-6A96-438C-AF47-0DE1118BA138}"/>
    <hyperlink ref="F4" location="'LogReg_Output1'!$B$61:$B$61" display="Predictor Screening" xr:uid="{2B77066F-9643-40C4-9BA7-98424FC11932}"/>
    <hyperlink ref="H4" location="'LogReg_Output1'!$B$89:$B$89" display="Coefficients" xr:uid="{1E05E646-4EBA-47D9-A2DD-69EDA7DB3FC2}"/>
    <hyperlink ref="J4" location="'LogReg_Stored1'!$B$10:$B$10" display="PMML Model" xr:uid="{67CFE30E-2B93-44B8-A418-FE1FD5FA6812}"/>
    <hyperlink ref="B5" location="'LogReg_TrainingScore1'!$B$10:$B$10" display="Training: Classification Summary" xr:uid="{04DA21D8-A33A-425D-9CFF-A989BC6A7A92}"/>
    <hyperlink ref="D5" location="'LogReg_TrainingScore1'!$B$34:$B$34" display="Training: Classification Details" xr:uid="{DA059E26-2F13-4D95-96E4-0427F7C8B4A0}"/>
    <hyperlink ref="F5" location="'LogReg_ValidationScore1'!$B$10:$B$10" display="Validation: Classification Summary" xr:uid="{AE425212-47DC-4412-B242-5AA7593973EE}"/>
    <hyperlink ref="H5" location="'LogReg_ValidationScore1'!$B$34:$B$34" display="Validation: Classification Details" xr:uid="{35FB1B5D-2D62-4DA4-AB02-521F97D91BE8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29997-9540-4FB0-B889-CFE77C643F6B}">
  <dimension ref="B1:Q316"/>
  <sheetViews>
    <sheetView showGridLines="0" workbookViewId="0"/>
  </sheetViews>
  <sheetFormatPr defaultRowHeight="15" x14ac:dyDescent="0.5"/>
  <cols>
    <col min="3" max="3" width="16.953125" bestFit="1" customWidth="1"/>
    <col min="4" max="4" width="9" customWidth="1"/>
    <col min="5" max="5" width="17.1328125" customWidth="1"/>
    <col min="6" max="7" width="12.36328125" customWidth="1"/>
    <col min="14" max="14" width="12.31640625" bestFit="1" customWidth="1"/>
  </cols>
  <sheetData>
    <row r="1" spans="2:17" ht="18.3" x14ac:dyDescent="0.7">
      <c r="B1" s="2" t="s">
        <v>663</v>
      </c>
      <c r="N1" t="s">
        <v>750</v>
      </c>
    </row>
    <row r="3" spans="2:17" ht="15.6" x14ac:dyDescent="0.6">
      <c r="B3" s="15" t="s">
        <v>27</v>
      </c>
      <c r="C3" s="16"/>
      <c r="D3" s="16"/>
      <c r="E3" s="16"/>
      <c r="F3" s="16"/>
      <c r="G3" s="16"/>
      <c r="H3" s="16"/>
      <c r="I3" s="16"/>
      <c r="J3" s="16"/>
      <c r="K3" s="17"/>
      <c r="N3" s="15" t="s">
        <v>28</v>
      </c>
      <c r="O3" s="16"/>
      <c r="P3" s="16"/>
      <c r="Q3" s="17"/>
    </row>
    <row r="4" spans="2:17" ht="15.6" x14ac:dyDescent="0.6">
      <c r="B4" s="13" t="s">
        <v>33</v>
      </c>
      <c r="C4" s="14"/>
      <c r="D4" s="13" t="s">
        <v>636</v>
      </c>
      <c r="E4" s="14"/>
      <c r="F4" s="13" t="s">
        <v>637</v>
      </c>
      <c r="G4" s="14"/>
      <c r="H4" s="13" t="s">
        <v>638</v>
      </c>
      <c r="I4" s="14"/>
      <c r="J4" s="13" t="s">
        <v>528</v>
      </c>
      <c r="K4" s="14"/>
      <c r="N4" s="7" t="s">
        <v>29</v>
      </c>
      <c r="O4" s="7" t="s">
        <v>30</v>
      </c>
      <c r="P4" s="7" t="s">
        <v>31</v>
      </c>
      <c r="Q4" s="7" t="s">
        <v>32</v>
      </c>
    </row>
    <row r="5" spans="2:17" ht="15.6" x14ac:dyDescent="0.6">
      <c r="B5" s="13" t="s">
        <v>639</v>
      </c>
      <c r="C5" s="14"/>
      <c r="D5" s="13" t="s">
        <v>773</v>
      </c>
      <c r="E5" s="14"/>
      <c r="F5" s="13" t="s">
        <v>640</v>
      </c>
      <c r="G5" s="14"/>
      <c r="H5" s="13" t="s">
        <v>774</v>
      </c>
      <c r="I5" s="14"/>
      <c r="J5" s="24"/>
      <c r="K5" s="14"/>
      <c r="N5" s="6">
        <v>14</v>
      </c>
      <c r="O5" s="6">
        <v>3</v>
      </c>
      <c r="P5" s="6">
        <v>26</v>
      </c>
      <c r="Q5" s="6">
        <v>43</v>
      </c>
    </row>
    <row r="10" spans="2:17" ht="18.3" x14ac:dyDescent="0.7">
      <c r="B10" s="3" t="s">
        <v>639</v>
      </c>
    </row>
    <row r="12" spans="2:17" ht="15.6" x14ac:dyDescent="0.6">
      <c r="C12" s="26" t="s">
        <v>642</v>
      </c>
      <c r="D12" s="27"/>
      <c r="E12" s="28"/>
    </row>
    <row r="13" spans="2:17" x14ac:dyDescent="0.5">
      <c r="C13" s="5" t="s">
        <v>643</v>
      </c>
      <c r="D13" s="1" t="s">
        <v>644</v>
      </c>
      <c r="E13" s="1" t="s">
        <v>645</v>
      </c>
    </row>
    <row r="14" spans="2:17" x14ac:dyDescent="0.5">
      <c r="C14" s="5">
        <v>0</v>
      </c>
      <c r="D14" s="4">
        <v>104</v>
      </c>
      <c r="E14" s="4">
        <v>50</v>
      </c>
    </row>
    <row r="15" spans="2:17" x14ac:dyDescent="0.5">
      <c r="C15" s="5">
        <v>1</v>
      </c>
      <c r="D15" s="4">
        <v>57</v>
      </c>
      <c r="E15" s="4">
        <v>69</v>
      </c>
    </row>
    <row r="17" spans="3:6" ht="15.6" x14ac:dyDescent="0.6">
      <c r="C17" s="26" t="s">
        <v>646</v>
      </c>
      <c r="D17" s="27"/>
      <c r="E17" s="27"/>
      <c r="F17" s="28"/>
    </row>
    <row r="18" spans="3:6" x14ac:dyDescent="0.5">
      <c r="C18" t="s">
        <v>647</v>
      </c>
      <c r="D18" t="s">
        <v>648</v>
      </c>
      <c r="E18" t="s">
        <v>649</v>
      </c>
      <c r="F18" t="s">
        <v>650</v>
      </c>
    </row>
    <row r="19" spans="3:6" x14ac:dyDescent="0.5">
      <c r="C19" s="5">
        <v>0</v>
      </c>
      <c r="D19">
        <f>SUM($D$14:$E$14)</f>
        <v>154</v>
      </c>
      <c r="E19">
        <f>SUM($D$14:$E$14) - $D$14</f>
        <v>50</v>
      </c>
      <c r="F19">
        <f>IF($D$19=0,"Undefined",$E$19*100 / $D$19)</f>
        <v>32.467532467532465</v>
      </c>
    </row>
    <row r="20" spans="3:6" x14ac:dyDescent="0.5">
      <c r="C20" s="5">
        <v>1</v>
      </c>
      <c r="D20">
        <f>SUM($D$15:$E$15)</f>
        <v>126</v>
      </c>
      <c r="E20">
        <f>SUM($D$15:$E$15) - $E$15</f>
        <v>57</v>
      </c>
      <c r="F20">
        <f>IF($D$20=0,"Undefined",$E$20*100 / $D$20)</f>
        <v>45.238095238095241</v>
      </c>
    </row>
    <row r="21" spans="3:6" x14ac:dyDescent="0.5">
      <c r="C21" s="5" t="s">
        <v>651</v>
      </c>
      <c r="D21">
        <f>SUM($D$19:$D$20)</f>
        <v>280</v>
      </c>
      <c r="E21">
        <f>SUM($E$19:$E$20)</f>
        <v>107</v>
      </c>
      <c r="F21">
        <f>IF($D$21=0,"Undefined",$E$21*100 / $D$21)</f>
        <v>38.214285714285715</v>
      </c>
    </row>
    <row r="23" spans="3:6" ht="15.6" x14ac:dyDescent="0.6">
      <c r="C23" s="26" t="s">
        <v>652</v>
      </c>
      <c r="D23" s="28"/>
    </row>
    <row r="24" spans="3:6" x14ac:dyDescent="0.5">
      <c r="C24" t="s">
        <v>653</v>
      </c>
      <c r="D24" t="s">
        <v>654</v>
      </c>
    </row>
    <row r="25" spans="3:6" x14ac:dyDescent="0.5">
      <c r="C25" t="s">
        <v>655</v>
      </c>
      <c r="D25">
        <v>173</v>
      </c>
    </row>
    <row r="26" spans="3:6" x14ac:dyDescent="0.5">
      <c r="C26" t="s">
        <v>656</v>
      </c>
      <c r="D26">
        <v>61.785714285714292</v>
      </c>
    </row>
    <row r="27" spans="3:6" x14ac:dyDescent="0.5">
      <c r="C27" t="s">
        <v>657</v>
      </c>
      <c r="D27">
        <v>0.67532467532467533</v>
      </c>
    </row>
    <row r="28" spans="3:6" x14ac:dyDescent="0.5">
      <c r="C28" t="s">
        <v>658</v>
      </c>
      <c r="D28">
        <v>0.54761904761904767</v>
      </c>
    </row>
    <row r="29" spans="3:6" x14ac:dyDescent="0.5">
      <c r="C29" t="s">
        <v>659</v>
      </c>
      <c r="D29">
        <v>0.57983193277310929</v>
      </c>
    </row>
    <row r="30" spans="3:6" x14ac:dyDescent="0.5">
      <c r="C30" t="s">
        <v>660</v>
      </c>
      <c r="D30">
        <v>0.56326530612244907</v>
      </c>
    </row>
    <row r="31" spans="3:6" x14ac:dyDescent="0.5">
      <c r="C31" t="s">
        <v>661</v>
      </c>
      <c r="D31">
        <v>1</v>
      </c>
    </row>
    <row r="32" spans="3:6" x14ac:dyDescent="0.5">
      <c r="C32" t="s">
        <v>662</v>
      </c>
      <c r="D32">
        <v>0.5</v>
      </c>
    </row>
    <row r="34" spans="2:7" ht="18.3" x14ac:dyDescent="0.7">
      <c r="B34" s="3" t="s">
        <v>773</v>
      </c>
    </row>
    <row r="36" spans="2:7" x14ac:dyDescent="0.5">
      <c r="C36" s="5" t="s">
        <v>58</v>
      </c>
      <c r="D36" s="1" t="s">
        <v>2</v>
      </c>
      <c r="E36" s="1" t="s">
        <v>775</v>
      </c>
      <c r="F36" s="1" t="s">
        <v>776</v>
      </c>
      <c r="G36" s="1" t="s">
        <v>777</v>
      </c>
    </row>
    <row r="37" spans="2:7" x14ac:dyDescent="0.5">
      <c r="C37" s="5" t="s">
        <v>59</v>
      </c>
      <c r="D37" s="4">
        <v>0</v>
      </c>
      <c r="E37" s="4">
        <v>0</v>
      </c>
      <c r="F37" s="4">
        <v>0.41939925370493547</v>
      </c>
      <c r="G37" s="4">
        <v>0.58060074629506453</v>
      </c>
    </row>
    <row r="38" spans="2:7" x14ac:dyDescent="0.5">
      <c r="C38" s="5" t="s">
        <v>60</v>
      </c>
      <c r="D38" s="4">
        <v>1</v>
      </c>
      <c r="E38" s="4">
        <v>1</v>
      </c>
      <c r="F38" s="4">
        <v>0.71005989726336738</v>
      </c>
      <c r="G38" s="4">
        <v>0.28994010273663262</v>
      </c>
    </row>
    <row r="39" spans="2:7" x14ac:dyDescent="0.5">
      <c r="C39" s="5" t="s">
        <v>61</v>
      </c>
      <c r="D39" s="4">
        <v>0</v>
      </c>
      <c r="E39" s="4">
        <v>0</v>
      </c>
      <c r="F39" s="4">
        <v>0.37495377378460859</v>
      </c>
      <c r="G39" s="4">
        <v>0.62504622621539141</v>
      </c>
    </row>
    <row r="40" spans="2:7" x14ac:dyDescent="0.5">
      <c r="C40" s="12" t="s">
        <v>62</v>
      </c>
      <c r="D40" s="11">
        <v>0</v>
      </c>
      <c r="E40" s="11">
        <v>1</v>
      </c>
      <c r="F40" s="11">
        <v>0.64679071487776008</v>
      </c>
      <c r="G40" s="11">
        <v>0.35320928512223992</v>
      </c>
    </row>
    <row r="41" spans="2:7" x14ac:dyDescent="0.5">
      <c r="C41" s="12" t="s">
        <v>63</v>
      </c>
      <c r="D41" s="11">
        <v>1</v>
      </c>
      <c r="E41" s="11">
        <v>0</v>
      </c>
      <c r="F41" s="11">
        <v>0.21212052353984376</v>
      </c>
      <c r="G41" s="11">
        <v>0.78787947646015621</v>
      </c>
    </row>
    <row r="42" spans="2:7" x14ac:dyDescent="0.5">
      <c r="C42" s="12" t="s">
        <v>64</v>
      </c>
      <c r="D42" s="11">
        <v>1</v>
      </c>
      <c r="E42" s="11">
        <v>0</v>
      </c>
      <c r="F42" s="11">
        <v>0.42444359173194596</v>
      </c>
      <c r="G42" s="11">
        <v>0.57555640826805399</v>
      </c>
    </row>
    <row r="43" spans="2:7" x14ac:dyDescent="0.5">
      <c r="C43" s="5" t="s">
        <v>65</v>
      </c>
      <c r="D43" s="4">
        <v>0</v>
      </c>
      <c r="E43" s="4">
        <v>0</v>
      </c>
      <c r="F43" s="4">
        <v>0.46636103797935674</v>
      </c>
      <c r="G43" s="4">
        <v>0.5336389620206432</v>
      </c>
    </row>
    <row r="44" spans="2:7" x14ac:dyDescent="0.5">
      <c r="C44" s="12" t="s">
        <v>66</v>
      </c>
      <c r="D44" s="11">
        <v>0</v>
      </c>
      <c r="E44" s="11">
        <v>1</v>
      </c>
      <c r="F44" s="11">
        <v>0.50928152716499819</v>
      </c>
      <c r="G44" s="11">
        <v>0.49071847283500181</v>
      </c>
    </row>
    <row r="45" spans="2:7" x14ac:dyDescent="0.5">
      <c r="C45" s="5" t="s">
        <v>67</v>
      </c>
      <c r="D45" s="4">
        <v>0</v>
      </c>
      <c r="E45" s="4">
        <v>0</v>
      </c>
      <c r="F45" s="4">
        <v>0.20988881663067152</v>
      </c>
      <c r="G45" s="4">
        <v>0.79011118336932851</v>
      </c>
    </row>
    <row r="46" spans="2:7" x14ac:dyDescent="0.5">
      <c r="C46" s="5" t="s">
        <v>68</v>
      </c>
      <c r="D46" s="4">
        <v>1</v>
      </c>
      <c r="E46" s="4">
        <v>1</v>
      </c>
      <c r="F46" s="4">
        <v>0.77078076381015614</v>
      </c>
      <c r="G46" s="4">
        <v>0.22921923618984386</v>
      </c>
    </row>
    <row r="47" spans="2:7" x14ac:dyDescent="0.5">
      <c r="C47" s="5" t="s">
        <v>69</v>
      </c>
      <c r="D47" s="4">
        <v>0</v>
      </c>
      <c r="E47" s="4">
        <v>0</v>
      </c>
      <c r="F47" s="4">
        <v>0.31784901124733594</v>
      </c>
      <c r="G47" s="4">
        <v>0.682150988752664</v>
      </c>
    </row>
    <row r="48" spans="2:7" x14ac:dyDescent="0.5">
      <c r="C48" s="12" t="s">
        <v>70</v>
      </c>
      <c r="D48" s="11">
        <v>1</v>
      </c>
      <c r="E48" s="11">
        <v>0</v>
      </c>
      <c r="F48" s="11">
        <v>0.39341345250144583</v>
      </c>
      <c r="G48" s="11">
        <v>0.60658654749855412</v>
      </c>
    </row>
    <row r="49" spans="3:7" x14ac:dyDescent="0.5">
      <c r="C49" s="12" t="s">
        <v>71</v>
      </c>
      <c r="D49" s="11">
        <v>1</v>
      </c>
      <c r="E49" s="11">
        <v>0</v>
      </c>
      <c r="F49" s="11">
        <v>0.43943970973122193</v>
      </c>
      <c r="G49" s="11">
        <v>0.56056029026877807</v>
      </c>
    </row>
    <row r="50" spans="3:7" x14ac:dyDescent="0.5">
      <c r="C50" s="12" t="s">
        <v>72</v>
      </c>
      <c r="D50" s="11">
        <v>1</v>
      </c>
      <c r="E50" s="11">
        <v>0</v>
      </c>
      <c r="F50" s="11">
        <v>0.11555220052732045</v>
      </c>
      <c r="G50" s="11">
        <v>0.8844477994726796</v>
      </c>
    </row>
    <row r="51" spans="3:7" x14ac:dyDescent="0.5">
      <c r="C51" s="12" t="s">
        <v>73</v>
      </c>
      <c r="D51" s="11">
        <v>1</v>
      </c>
      <c r="E51" s="11">
        <v>0</v>
      </c>
      <c r="F51" s="11">
        <v>0.32759546455622102</v>
      </c>
      <c r="G51" s="11">
        <v>0.67240453544377898</v>
      </c>
    </row>
    <row r="52" spans="3:7" x14ac:dyDescent="0.5">
      <c r="C52" s="5" t="s">
        <v>74</v>
      </c>
      <c r="D52" s="4">
        <v>1</v>
      </c>
      <c r="E52" s="4">
        <v>1</v>
      </c>
      <c r="F52" s="4">
        <v>0.72580611447293486</v>
      </c>
      <c r="G52" s="4">
        <v>0.27419388552706514</v>
      </c>
    </row>
    <row r="53" spans="3:7" x14ac:dyDescent="0.5">
      <c r="C53" s="5" t="s">
        <v>75</v>
      </c>
      <c r="D53" s="4">
        <v>0</v>
      </c>
      <c r="E53" s="4">
        <v>0</v>
      </c>
      <c r="F53" s="4">
        <v>0.23120684989632731</v>
      </c>
      <c r="G53" s="4">
        <v>0.76879315010367266</v>
      </c>
    </row>
    <row r="54" spans="3:7" x14ac:dyDescent="0.5">
      <c r="C54" s="5" t="s">
        <v>76</v>
      </c>
      <c r="D54" s="4">
        <v>0</v>
      </c>
      <c r="E54" s="4">
        <v>0</v>
      </c>
      <c r="F54" s="4">
        <v>0.20981649020197907</v>
      </c>
      <c r="G54" s="4">
        <v>0.79018350979802099</v>
      </c>
    </row>
    <row r="55" spans="3:7" x14ac:dyDescent="0.5">
      <c r="C55" s="5" t="s">
        <v>77</v>
      </c>
      <c r="D55" s="4">
        <v>1</v>
      </c>
      <c r="E55" s="4">
        <v>1</v>
      </c>
      <c r="F55" s="4">
        <v>0.51029427456715892</v>
      </c>
      <c r="G55" s="4">
        <v>0.48970572543284108</v>
      </c>
    </row>
    <row r="56" spans="3:7" x14ac:dyDescent="0.5">
      <c r="C56" s="5" t="s">
        <v>78</v>
      </c>
      <c r="D56" s="4">
        <v>1</v>
      </c>
      <c r="E56" s="4">
        <v>1</v>
      </c>
      <c r="F56" s="4">
        <v>0.66106196562741859</v>
      </c>
      <c r="G56" s="4">
        <v>0.33893803437258141</v>
      </c>
    </row>
    <row r="57" spans="3:7" x14ac:dyDescent="0.5">
      <c r="C57" s="5" t="s">
        <v>79</v>
      </c>
      <c r="D57" s="4">
        <v>0</v>
      </c>
      <c r="E57" s="4">
        <v>0</v>
      </c>
      <c r="F57" s="4">
        <v>0.13685520501415757</v>
      </c>
      <c r="G57" s="4">
        <v>0.8631447949858424</v>
      </c>
    </row>
    <row r="58" spans="3:7" x14ac:dyDescent="0.5">
      <c r="C58" s="12" t="s">
        <v>80</v>
      </c>
      <c r="D58" s="11">
        <v>0</v>
      </c>
      <c r="E58" s="11">
        <v>1</v>
      </c>
      <c r="F58" s="11">
        <v>0.57386665890343269</v>
      </c>
      <c r="G58" s="11">
        <v>0.42613334109656731</v>
      </c>
    </row>
    <row r="59" spans="3:7" x14ac:dyDescent="0.5">
      <c r="C59" s="12" t="s">
        <v>81</v>
      </c>
      <c r="D59" s="11">
        <v>1</v>
      </c>
      <c r="E59" s="11">
        <v>0</v>
      </c>
      <c r="F59" s="11">
        <v>0.28351781292279354</v>
      </c>
      <c r="G59" s="11">
        <v>0.71648218707720646</v>
      </c>
    </row>
    <row r="60" spans="3:7" x14ac:dyDescent="0.5">
      <c r="C60" s="12" t="s">
        <v>82</v>
      </c>
      <c r="D60" s="11">
        <v>0</v>
      </c>
      <c r="E60" s="11">
        <v>1</v>
      </c>
      <c r="F60" s="11">
        <v>0.66210132055733417</v>
      </c>
      <c r="G60" s="11">
        <v>0.33789867944266583</v>
      </c>
    </row>
    <row r="61" spans="3:7" x14ac:dyDescent="0.5">
      <c r="C61" s="5" t="s">
        <v>83</v>
      </c>
      <c r="D61" s="4">
        <v>0</v>
      </c>
      <c r="E61" s="4">
        <v>0</v>
      </c>
      <c r="F61" s="4">
        <v>0.35265253643467448</v>
      </c>
      <c r="G61" s="4">
        <v>0.64734746356532558</v>
      </c>
    </row>
    <row r="62" spans="3:7" x14ac:dyDescent="0.5">
      <c r="C62" s="5" t="s">
        <v>84</v>
      </c>
      <c r="D62" s="4">
        <v>1</v>
      </c>
      <c r="E62" s="4">
        <v>1</v>
      </c>
      <c r="F62" s="4">
        <v>0.57950670200546639</v>
      </c>
      <c r="G62" s="4">
        <v>0.42049329799453361</v>
      </c>
    </row>
    <row r="63" spans="3:7" x14ac:dyDescent="0.5">
      <c r="C63" s="5" t="s">
        <v>85</v>
      </c>
      <c r="D63" s="4">
        <v>0</v>
      </c>
      <c r="E63" s="4">
        <v>0</v>
      </c>
      <c r="F63" s="4">
        <v>0.26788894314814587</v>
      </c>
      <c r="G63" s="4">
        <v>0.73211105685185407</v>
      </c>
    </row>
    <row r="64" spans="3:7" x14ac:dyDescent="0.5">
      <c r="C64" s="5" t="s">
        <v>86</v>
      </c>
      <c r="D64" s="4">
        <v>0</v>
      </c>
      <c r="E64" s="4">
        <v>0</v>
      </c>
      <c r="F64" s="4">
        <v>0.28936962819783507</v>
      </c>
      <c r="G64" s="4">
        <v>0.71063037180216493</v>
      </c>
    </row>
    <row r="65" spans="3:7" x14ac:dyDescent="0.5">
      <c r="C65" s="5" t="s">
        <v>87</v>
      </c>
      <c r="D65" s="4">
        <v>1</v>
      </c>
      <c r="E65" s="4">
        <v>1</v>
      </c>
      <c r="F65" s="4">
        <v>0.50577199958270369</v>
      </c>
      <c r="G65" s="4">
        <v>0.49422800041729631</v>
      </c>
    </row>
    <row r="66" spans="3:7" x14ac:dyDescent="0.5">
      <c r="C66" s="12" t="s">
        <v>88</v>
      </c>
      <c r="D66" s="11">
        <v>1</v>
      </c>
      <c r="E66" s="11">
        <v>0</v>
      </c>
      <c r="F66" s="11">
        <v>0.33719788262180123</v>
      </c>
      <c r="G66" s="11">
        <v>0.66280211737819883</v>
      </c>
    </row>
    <row r="67" spans="3:7" x14ac:dyDescent="0.5">
      <c r="C67" s="12" t="s">
        <v>89</v>
      </c>
      <c r="D67" s="11">
        <v>1</v>
      </c>
      <c r="E67" s="11">
        <v>0</v>
      </c>
      <c r="F67" s="11">
        <v>0.34295065677501441</v>
      </c>
      <c r="G67" s="11">
        <v>0.65704934322498554</v>
      </c>
    </row>
    <row r="68" spans="3:7" x14ac:dyDescent="0.5">
      <c r="C68" s="5" t="s">
        <v>90</v>
      </c>
      <c r="D68" s="4">
        <v>1</v>
      </c>
      <c r="E68" s="4">
        <v>1</v>
      </c>
      <c r="F68" s="4">
        <v>0.69668689184823296</v>
      </c>
      <c r="G68" s="4">
        <v>0.30331310815176704</v>
      </c>
    </row>
    <row r="69" spans="3:7" x14ac:dyDescent="0.5">
      <c r="C69" s="12" t="s">
        <v>91</v>
      </c>
      <c r="D69" s="11">
        <v>1</v>
      </c>
      <c r="E69" s="11">
        <v>0</v>
      </c>
      <c r="F69" s="11">
        <v>0.4311325543601508</v>
      </c>
      <c r="G69" s="11">
        <v>0.56886744563984926</v>
      </c>
    </row>
    <row r="70" spans="3:7" x14ac:dyDescent="0.5">
      <c r="C70" s="5" t="s">
        <v>92</v>
      </c>
      <c r="D70" s="4">
        <v>1</v>
      </c>
      <c r="E70" s="4">
        <v>1</v>
      </c>
      <c r="F70" s="4">
        <v>0.51554288057437969</v>
      </c>
      <c r="G70" s="4">
        <v>0.48445711942562031</v>
      </c>
    </row>
    <row r="71" spans="3:7" x14ac:dyDescent="0.5">
      <c r="C71" s="12" t="s">
        <v>93</v>
      </c>
      <c r="D71" s="11">
        <v>1</v>
      </c>
      <c r="E71" s="11">
        <v>0</v>
      </c>
      <c r="F71" s="11">
        <v>0.42874646804719418</v>
      </c>
      <c r="G71" s="11">
        <v>0.57125353195280582</v>
      </c>
    </row>
    <row r="72" spans="3:7" x14ac:dyDescent="0.5">
      <c r="C72" s="12" t="s">
        <v>94</v>
      </c>
      <c r="D72" s="11">
        <v>1</v>
      </c>
      <c r="E72" s="11">
        <v>0</v>
      </c>
      <c r="F72" s="11">
        <v>0.35643694369882933</v>
      </c>
      <c r="G72" s="11">
        <v>0.64356305630117072</v>
      </c>
    </row>
    <row r="73" spans="3:7" x14ac:dyDescent="0.5">
      <c r="C73" s="12" t="s">
        <v>95</v>
      </c>
      <c r="D73" s="11">
        <v>0</v>
      </c>
      <c r="E73" s="11">
        <v>1</v>
      </c>
      <c r="F73" s="11">
        <v>0.6385210431167162</v>
      </c>
      <c r="G73" s="11">
        <v>0.3614789568832838</v>
      </c>
    </row>
    <row r="74" spans="3:7" x14ac:dyDescent="0.5">
      <c r="C74" s="12" t="s">
        <v>96</v>
      </c>
      <c r="D74" s="11">
        <v>1</v>
      </c>
      <c r="E74" s="11">
        <v>0</v>
      </c>
      <c r="F74" s="11">
        <v>0.30870101229390168</v>
      </c>
      <c r="G74" s="11">
        <v>0.69129898770609832</v>
      </c>
    </row>
    <row r="75" spans="3:7" x14ac:dyDescent="0.5">
      <c r="C75" s="5" t="s">
        <v>97</v>
      </c>
      <c r="D75" s="4">
        <v>1</v>
      </c>
      <c r="E75" s="4">
        <v>1</v>
      </c>
      <c r="F75" s="4">
        <v>0.61892558657064334</v>
      </c>
      <c r="G75" s="4">
        <v>0.38107441342935666</v>
      </c>
    </row>
    <row r="76" spans="3:7" x14ac:dyDescent="0.5">
      <c r="C76" s="12" t="s">
        <v>98</v>
      </c>
      <c r="D76" s="11">
        <v>1</v>
      </c>
      <c r="E76" s="11">
        <v>0</v>
      </c>
      <c r="F76" s="11">
        <v>0.26426825489452854</v>
      </c>
      <c r="G76" s="11">
        <v>0.73573174510547146</v>
      </c>
    </row>
    <row r="77" spans="3:7" x14ac:dyDescent="0.5">
      <c r="C77" s="5" t="s">
        <v>99</v>
      </c>
      <c r="D77" s="4">
        <v>0</v>
      </c>
      <c r="E77" s="4">
        <v>0</v>
      </c>
      <c r="F77" s="4">
        <v>0.20292273912537359</v>
      </c>
      <c r="G77" s="4">
        <v>0.79707726087462638</v>
      </c>
    </row>
    <row r="78" spans="3:7" x14ac:dyDescent="0.5">
      <c r="C78" s="5" t="s">
        <v>100</v>
      </c>
      <c r="D78" s="4">
        <v>0</v>
      </c>
      <c r="E78" s="4">
        <v>0</v>
      </c>
      <c r="F78" s="4">
        <v>0.25034733176828305</v>
      </c>
      <c r="G78" s="4">
        <v>0.74965266823171695</v>
      </c>
    </row>
    <row r="79" spans="3:7" x14ac:dyDescent="0.5">
      <c r="C79" s="5" t="s">
        <v>101</v>
      </c>
      <c r="D79" s="4">
        <v>0</v>
      </c>
      <c r="E79" s="4">
        <v>0</v>
      </c>
      <c r="F79" s="4">
        <v>0.13798640283593033</v>
      </c>
      <c r="G79" s="4">
        <v>0.86201359716406967</v>
      </c>
    </row>
    <row r="80" spans="3:7" x14ac:dyDescent="0.5">
      <c r="C80" s="12" t="s">
        <v>102</v>
      </c>
      <c r="D80" s="11">
        <v>1</v>
      </c>
      <c r="E80" s="11">
        <v>0</v>
      </c>
      <c r="F80" s="11">
        <v>0.37545299453335318</v>
      </c>
      <c r="G80" s="11">
        <v>0.62454700546664688</v>
      </c>
    </row>
    <row r="81" spans="3:7" x14ac:dyDescent="0.5">
      <c r="C81" s="12" t="s">
        <v>103</v>
      </c>
      <c r="D81" s="11">
        <v>1</v>
      </c>
      <c r="E81" s="11">
        <v>0</v>
      </c>
      <c r="F81" s="11">
        <v>0.43622268207234294</v>
      </c>
      <c r="G81" s="11">
        <v>0.56377731792765706</v>
      </c>
    </row>
    <row r="82" spans="3:7" x14ac:dyDescent="0.5">
      <c r="C82" s="12" t="s">
        <v>104</v>
      </c>
      <c r="D82" s="11">
        <v>0</v>
      </c>
      <c r="E82" s="11">
        <v>1</v>
      </c>
      <c r="F82" s="11">
        <v>0.54650287180317614</v>
      </c>
      <c r="G82" s="11">
        <v>0.45349712819682386</v>
      </c>
    </row>
    <row r="83" spans="3:7" x14ac:dyDescent="0.5">
      <c r="C83" s="5" t="s">
        <v>105</v>
      </c>
      <c r="D83" s="4">
        <v>1</v>
      </c>
      <c r="E83" s="4">
        <v>1</v>
      </c>
      <c r="F83" s="4">
        <v>0.79759798232851453</v>
      </c>
      <c r="G83" s="4">
        <v>0.20240201767148547</v>
      </c>
    </row>
    <row r="84" spans="3:7" x14ac:dyDescent="0.5">
      <c r="C84" s="5" t="s">
        <v>106</v>
      </c>
      <c r="D84" s="4">
        <v>0</v>
      </c>
      <c r="E84" s="4">
        <v>0</v>
      </c>
      <c r="F84" s="4">
        <v>0.12748348270417448</v>
      </c>
      <c r="G84" s="4">
        <v>0.87251651729582558</v>
      </c>
    </row>
    <row r="85" spans="3:7" x14ac:dyDescent="0.5">
      <c r="C85" s="5" t="s">
        <v>107</v>
      </c>
      <c r="D85" s="4">
        <v>1</v>
      </c>
      <c r="E85" s="4">
        <v>1</v>
      </c>
      <c r="F85" s="4">
        <v>0.74880842666058511</v>
      </c>
      <c r="G85" s="4">
        <v>0.25119157333941489</v>
      </c>
    </row>
    <row r="86" spans="3:7" x14ac:dyDescent="0.5">
      <c r="C86" s="5" t="s">
        <v>108</v>
      </c>
      <c r="D86" s="4">
        <v>0</v>
      </c>
      <c r="E86" s="4">
        <v>0</v>
      </c>
      <c r="F86" s="4">
        <v>0.3699237062220696</v>
      </c>
      <c r="G86" s="4">
        <v>0.6300762937779304</v>
      </c>
    </row>
    <row r="87" spans="3:7" x14ac:dyDescent="0.5">
      <c r="C87" s="5" t="s">
        <v>109</v>
      </c>
      <c r="D87" s="4">
        <v>0</v>
      </c>
      <c r="E87" s="4">
        <v>0</v>
      </c>
      <c r="F87" s="4">
        <v>0.33939786892604357</v>
      </c>
      <c r="G87" s="4">
        <v>0.66060213107395649</v>
      </c>
    </row>
    <row r="88" spans="3:7" x14ac:dyDescent="0.5">
      <c r="C88" s="12" t="s">
        <v>110</v>
      </c>
      <c r="D88" s="11">
        <v>0</v>
      </c>
      <c r="E88" s="11">
        <v>1</v>
      </c>
      <c r="F88" s="11">
        <v>0.6222565400975445</v>
      </c>
      <c r="G88" s="11">
        <v>0.3777434599024555</v>
      </c>
    </row>
    <row r="89" spans="3:7" x14ac:dyDescent="0.5">
      <c r="C89" s="5" t="s">
        <v>111</v>
      </c>
      <c r="D89" s="4">
        <v>0</v>
      </c>
      <c r="E89" s="4">
        <v>0</v>
      </c>
      <c r="F89" s="4">
        <v>0.22331419904686059</v>
      </c>
      <c r="G89" s="4">
        <v>0.77668580095313944</v>
      </c>
    </row>
    <row r="90" spans="3:7" x14ac:dyDescent="0.5">
      <c r="C90" s="5" t="s">
        <v>112</v>
      </c>
      <c r="D90" s="4">
        <v>1</v>
      </c>
      <c r="E90" s="4">
        <v>1</v>
      </c>
      <c r="F90" s="4">
        <v>0.63895185848305713</v>
      </c>
      <c r="G90" s="4">
        <v>0.36104814151694287</v>
      </c>
    </row>
    <row r="91" spans="3:7" x14ac:dyDescent="0.5">
      <c r="C91" s="12" t="s">
        <v>113</v>
      </c>
      <c r="D91" s="11">
        <v>0</v>
      </c>
      <c r="E91" s="11">
        <v>1</v>
      </c>
      <c r="F91" s="11">
        <v>0.60524424368214735</v>
      </c>
      <c r="G91" s="11">
        <v>0.39475575631785265</v>
      </c>
    </row>
    <row r="92" spans="3:7" x14ac:dyDescent="0.5">
      <c r="C92" s="5" t="s">
        <v>114</v>
      </c>
      <c r="D92" s="4">
        <v>0</v>
      </c>
      <c r="E92" s="4">
        <v>0</v>
      </c>
      <c r="F92" s="4">
        <v>0.21450447146400931</v>
      </c>
      <c r="G92" s="4">
        <v>0.78549552853599069</v>
      </c>
    </row>
    <row r="93" spans="3:7" x14ac:dyDescent="0.5">
      <c r="C93" s="5" t="s">
        <v>115</v>
      </c>
      <c r="D93" s="4">
        <v>0</v>
      </c>
      <c r="E93" s="4">
        <v>0</v>
      </c>
      <c r="F93" s="4">
        <v>5.1405623852439082E-2</v>
      </c>
      <c r="G93" s="4">
        <v>0.94859437614756092</v>
      </c>
    </row>
    <row r="94" spans="3:7" x14ac:dyDescent="0.5">
      <c r="C94" s="5" t="s">
        <v>116</v>
      </c>
      <c r="D94" s="4">
        <v>1</v>
      </c>
      <c r="E94" s="4">
        <v>1</v>
      </c>
      <c r="F94" s="4">
        <v>0.50107615609176093</v>
      </c>
      <c r="G94" s="4">
        <v>0.49892384390823907</v>
      </c>
    </row>
    <row r="95" spans="3:7" x14ac:dyDescent="0.5">
      <c r="C95" s="12" t="s">
        <v>117</v>
      </c>
      <c r="D95" s="11">
        <v>1</v>
      </c>
      <c r="E95" s="11">
        <v>0</v>
      </c>
      <c r="F95" s="11">
        <v>0.21294883197742462</v>
      </c>
      <c r="G95" s="11">
        <v>0.78705116802257535</v>
      </c>
    </row>
    <row r="96" spans="3:7" x14ac:dyDescent="0.5">
      <c r="C96" s="5" t="s">
        <v>118</v>
      </c>
      <c r="D96" s="4">
        <v>1</v>
      </c>
      <c r="E96" s="4">
        <v>1</v>
      </c>
      <c r="F96" s="4">
        <v>0.64192960066141047</v>
      </c>
      <c r="G96" s="4">
        <v>0.35807039933858953</v>
      </c>
    </row>
    <row r="97" spans="3:7" x14ac:dyDescent="0.5">
      <c r="C97" s="5" t="s">
        <v>119</v>
      </c>
      <c r="D97" s="4">
        <v>0</v>
      </c>
      <c r="E97" s="4">
        <v>0</v>
      </c>
      <c r="F97" s="4">
        <v>0.48364673837489852</v>
      </c>
      <c r="G97" s="4">
        <v>0.51635326162510142</v>
      </c>
    </row>
    <row r="98" spans="3:7" x14ac:dyDescent="0.5">
      <c r="C98" s="5" t="s">
        <v>120</v>
      </c>
      <c r="D98" s="4">
        <v>1</v>
      </c>
      <c r="E98" s="4">
        <v>1</v>
      </c>
      <c r="F98" s="4">
        <v>0.51604297187306314</v>
      </c>
      <c r="G98" s="4">
        <v>0.48395702812693686</v>
      </c>
    </row>
    <row r="99" spans="3:7" x14ac:dyDescent="0.5">
      <c r="C99" s="5" t="s">
        <v>121</v>
      </c>
      <c r="D99" s="4">
        <v>0</v>
      </c>
      <c r="E99" s="4">
        <v>0</v>
      </c>
      <c r="F99" s="4">
        <v>0.1668648015581348</v>
      </c>
      <c r="G99" s="4">
        <v>0.83313519844186523</v>
      </c>
    </row>
    <row r="100" spans="3:7" x14ac:dyDescent="0.5">
      <c r="C100" s="5" t="s">
        <v>122</v>
      </c>
      <c r="D100" s="4">
        <v>0</v>
      </c>
      <c r="E100" s="4">
        <v>0</v>
      </c>
      <c r="F100" s="4">
        <v>0.47798234819406965</v>
      </c>
      <c r="G100" s="4">
        <v>0.52201765180593029</v>
      </c>
    </row>
    <row r="101" spans="3:7" x14ac:dyDescent="0.5">
      <c r="C101" s="12" t="s">
        <v>123</v>
      </c>
      <c r="D101" s="11">
        <v>0</v>
      </c>
      <c r="E101" s="11">
        <v>1</v>
      </c>
      <c r="F101" s="11">
        <v>0.56296654411836111</v>
      </c>
      <c r="G101" s="11">
        <v>0.43703345588163889</v>
      </c>
    </row>
    <row r="102" spans="3:7" x14ac:dyDescent="0.5">
      <c r="C102" s="5" t="s">
        <v>124</v>
      </c>
      <c r="D102" s="4">
        <v>0</v>
      </c>
      <c r="E102" s="4">
        <v>0</v>
      </c>
      <c r="F102" s="4">
        <v>0.19276826781047868</v>
      </c>
      <c r="G102" s="4">
        <v>0.80723173218952127</v>
      </c>
    </row>
    <row r="103" spans="3:7" x14ac:dyDescent="0.5">
      <c r="C103" s="12" t="s">
        <v>125</v>
      </c>
      <c r="D103" s="11">
        <v>0</v>
      </c>
      <c r="E103" s="11">
        <v>1</v>
      </c>
      <c r="F103" s="11">
        <v>0.52514502004296093</v>
      </c>
      <c r="G103" s="11">
        <v>0.47485497995703907</v>
      </c>
    </row>
    <row r="104" spans="3:7" x14ac:dyDescent="0.5">
      <c r="C104" s="12" t="s">
        <v>126</v>
      </c>
      <c r="D104" s="11">
        <v>1</v>
      </c>
      <c r="E104" s="11">
        <v>0</v>
      </c>
      <c r="F104" s="11">
        <v>0.43806192774521413</v>
      </c>
      <c r="G104" s="11">
        <v>0.56193807225478587</v>
      </c>
    </row>
    <row r="105" spans="3:7" x14ac:dyDescent="0.5">
      <c r="C105" s="5" t="s">
        <v>127</v>
      </c>
      <c r="D105" s="4">
        <v>0</v>
      </c>
      <c r="E105" s="4">
        <v>0</v>
      </c>
      <c r="F105" s="4">
        <v>0.46733605972863862</v>
      </c>
      <c r="G105" s="4">
        <v>0.53266394027136132</v>
      </c>
    </row>
    <row r="106" spans="3:7" x14ac:dyDescent="0.5">
      <c r="C106" s="12" t="s">
        <v>128</v>
      </c>
      <c r="D106" s="11">
        <v>0</v>
      </c>
      <c r="E106" s="11">
        <v>1</v>
      </c>
      <c r="F106" s="11">
        <v>0.53657379904612779</v>
      </c>
      <c r="G106" s="11">
        <v>0.46342620095387221</v>
      </c>
    </row>
    <row r="107" spans="3:7" x14ac:dyDescent="0.5">
      <c r="C107" s="5" t="s">
        <v>129</v>
      </c>
      <c r="D107" s="4">
        <v>0</v>
      </c>
      <c r="E107" s="4">
        <v>0</v>
      </c>
      <c r="F107" s="4">
        <v>0.29851264407491168</v>
      </c>
      <c r="G107" s="4">
        <v>0.70148735592508826</v>
      </c>
    </row>
    <row r="108" spans="3:7" x14ac:dyDescent="0.5">
      <c r="C108" s="12" t="s">
        <v>130</v>
      </c>
      <c r="D108" s="11">
        <v>0</v>
      </c>
      <c r="E108" s="11">
        <v>1</v>
      </c>
      <c r="F108" s="11">
        <v>0.51669190377983754</v>
      </c>
      <c r="G108" s="11">
        <v>0.48330809622016246</v>
      </c>
    </row>
    <row r="109" spans="3:7" x14ac:dyDescent="0.5">
      <c r="C109" s="5" t="s">
        <v>131</v>
      </c>
      <c r="D109" s="4">
        <v>0</v>
      </c>
      <c r="E109" s="4">
        <v>0</v>
      </c>
      <c r="F109" s="4">
        <v>0.22343048072915542</v>
      </c>
      <c r="G109" s="4">
        <v>0.77656951927084461</v>
      </c>
    </row>
    <row r="110" spans="3:7" x14ac:dyDescent="0.5">
      <c r="C110" s="12" t="s">
        <v>132</v>
      </c>
      <c r="D110" s="11">
        <v>0</v>
      </c>
      <c r="E110" s="11">
        <v>1</v>
      </c>
      <c r="F110" s="11">
        <v>0.56225469976880271</v>
      </c>
      <c r="G110" s="11">
        <v>0.43774530023119729</v>
      </c>
    </row>
    <row r="111" spans="3:7" x14ac:dyDescent="0.5">
      <c r="C111" s="5" t="s">
        <v>133</v>
      </c>
      <c r="D111" s="4">
        <v>0</v>
      </c>
      <c r="E111" s="4">
        <v>0</v>
      </c>
      <c r="F111" s="4">
        <v>0.4853593515340015</v>
      </c>
      <c r="G111" s="4">
        <v>0.51464064846599844</v>
      </c>
    </row>
    <row r="112" spans="3:7" x14ac:dyDescent="0.5">
      <c r="C112" s="5" t="s">
        <v>134</v>
      </c>
      <c r="D112" s="4">
        <v>1</v>
      </c>
      <c r="E112" s="4">
        <v>1</v>
      </c>
      <c r="F112" s="4">
        <v>0.70832443493156017</v>
      </c>
      <c r="G112" s="4">
        <v>0.29167556506843983</v>
      </c>
    </row>
    <row r="113" spans="3:7" x14ac:dyDescent="0.5">
      <c r="C113" s="5" t="s">
        <v>135</v>
      </c>
      <c r="D113" s="4">
        <v>0</v>
      </c>
      <c r="E113" s="4">
        <v>0</v>
      </c>
      <c r="F113" s="4">
        <v>0.21890388215670309</v>
      </c>
      <c r="G113" s="4">
        <v>0.78109611784329691</v>
      </c>
    </row>
    <row r="114" spans="3:7" x14ac:dyDescent="0.5">
      <c r="C114" s="5" t="s">
        <v>136</v>
      </c>
      <c r="D114" s="4">
        <v>0</v>
      </c>
      <c r="E114" s="4">
        <v>0</v>
      </c>
      <c r="F114" s="4">
        <v>0.34368696107134694</v>
      </c>
      <c r="G114" s="4">
        <v>0.65631303892865311</v>
      </c>
    </row>
    <row r="115" spans="3:7" x14ac:dyDescent="0.5">
      <c r="C115" s="5" t="s">
        <v>137</v>
      </c>
      <c r="D115" s="4">
        <v>1</v>
      </c>
      <c r="E115" s="4">
        <v>1</v>
      </c>
      <c r="F115" s="4">
        <v>0.85771443549761373</v>
      </c>
      <c r="G115" s="4">
        <v>0.14228556450238627</v>
      </c>
    </row>
    <row r="116" spans="3:7" x14ac:dyDescent="0.5">
      <c r="C116" s="5" t="s">
        <v>138</v>
      </c>
      <c r="D116" s="4">
        <v>1</v>
      </c>
      <c r="E116" s="4">
        <v>1</v>
      </c>
      <c r="F116" s="4">
        <v>0.78520746374042871</v>
      </c>
      <c r="G116" s="4">
        <v>0.21479253625957129</v>
      </c>
    </row>
    <row r="117" spans="3:7" x14ac:dyDescent="0.5">
      <c r="C117" s="12" t="s">
        <v>139</v>
      </c>
      <c r="D117" s="11">
        <v>0</v>
      </c>
      <c r="E117" s="11">
        <v>1</v>
      </c>
      <c r="F117" s="11">
        <v>0.62484813406793249</v>
      </c>
      <c r="G117" s="11">
        <v>0.37515186593206751</v>
      </c>
    </row>
    <row r="118" spans="3:7" x14ac:dyDescent="0.5">
      <c r="C118" s="5" t="s">
        <v>140</v>
      </c>
      <c r="D118" s="4">
        <v>0</v>
      </c>
      <c r="E118" s="4">
        <v>0</v>
      </c>
      <c r="F118" s="4">
        <v>0.49801074969312131</v>
      </c>
      <c r="G118" s="4">
        <v>0.50198925030687869</v>
      </c>
    </row>
    <row r="119" spans="3:7" x14ac:dyDescent="0.5">
      <c r="C119" s="5" t="s">
        <v>141</v>
      </c>
      <c r="D119" s="4">
        <v>0</v>
      </c>
      <c r="E119" s="4">
        <v>0</v>
      </c>
      <c r="F119" s="4">
        <v>0.40511965121903559</v>
      </c>
      <c r="G119" s="4">
        <v>0.59488034878096441</v>
      </c>
    </row>
    <row r="120" spans="3:7" x14ac:dyDescent="0.5">
      <c r="C120" s="5" t="s">
        <v>142</v>
      </c>
      <c r="D120" s="4">
        <v>1</v>
      </c>
      <c r="E120" s="4">
        <v>1</v>
      </c>
      <c r="F120" s="4">
        <v>0.78868203387331293</v>
      </c>
      <c r="G120" s="4">
        <v>0.21131796612668707</v>
      </c>
    </row>
    <row r="121" spans="3:7" x14ac:dyDescent="0.5">
      <c r="C121" s="5" t="s">
        <v>143</v>
      </c>
      <c r="D121" s="4">
        <v>1</v>
      </c>
      <c r="E121" s="4">
        <v>1</v>
      </c>
      <c r="F121" s="4">
        <v>0.62556318828175528</v>
      </c>
      <c r="G121" s="4">
        <v>0.37443681171824472</v>
      </c>
    </row>
    <row r="122" spans="3:7" x14ac:dyDescent="0.5">
      <c r="C122" s="5" t="s">
        <v>144</v>
      </c>
      <c r="D122" s="4">
        <v>0</v>
      </c>
      <c r="E122" s="4">
        <v>0</v>
      </c>
      <c r="F122" s="4">
        <v>0.16976864162900687</v>
      </c>
      <c r="G122" s="4">
        <v>0.83023135837099316</v>
      </c>
    </row>
    <row r="123" spans="3:7" x14ac:dyDescent="0.5">
      <c r="C123" s="5" t="s">
        <v>145</v>
      </c>
      <c r="D123" s="4">
        <v>0</v>
      </c>
      <c r="E123" s="4">
        <v>0</v>
      </c>
      <c r="F123" s="4">
        <v>0.39107597959171242</v>
      </c>
      <c r="G123" s="4">
        <v>0.60892402040828753</v>
      </c>
    </row>
    <row r="124" spans="3:7" x14ac:dyDescent="0.5">
      <c r="C124" s="12" t="s">
        <v>146</v>
      </c>
      <c r="D124" s="11">
        <v>0</v>
      </c>
      <c r="E124" s="11">
        <v>1</v>
      </c>
      <c r="F124" s="11">
        <v>0.82676889164175993</v>
      </c>
      <c r="G124" s="11">
        <v>0.17323110835824007</v>
      </c>
    </row>
    <row r="125" spans="3:7" x14ac:dyDescent="0.5">
      <c r="C125" s="5" t="s">
        <v>147</v>
      </c>
      <c r="D125" s="4">
        <v>0</v>
      </c>
      <c r="E125" s="4">
        <v>0</v>
      </c>
      <c r="F125" s="4">
        <v>0.29222613838670897</v>
      </c>
      <c r="G125" s="4">
        <v>0.70777386161329103</v>
      </c>
    </row>
    <row r="126" spans="3:7" x14ac:dyDescent="0.5">
      <c r="C126" s="12" t="s">
        <v>148</v>
      </c>
      <c r="D126" s="11">
        <v>1</v>
      </c>
      <c r="E126" s="11">
        <v>0</v>
      </c>
      <c r="F126" s="11">
        <v>0.42795382180386621</v>
      </c>
      <c r="G126" s="11">
        <v>0.57204617819613379</v>
      </c>
    </row>
    <row r="127" spans="3:7" x14ac:dyDescent="0.5">
      <c r="C127" s="5" t="s">
        <v>149</v>
      </c>
      <c r="D127" s="4">
        <v>0</v>
      </c>
      <c r="E127" s="4">
        <v>0</v>
      </c>
      <c r="F127" s="4">
        <v>0.28232192891749641</v>
      </c>
      <c r="G127" s="4">
        <v>0.71767807108250359</v>
      </c>
    </row>
    <row r="128" spans="3:7" x14ac:dyDescent="0.5">
      <c r="C128" s="5" t="s">
        <v>150</v>
      </c>
      <c r="D128" s="4">
        <v>0</v>
      </c>
      <c r="E128" s="4">
        <v>0</v>
      </c>
      <c r="F128" s="4">
        <v>0.19003417997345323</v>
      </c>
      <c r="G128" s="4">
        <v>0.80996582002654671</v>
      </c>
    </row>
    <row r="129" spans="3:7" x14ac:dyDescent="0.5">
      <c r="C129" s="5" t="s">
        <v>151</v>
      </c>
      <c r="D129" s="4">
        <v>0</v>
      </c>
      <c r="E129" s="4">
        <v>0</v>
      </c>
      <c r="F129" s="4">
        <v>0.32596971382590595</v>
      </c>
      <c r="G129" s="4">
        <v>0.67403028617409411</v>
      </c>
    </row>
    <row r="130" spans="3:7" x14ac:dyDescent="0.5">
      <c r="C130" s="5" t="s">
        <v>152</v>
      </c>
      <c r="D130" s="4">
        <v>0</v>
      </c>
      <c r="E130" s="4">
        <v>0</v>
      </c>
      <c r="F130" s="4">
        <v>0.22537744022913084</v>
      </c>
      <c r="G130" s="4">
        <v>0.77462255977086913</v>
      </c>
    </row>
    <row r="131" spans="3:7" x14ac:dyDescent="0.5">
      <c r="C131" s="5" t="s">
        <v>153</v>
      </c>
      <c r="D131" s="4">
        <v>0</v>
      </c>
      <c r="E131" s="4">
        <v>0</v>
      </c>
      <c r="F131" s="4">
        <v>0.19405131461648403</v>
      </c>
      <c r="G131" s="4">
        <v>0.80594868538351594</v>
      </c>
    </row>
    <row r="132" spans="3:7" x14ac:dyDescent="0.5">
      <c r="C132" s="5" t="s">
        <v>154</v>
      </c>
      <c r="D132" s="4">
        <v>0</v>
      </c>
      <c r="E132" s="4">
        <v>0</v>
      </c>
      <c r="F132" s="4">
        <v>0.17703207070645355</v>
      </c>
      <c r="G132" s="4">
        <v>0.82296792929354645</v>
      </c>
    </row>
    <row r="133" spans="3:7" x14ac:dyDescent="0.5">
      <c r="C133" s="12" t="s">
        <v>155</v>
      </c>
      <c r="D133" s="11">
        <v>0</v>
      </c>
      <c r="E133" s="11">
        <v>1</v>
      </c>
      <c r="F133" s="11">
        <v>0.65463921922983082</v>
      </c>
      <c r="G133" s="11">
        <v>0.34536078077016918</v>
      </c>
    </row>
    <row r="134" spans="3:7" x14ac:dyDescent="0.5">
      <c r="C134" s="12" t="s">
        <v>156</v>
      </c>
      <c r="D134" s="11">
        <v>0</v>
      </c>
      <c r="E134" s="11">
        <v>1</v>
      </c>
      <c r="F134" s="11">
        <v>0.50935772508662991</v>
      </c>
      <c r="G134" s="11">
        <v>0.49064227491337009</v>
      </c>
    </row>
    <row r="135" spans="3:7" x14ac:dyDescent="0.5">
      <c r="C135" s="12" t="s">
        <v>157</v>
      </c>
      <c r="D135" s="11">
        <v>0</v>
      </c>
      <c r="E135" s="11">
        <v>1</v>
      </c>
      <c r="F135" s="11">
        <v>0.6220779232837802</v>
      </c>
      <c r="G135" s="11">
        <v>0.3779220767162198</v>
      </c>
    </row>
    <row r="136" spans="3:7" x14ac:dyDescent="0.5">
      <c r="C136" s="5" t="s">
        <v>158</v>
      </c>
      <c r="D136" s="4">
        <v>0</v>
      </c>
      <c r="E136" s="4">
        <v>0</v>
      </c>
      <c r="F136" s="4">
        <v>0.40558043570824609</v>
      </c>
      <c r="G136" s="4">
        <v>0.59441956429175391</v>
      </c>
    </row>
    <row r="137" spans="3:7" x14ac:dyDescent="0.5">
      <c r="C137" s="5" t="s">
        <v>159</v>
      </c>
      <c r="D137" s="4">
        <v>1</v>
      </c>
      <c r="E137" s="4">
        <v>1</v>
      </c>
      <c r="F137" s="4">
        <v>0.69851530278694385</v>
      </c>
      <c r="G137" s="4">
        <v>0.30148469721305615</v>
      </c>
    </row>
    <row r="138" spans="3:7" x14ac:dyDescent="0.5">
      <c r="C138" s="12" t="s">
        <v>160</v>
      </c>
      <c r="D138" s="11">
        <v>0</v>
      </c>
      <c r="E138" s="11">
        <v>1</v>
      </c>
      <c r="F138" s="11">
        <v>0.63728567630218713</v>
      </c>
      <c r="G138" s="11">
        <v>0.36271432369781287</v>
      </c>
    </row>
    <row r="139" spans="3:7" x14ac:dyDescent="0.5">
      <c r="C139" s="5" t="s">
        <v>161</v>
      </c>
      <c r="D139" s="4">
        <v>1</v>
      </c>
      <c r="E139" s="4">
        <v>1</v>
      </c>
      <c r="F139" s="4">
        <v>0.82802167260826975</v>
      </c>
      <c r="G139" s="4">
        <v>0.17197832739173025</v>
      </c>
    </row>
    <row r="140" spans="3:7" x14ac:dyDescent="0.5">
      <c r="C140" s="5" t="s">
        <v>162</v>
      </c>
      <c r="D140" s="4">
        <v>0</v>
      </c>
      <c r="E140" s="4">
        <v>0</v>
      </c>
      <c r="F140" s="4">
        <v>0.41329766234024728</v>
      </c>
      <c r="G140" s="4">
        <v>0.58670233765975266</v>
      </c>
    </row>
    <row r="141" spans="3:7" x14ac:dyDescent="0.5">
      <c r="C141" s="5" t="s">
        <v>163</v>
      </c>
      <c r="D141" s="4">
        <v>1</v>
      </c>
      <c r="E141" s="4">
        <v>1</v>
      </c>
      <c r="F141" s="4">
        <v>0.67547833368124466</v>
      </c>
      <c r="G141" s="4">
        <v>0.32452166631875534</v>
      </c>
    </row>
    <row r="142" spans="3:7" x14ac:dyDescent="0.5">
      <c r="C142" s="5" t="s">
        <v>164</v>
      </c>
      <c r="D142" s="4">
        <v>0</v>
      </c>
      <c r="E142" s="4">
        <v>0</v>
      </c>
      <c r="F142" s="4">
        <v>6.5183585706471536E-2</v>
      </c>
      <c r="G142" s="4">
        <v>0.93481641429352846</v>
      </c>
    </row>
    <row r="143" spans="3:7" x14ac:dyDescent="0.5">
      <c r="C143" s="5" t="s">
        <v>165</v>
      </c>
      <c r="D143" s="4">
        <v>0</v>
      </c>
      <c r="E143" s="4">
        <v>0</v>
      </c>
      <c r="F143" s="4">
        <v>0.28245212411201709</v>
      </c>
      <c r="G143" s="4">
        <v>0.71754787588798297</v>
      </c>
    </row>
    <row r="144" spans="3:7" x14ac:dyDescent="0.5">
      <c r="C144" s="5" t="s">
        <v>166</v>
      </c>
      <c r="D144" s="4">
        <v>1</v>
      </c>
      <c r="E144" s="4">
        <v>1</v>
      </c>
      <c r="F144" s="4">
        <v>0.74039050288444241</v>
      </c>
      <c r="G144" s="4">
        <v>0.25960949711555759</v>
      </c>
    </row>
    <row r="145" spans="3:7" x14ac:dyDescent="0.5">
      <c r="C145" s="5" t="s">
        <v>167</v>
      </c>
      <c r="D145" s="4">
        <v>1</v>
      </c>
      <c r="E145" s="4">
        <v>1</v>
      </c>
      <c r="F145" s="4">
        <v>0.63951225772946774</v>
      </c>
      <c r="G145" s="4">
        <v>0.36048774227053226</v>
      </c>
    </row>
    <row r="146" spans="3:7" x14ac:dyDescent="0.5">
      <c r="C146" s="12" t="s">
        <v>168</v>
      </c>
      <c r="D146" s="11">
        <v>1</v>
      </c>
      <c r="E146" s="11">
        <v>0</v>
      </c>
      <c r="F146" s="11">
        <v>0.29190722533597063</v>
      </c>
      <c r="G146" s="11">
        <v>0.70809277466402931</v>
      </c>
    </row>
    <row r="147" spans="3:7" x14ac:dyDescent="0.5">
      <c r="C147" s="5" t="s">
        <v>169</v>
      </c>
      <c r="D147" s="4">
        <v>0</v>
      </c>
      <c r="E147" s="4">
        <v>0</v>
      </c>
      <c r="F147" s="4">
        <v>0.42370354519639125</v>
      </c>
      <c r="G147" s="4">
        <v>0.57629645480360869</v>
      </c>
    </row>
    <row r="148" spans="3:7" x14ac:dyDescent="0.5">
      <c r="C148" s="5" t="s">
        <v>170</v>
      </c>
      <c r="D148" s="4">
        <v>0</v>
      </c>
      <c r="E148" s="4">
        <v>0</v>
      </c>
      <c r="F148" s="4">
        <v>0.15572490921895618</v>
      </c>
      <c r="G148" s="4">
        <v>0.84427509078104379</v>
      </c>
    </row>
    <row r="149" spans="3:7" x14ac:dyDescent="0.5">
      <c r="C149" s="5" t="s">
        <v>171</v>
      </c>
      <c r="D149" s="4">
        <v>0</v>
      </c>
      <c r="E149" s="4">
        <v>0</v>
      </c>
      <c r="F149" s="4">
        <v>0.46287836182445852</v>
      </c>
      <c r="G149" s="4">
        <v>0.53712163817554148</v>
      </c>
    </row>
    <row r="150" spans="3:7" x14ac:dyDescent="0.5">
      <c r="C150" s="5" t="s">
        <v>172</v>
      </c>
      <c r="D150" s="4">
        <v>1</v>
      </c>
      <c r="E150" s="4">
        <v>1</v>
      </c>
      <c r="F150" s="4">
        <v>0.6323485225923362</v>
      </c>
      <c r="G150" s="4">
        <v>0.3676514774076638</v>
      </c>
    </row>
    <row r="151" spans="3:7" x14ac:dyDescent="0.5">
      <c r="C151" s="12" t="s">
        <v>173</v>
      </c>
      <c r="D151" s="11">
        <v>0</v>
      </c>
      <c r="E151" s="11">
        <v>1</v>
      </c>
      <c r="F151" s="11">
        <v>0.59644492122089077</v>
      </c>
      <c r="G151" s="11">
        <v>0.40355507877910923</v>
      </c>
    </row>
    <row r="152" spans="3:7" x14ac:dyDescent="0.5">
      <c r="C152" s="5" t="s">
        <v>174</v>
      </c>
      <c r="D152" s="4">
        <v>1</v>
      </c>
      <c r="E152" s="4">
        <v>1</v>
      </c>
      <c r="F152" s="4">
        <v>0.60627707514643203</v>
      </c>
      <c r="G152" s="4">
        <v>0.39372292485356797</v>
      </c>
    </row>
    <row r="153" spans="3:7" x14ac:dyDescent="0.5">
      <c r="C153" s="12" t="s">
        <v>175</v>
      </c>
      <c r="D153" s="11">
        <v>0</v>
      </c>
      <c r="E153" s="11">
        <v>1</v>
      </c>
      <c r="F153" s="11">
        <v>0.51811929772600607</v>
      </c>
      <c r="G153" s="11">
        <v>0.48188070227399393</v>
      </c>
    </row>
    <row r="154" spans="3:7" x14ac:dyDescent="0.5">
      <c r="C154" s="12" t="s">
        <v>176</v>
      </c>
      <c r="D154" s="11">
        <v>1</v>
      </c>
      <c r="E154" s="11">
        <v>0</v>
      </c>
      <c r="F154" s="11">
        <v>0.22676630768541978</v>
      </c>
      <c r="G154" s="11">
        <v>0.77323369231458017</v>
      </c>
    </row>
    <row r="155" spans="3:7" x14ac:dyDescent="0.5">
      <c r="C155" s="12" t="s">
        <v>177</v>
      </c>
      <c r="D155" s="11">
        <v>1</v>
      </c>
      <c r="E155" s="11">
        <v>0</v>
      </c>
      <c r="F155" s="11">
        <v>0.47419146189360484</v>
      </c>
      <c r="G155" s="11">
        <v>0.52580853810639516</v>
      </c>
    </row>
    <row r="156" spans="3:7" x14ac:dyDescent="0.5">
      <c r="C156" s="5" t="s">
        <v>178</v>
      </c>
      <c r="D156" s="4">
        <v>0</v>
      </c>
      <c r="E156" s="4">
        <v>0</v>
      </c>
      <c r="F156" s="4">
        <v>0.14918229071836209</v>
      </c>
      <c r="G156" s="4">
        <v>0.85081770928163791</v>
      </c>
    </row>
    <row r="157" spans="3:7" x14ac:dyDescent="0.5">
      <c r="C157" s="12" t="s">
        <v>179</v>
      </c>
      <c r="D157" s="11">
        <v>0</v>
      </c>
      <c r="E157" s="11">
        <v>1</v>
      </c>
      <c r="F157" s="11">
        <v>0.70969334652530114</v>
      </c>
      <c r="G157" s="11">
        <v>0.29030665347469886</v>
      </c>
    </row>
    <row r="158" spans="3:7" x14ac:dyDescent="0.5">
      <c r="C158" s="5" t="s">
        <v>180</v>
      </c>
      <c r="D158" s="4">
        <v>0</v>
      </c>
      <c r="E158" s="4">
        <v>0</v>
      </c>
      <c r="F158" s="4">
        <v>0.24101687401758537</v>
      </c>
      <c r="G158" s="4">
        <v>0.75898312598241469</v>
      </c>
    </row>
    <row r="159" spans="3:7" x14ac:dyDescent="0.5">
      <c r="C159" s="12" t="s">
        <v>181</v>
      </c>
      <c r="D159" s="11">
        <v>0</v>
      </c>
      <c r="E159" s="11">
        <v>1</v>
      </c>
      <c r="F159" s="11">
        <v>0.55462563500503803</v>
      </c>
      <c r="G159" s="11">
        <v>0.44537436499496197</v>
      </c>
    </row>
    <row r="160" spans="3:7" x14ac:dyDescent="0.5">
      <c r="C160" s="12" t="s">
        <v>182</v>
      </c>
      <c r="D160" s="11">
        <v>0</v>
      </c>
      <c r="E160" s="11">
        <v>1</v>
      </c>
      <c r="F160" s="11">
        <v>0.75018835188127575</v>
      </c>
      <c r="G160" s="11">
        <v>0.24981164811872425</v>
      </c>
    </row>
    <row r="161" spans="3:7" x14ac:dyDescent="0.5">
      <c r="C161" s="12" t="s">
        <v>183</v>
      </c>
      <c r="D161" s="11">
        <v>1</v>
      </c>
      <c r="E161" s="11">
        <v>0</v>
      </c>
      <c r="F161" s="11">
        <v>0.2720763405966346</v>
      </c>
      <c r="G161" s="11">
        <v>0.72792365940336534</v>
      </c>
    </row>
    <row r="162" spans="3:7" x14ac:dyDescent="0.5">
      <c r="C162" s="5" t="s">
        <v>184</v>
      </c>
      <c r="D162" s="4">
        <v>1</v>
      </c>
      <c r="E162" s="4">
        <v>1</v>
      </c>
      <c r="F162" s="4">
        <v>0.53373460472292356</v>
      </c>
      <c r="G162" s="4">
        <v>0.46626539527707644</v>
      </c>
    </row>
    <row r="163" spans="3:7" x14ac:dyDescent="0.5">
      <c r="C163" s="12" t="s">
        <v>185</v>
      </c>
      <c r="D163" s="11">
        <v>1</v>
      </c>
      <c r="E163" s="11">
        <v>0</v>
      </c>
      <c r="F163" s="11">
        <v>0.47139887279450882</v>
      </c>
      <c r="G163" s="11">
        <v>0.52860112720549113</v>
      </c>
    </row>
    <row r="164" spans="3:7" x14ac:dyDescent="0.5">
      <c r="C164" s="5" t="s">
        <v>186</v>
      </c>
      <c r="D164" s="4">
        <v>1</v>
      </c>
      <c r="E164" s="4">
        <v>1</v>
      </c>
      <c r="F164" s="4">
        <v>0.51257681754618911</v>
      </c>
      <c r="G164" s="4">
        <v>0.48742318245381089</v>
      </c>
    </row>
    <row r="165" spans="3:7" x14ac:dyDescent="0.5">
      <c r="C165" s="12" t="s">
        <v>187</v>
      </c>
      <c r="D165" s="11">
        <v>1</v>
      </c>
      <c r="E165" s="11">
        <v>0</v>
      </c>
      <c r="F165" s="11">
        <v>0.33468863784631103</v>
      </c>
      <c r="G165" s="11">
        <v>0.66531136215368902</v>
      </c>
    </row>
    <row r="166" spans="3:7" x14ac:dyDescent="0.5">
      <c r="C166" s="12" t="s">
        <v>188</v>
      </c>
      <c r="D166" s="11">
        <v>1</v>
      </c>
      <c r="E166" s="11">
        <v>0</v>
      </c>
      <c r="F166" s="11">
        <v>0.21268286542804093</v>
      </c>
      <c r="G166" s="11">
        <v>0.78731713457195907</v>
      </c>
    </row>
    <row r="167" spans="3:7" x14ac:dyDescent="0.5">
      <c r="C167" s="12" t="s">
        <v>189</v>
      </c>
      <c r="D167" s="11">
        <v>1</v>
      </c>
      <c r="E167" s="11">
        <v>0</v>
      </c>
      <c r="F167" s="11">
        <v>0.46747876022574669</v>
      </c>
      <c r="G167" s="11">
        <v>0.53252123977425336</v>
      </c>
    </row>
    <row r="168" spans="3:7" x14ac:dyDescent="0.5">
      <c r="C168" s="5" t="s">
        <v>190</v>
      </c>
      <c r="D168" s="4">
        <v>1</v>
      </c>
      <c r="E168" s="4">
        <v>1</v>
      </c>
      <c r="F168" s="4">
        <v>0.75278371285642309</v>
      </c>
      <c r="G168" s="4">
        <v>0.24721628714357691</v>
      </c>
    </row>
    <row r="169" spans="3:7" x14ac:dyDescent="0.5">
      <c r="C169" s="12" t="s">
        <v>191</v>
      </c>
      <c r="D169" s="11">
        <v>0</v>
      </c>
      <c r="E169" s="11">
        <v>1</v>
      </c>
      <c r="F169" s="11">
        <v>0.56782330278584991</v>
      </c>
      <c r="G169" s="11">
        <v>0.43217669721415009</v>
      </c>
    </row>
    <row r="170" spans="3:7" x14ac:dyDescent="0.5">
      <c r="C170" s="12" t="s">
        <v>192</v>
      </c>
      <c r="D170" s="11">
        <v>0</v>
      </c>
      <c r="E170" s="11">
        <v>1</v>
      </c>
      <c r="F170" s="11">
        <v>0.70805205294646167</v>
      </c>
      <c r="G170" s="11">
        <v>0.29194794705353833</v>
      </c>
    </row>
    <row r="171" spans="3:7" x14ac:dyDescent="0.5">
      <c r="C171" s="12" t="s">
        <v>193</v>
      </c>
      <c r="D171" s="11">
        <v>0</v>
      </c>
      <c r="E171" s="11">
        <v>1</v>
      </c>
      <c r="F171" s="11">
        <v>0.5055690798300434</v>
      </c>
      <c r="G171" s="11">
        <v>0.4944309201699566</v>
      </c>
    </row>
    <row r="172" spans="3:7" x14ac:dyDescent="0.5">
      <c r="C172" s="12" t="s">
        <v>194</v>
      </c>
      <c r="D172" s="11">
        <v>0</v>
      </c>
      <c r="E172" s="11">
        <v>1</v>
      </c>
      <c r="F172" s="11">
        <v>0.5425132641186845</v>
      </c>
      <c r="G172" s="11">
        <v>0.4574867358813155</v>
      </c>
    </row>
    <row r="173" spans="3:7" x14ac:dyDescent="0.5">
      <c r="C173" s="12" t="s">
        <v>195</v>
      </c>
      <c r="D173" s="11">
        <v>1</v>
      </c>
      <c r="E173" s="11">
        <v>0</v>
      </c>
      <c r="F173" s="11">
        <v>0.31882326614569823</v>
      </c>
      <c r="G173" s="11">
        <v>0.68117673385430177</v>
      </c>
    </row>
    <row r="174" spans="3:7" x14ac:dyDescent="0.5">
      <c r="C174" s="5" t="s">
        <v>196</v>
      </c>
      <c r="D174" s="4">
        <v>0</v>
      </c>
      <c r="E174" s="4">
        <v>0</v>
      </c>
      <c r="F174" s="4">
        <v>0.37202595211819744</v>
      </c>
      <c r="G174" s="4">
        <v>0.62797404788180256</v>
      </c>
    </row>
    <row r="175" spans="3:7" x14ac:dyDescent="0.5">
      <c r="C175" s="5" t="s">
        <v>197</v>
      </c>
      <c r="D175" s="4">
        <v>0</v>
      </c>
      <c r="E175" s="4">
        <v>0</v>
      </c>
      <c r="F175" s="4">
        <v>0.14351985851575716</v>
      </c>
      <c r="G175" s="4">
        <v>0.8564801414842429</v>
      </c>
    </row>
    <row r="176" spans="3:7" x14ac:dyDescent="0.5">
      <c r="C176" s="5" t="s">
        <v>198</v>
      </c>
      <c r="D176" s="4">
        <v>0</v>
      </c>
      <c r="E176" s="4">
        <v>0</v>
      </c>
      <c r="F176" s="4">
        <v>0.32110841452279615</v>
      </c>
      <c r="G176" s="4">
        <v>0.67889158547720385</v>
      </c>
    </row>
    <row r="177" spans="3:7" x14ac:dyDescent="0.5">
      <c r="C177" s="5" t="s">
        <v>199</v>
      </c>
      <c r="D177" s="4">
        <v>0</v>
      </c>
      <c r="E177" s="4">
        <v>0</v>
      </c>
      <c r="F177" s="4">
        <v>0.16185194592327307</v>
      </c>
      <c r="G177" s="4">
        <v>0.83814805407672699</v>
      </c>
    </row>
    <row r="178" spans="3:7" x14ac:dyDescent="0.5">
      <c r="C178" s="5" t="s">
        <v>200</v>
      </c>
      <c r="D178" s="4">
        <v>0</v>
      </c>
      <c r="E178" s="4">
        <v>0</v>
      </c>
      <c r="F178" s="4">
        <v>0.42859293474492666</v>
      </c>
      <c r="G178" s="4">
        <v>0.57140706525507334</v>
      </c>
    </row>
    <row r="179" spans="3:7" x14ac:dyDescent="0.5">
      <c r="C179" s="5" t="s">
        <v>201</v>
      </c>
      <c r="D179" s="4">
        <v>0</v>
      </c>
      <c r="E179" s="4">
        <v>0</v>
      </c>
      <c r="F179" s="4">
        <v>0.45833615666935068</v>
      </c>
      <c r="G179" s="4">
        <v>0.54166384333064932</v>
      </c>
    </row>
    <row r="180" spans="3:7" x14ac:dyDescent="0.5">
      <c r="C180" s="5" t="s">
        <v>202</v>
      </c>
      <c r="D180" s="4">
        <v>1</v>
      </c>
      <c r="E180" s="4">
        <v>1</v>
      </c>
      <c r="F180" s="4">
        <v>0.62958746025653822</v>
      </c>
      <c r="G180" s="4">
        <v>0.37041253974346178</v>
      </c>
    </row>
    <row r="181" spans="3:7" x14ac:dyDescent="0.5">
      <c r="C181" s="12" t="s">
        <v>203</v>
      </c>
      <c r="D181" s="11">
        <v>0</v>
      </c>
      <c r="E181" s="11">
        <v>1</v>
      </c>
      <c r="F181" s="11">
        <v>0.56906093158591842</v>
      </c>
      <c r="G181" s="11">
        <v>0.43093906841408158</v>
      </c>
    </row>
    <row r="182" spans="3:7" x14ac:dyDescent="0.5">
      <c r="C182" s="5" t="s">
        <v>204</v>
      </c>
      <c r="D182" s="4">
        <v>0</v>
      </c>
      <c r="E182" s="4">
        <v>0</v>
      </c>
      <c r="F182" s="4">
        <v>0.42700133385498962</v>
      </c>
      <c r="G182" s="4">
        <v>0.57299866614501038</v>
      </c>
    </row>
    <row r="183" spans="3:7" x14ac:dyDescent="0.5">
      <c r="C183" s="5" t="s">
        <v>205</v>
      </c>
      <c r="D183" s="4">
        <v>0</v>
      </c>
      <c r="E183" s="4">
        <v>0</v>
      </c>
      <c r="F183" s="4">
        <v>0.34169727848362857</v>
      </c>
      <c r="G183" s="4">
        <v>0.65830272151637148</v>
      </c>
    </row>
    <row r="184" spans="3:7" x14ac:dyDescent="0.5">
      <c r="C184" s="5" t="s">
        <v>206</v>
      </c>
      <c r="D184" s="4">
        <v>0</v>
      </c>
      <c r="E184" s="4">
        <v>0</v>
      </c>
      <c r="F184" s="4">
        <v>0.14839023850142402</v>
      </c>
      <c r="G184" s="4">
        <v>0.85160976149857603</v>
      </c>
    </row>
    <row r="185" spans="3:7" x14ac:dyDescent="0.5">
      <c r="C185" s="12" t="s">
        <v>207</v>
      </c>
      <c r="D185" s="11">
        <v>1</v>
      </c>
      <c r="E185" s="11">
        <v>0</v>
      </c>
      <c r="F185" s="11">
        <v>0.25969666747557696</v>
      </c>
      <c r="G185" s="11">
        <v>0.74030333252442304</v>
      </c>
    </row>
    <row r="186" spans="3:7" x14ac:dyDescent="0.5">
      <c r="C186" s="12" t="s">
        <v>208</v>
      </c>
      <c r="D186" s="11">
        <v>0</v>
      </c>
      <c r="E186" s="11">
        <v>1</v>
      </c>
      <c r="F186" s="11">
        <v>0.52953978038669336</v>
      </c>
      <c r="G186" s="11">
        <v>0.47046021961330664</v>
      </c>
    </row>
    <row r="187" spans="3:7" x14ac:dyDescent="0.5">
      <c r="C187" s="5" t="s">
        <v>209</v>
      </c>
      <c r="D187" s="4">
        <v>0</v>
      </c>
      <c r="E187" s="4">
        <v>0</v>
      </c>
      <c r="F187" s="4">
        <v>0.19411190497519107</v>
      </c>
      <c r="G187" s="4">
        <v>0.80588809502480896</v>
      </c>
    </row>
    <row r="188" spans="3:7" x14ac:dyDescent="0.5">
      <c r="C188" s="5" t="s">
        <v>210</v>
      </c>
      <c r="D188" s="4">
        <v>0</v>
      </c>
      <c r="E188" s="4">
        <v>0</v>
      </c>
      <c r="F188" s="4">
        <v>0.40046445289441429</v>
      </c>
      <c r="G188" s="4">
        <v>0.59953554710558565</v>
      </c>
    </row>
    <row r="189" spans="3:7" x14ac:dyDescent="0.5">
      <c r="C189" s="12" t="s">
        <v>211</v>
      </c>
      <c r="D189" s="11">
        <v>1</v>
      </c>
      <c r="E189" s="11">
        <v>0</v>
      </c>
      <c r="F189" s="11">
        <v>0.48004040851778734</v>
      </c>
      <c r="G189" s="11">
        <v>0.5199595914822126</v>
      </c>
    </row>
    <row r="190" spans="3:7" x14ac:dyDescent="0.5">
      <c r="C190" s="12" t="s">
        <v>212</v>
      </c>
      <c r="D190" s="11">
        <v>0</v>
      </c>
      <c r="E190" s="11">
        <v>1</v>
      </c>
      <c r="F190" s="11">
        <v>0.66651656855861363</v>
      </c>
      <c r="G190" s="11">
        <v>0.33348343144138637</v>
      </c>
    </row>
    <row r="191" spans="3:7" x14ac:dyDescent="0.5">
      <c r="C191" s="12" t="s">
        <v>213</v>
      </c>
      <c r="D191" s="11">
        <v>1</v>
      </c>
      <c r="E191" s="11">
        <v>0</v>
      </c>
      <c r="F191" s="11">
        <v>0.49023435509757202</v>
      </c>
      <c r="G191" s="11">
        <v>0.50976564490242793</v>
      </c>
    </row>
    <row r="192" spans="3:7" x14ac:dyDescent="0.5">
      <c r="C192" s="12" t="s">
        <v>214</v>
      </c>
      <c r="D192" s="11">
        <v>1</v>
      </c>
      <c r="E192" s="11">
        <v>0</v>
      </c>
      <c r="F192" s="11">
        <v>0.48541417566815631</v>
      </c>
      <c r="G192" s="11">
        <v>0.51458582433184374</v>
      </c>
    </row>
    <row r="193" spans="3:7" x14ac:dyDescent="0.5">
      <c r="C193" s="5" t="s">
        <v>215</v>
      </c>
      <c r="D193" s="4">
        <v>1</v>
      </c>
      <c r="E193" s="4">
        <v>1</v>
      </c>
      <c r="F193" s="4">
        <v>0.694511990898109</v>
      </c>
      <c r="G193" s="4">
        <v>0.305488009101891</v>
      </c>
    </row>
    <row r="194" spans="3:7" x14ac:dyDescent="0.5">
      <c r="C194" s="12" t="s">
        <v>216</v>
      </c>
      <c r="D194" s="11">
        <v>1</v>
      </c>
      <c r="E194" s="11">
        <v>0</v>
      </c>
      <c r="F194" s="11">
        <v>0.37592171586584266</v>
      </c>
      <c r="G194" s="11">
        <v>0.62407828413415734</v>
      </c>
    </row>
    <row r="195" spans="3:7" x14ac:dyDescent="0.5">
      <c r="C195" s="5" t="s">
        <v>217</v>
      </c>
      <c r="D195" s="4">
        <v>0</v>
      </c>
      <c r="E195" s="4">
        <v>0</v>
      </c>
      <c r="F195" s="4">
        <v>0.10039087777590384</v>
      </c>
      <c r="G195" s="4">
        <v>0.89960912222409617</v>
      </c>
    </row>
    <row r="196" spans="3:7" x14ac:dyDescent="0.5">
      <c r="C196" s="12" t="s">
        <v>218</v>
      </c>
      <c r="D196" s="11">
        <v>1</v>
      </c>
      <c r="E196" s="11">
        <v>0</v>
      </c>
      <c r="F196" s="11">
        <v>0.42997933041552017</v>
      </c>
      <c r="G196" s="11">
        <v>0.57002066958447983</v>
      </c>
    </row>
    <row r="197" spans="3:7" x14ac:dyDescent="0.5">
      <c r="C197" s="5" t="s">
        <v>219</v>
      </c>
      <c r="D197" s="4">
        <v>0</v>
      </c>
      <c r="E197" s="4">
        <v>0</v>
      </c>
      <c r="F197" s="4">
        <v>0.3030185716786436</v>
      </c>
      <c r="G197" s="4">
        <v>0.69698142832135646</v>
      </c>
    </row>
    <row r="198" spans="3:7" x14ac:dyDescent="0.5">
      <c r="C198" s="5" t="s">
        <v>220</v>
      </c>
      <c r="D198" s="4">
        <v>1</v>
      </c>
      <c r="E198" s="4">
        <v>1</v>
      </c>
      <c r="F198" s="4">
        <v>0.68027691141474367</v>
      </c>
      <c r="G198" s="4">
        <v>0.31972308858525633</v>
      </c>
    </row>
    <row r="199" spans="3:7" x14ac:dyDescent="0.5">
      <c r="C199" s="5" t="s">
        <v>221</v>
      </c>
      <c r="D199" s="4">
        <v>1</v>
      </c>
      <c r="E199" s="4">
        <v>1</v>
      </c>
      <c r="F199" s="4">
        <v>0.58527059522601699</v>
      </c>
      <c r="G199" s="4">
        <v>0.41472940477398301</v>
      </c>
    </row>
    <row r="200" spans="3:7" x14ac:dyDescent="0.5">
      <c r="C200" s="5" t="s">
        <v>222</v>
      </c>
      <c r="D200" s="4">
        <v>0</v>
      </c>
      <c r="E200" s="4">
        <v>0</v>
      </c>
      <c r="F200" s="4">
        <v>0.17728739986829825</v>
      </c>
      <c r="G200" s="4">
        <v>0.82271260013170178</v>
      </c>
    </row>
    <row r="201" spans="3:7" x14ac:dyDescent="0.5">
      <c r="C201" s="12" t="s">
        <v>223</v>
      </c>
      <c r="D201" s="11">
        <v>1</v>
      </c>
      <c r="E201" s="11">
        <v>0</v>
      </c>
      <c r="F201" s="11">
        <v>0.492325804940411</v>
      </c>
      <c r="G201" s="11">
        <v>0.507674195059589</v>
      </c>
    </row>
    <row r="202" spans="3:7" x14ac:dyDescent="0.5">
      <c r="C202" s="12" t="s">
        <v>224</v>
      </c>
      <c r="D202" s="11">
        <v>0</v>
      </c>
      <c r="E202" s="11">
        <v>1</v>
      </c>
      <c r="F202" s="11">
        <v>0.55243141731386258</v>
      </c>
      <c r="G202" s="11">
        <v>0.44756858268613742</v>
      </c>
    </row>
    <row r="203" spans="3:7" x14ac:dyDescent="0.5">
      <c r="C203" s="5" t="s">
        <v>225</v>
      </c>
      <c r="D203" s="4">
        <v>1</v>
      </c>
      <c r="E203" s="4">
        <v>1</v>
      </c>
      <c r="F203" s="4">
        <v>0.67719779387502133</v>
      </c>
      <c r="G203" s="4">
        <v>0.32280220612497867</v>
      </c>
    </row>
    <row r="204" spans="3:7" x14ac:dyDescent="0.5">
      <c r="C204" s="5" t="s">
        <v>226</v>
      </c>
      <c r="D204" s="4">
        <v>0</v>
      </c>
      <c r="E204" s="4">
        <v>0</v>
      </c>
      <c r="F204" s="4">
        <v>0.1753519901485989</v>
      </c>
      <c r="G204" s="4">
        <v>0.82464800985140108</v>
      </c>
    </row>
    <row r="205" spans="3:7" x14ac:dyDescent="0.5">
      <c r="C205" s="12" t="s">
        <v>227</v>
      </c>
      <c r="D205" s="11">
        <v>1</v>
      </c>
      <c r="E205" s="11">
        <v>0</v>
      </c>
      <c r="F205" s="11">
        <v>0.43130762622273117</v>
      </c>
      <c r="G205" s="11">
        <v>0.56869237377726889</v>
      </c>
    </row>
    <row r="206" spans="3:7" x14ac:dyDescent="0.5">
      <c r="C206" s="12" t="s">
        <v>228</v>
      </c>
      <c r="D206" s="11">
        <v>0</v>
      </c>
      <c r="E206" s="11">
        <v>1</v>
      </c>
      <c r="F206" s="11">
        <v>0.67583625333932973</v>
      </c>
      <c r="G206" s="11">
        <v>0.32416374666067027</v>
      </c>
    </row>
    <row r="207" spans="3:7" x14ac:dyDescent="0.5">
      <c r="C207" s="12" t="s">
        <v>229</v>
      </c>
      <c r="D207" s="11">
        <v>1</v>
      </c>
      <c r="E207" s="11">
        <v>0</v>
      </c>
      <c r="F207" s="11">
        <v>0.36881932131479644</v>
      </c>
      <c r="G207" s="11">
        <v>0.63118067868520356</v>
      </c>
    </row>
    <row r="208" spans="3:7" x14ac:dyDescent="0.5">
      <c r="C208" s="5" t="s">
        <v>230</v>
      </c>
      <c r="D208" s="4">
        <v>1</v>
      </c>
      <c r="E208" s="4">
        <v>1</v>
      </c>
      <c r="F208" s="4">
        <v>0.57781200963625801</v>
      </c>
      <c r="G208" s="4">
        <v>0.42218799036374199</v>
      </c>
    </row>
    <row r="209" spans="3:7" x14ac:dyDescent="0.5">
      <c r="C209" s="5" t="s">
        <v>231</v>
      </c>
      <c r="D209" s="4">
        <v>0</v>
      </c>
      <c r="E209" s="4">
        <v>0</v>
      </c>
      <c r="F209" s="4">
        <v>0.18003809794961917</v>
      </c>
      <c r="G209" s="4">
        <v>0.81996190205038078</v>
      </c>
    </row>
    <row r="210" spans="3:7" x14ac:dyDescent="0.5">
      <c r="C210" s="5" t="s">
        <v>232</v>
      </c>
      <c r="D210" s="4">
        <v>0</v>
      </c>
      <c r="E210" s="4">
        <v>0</v>
      </c>
      <c r="F210" s="4">
        <v>0.15282976314301247</v>
      </c>
      <c r="G210" s="4">
        <v>0.84717023685698756</v>
      </c>
    </row>
    <row r="211" spans="3:7" x14ac:dyDescent="0.5">
      <c r="C211" s="12" t="s">
        <v>233</v>
      </c>
      <c r="D211" s="11">
        <v>1</v>
      </c>
      <c r="E211" s="11">
        <v>0</v>
      </c>
      <c r="F211" s="11">
        <v>0.44630408318650666</v>
      </c>
      <c r="G211" s="11">
        <v>0.55369591681349339</v>
      </c>
    </row>
    <row r="212" spans="3:7" x14ac:dyDescent="0.5">
      <c r="C212" s="5" t="s">
        <v>234</v>
      </c>
      <c r="D212" s="4">
        <v>0</v>
      </c>
      <c r="E212" s="4">
        <v>0</v>
      </c>
      <c r="F212" s="4">
        <v>0.24009233648429942</v>
      </c>
      <c r="G212" s="4">
        <v>0.7599076635157006</v>
      </c>
    </row>
    <row r="213" spans="3:7" x14ac:dyDescent="0.5">
      <c r="C213" s="5" t="s">
        <v>235</v>
      </c>
      <c r="D213" s="4">
        <v>1</v>
      </c>
      <c r="E213" s="4">
        <v>1</v>
      </c>
      <c r="F213" s="4">
        <v>0.52418031709379176</v>
      </c>
      <c r="G213" s="4">
        <v>0.47581968290620824</v>
      </c>
    </row>
    <row r="214" spans="3:7" x14ac:dyDescent="0.5">
      <c r="C214" s="12" t="s">
        <v>236</v>
      </c>
      <c r="D214" s="11">
        <v>1</v>
      </c>
      <c r="E214" s="11">
        <v>0</v>
      </c>
      <c r="F214" s="11">
        <v>0.28661939295119715</v>
      </c>
      <c r="G214" s="11">
        <v>0.71338060704880291</v>
      </c>
    </row>
    <row r="215" spans="3:7" x14ac:dyDescent="0.5">
      <c r="C215" s="5" t="s">
        <v>237</v>
      </c>
      <c r="D215" s="4">
        <v>1</v>
      </c>
      <c r="E215" s="4">
        <v>1</v>
      </c>
      <c r="F215" s="4">
        <v>0.5447397832917652</v>
      </c>
      <c r="G215" s="4">
        <v>0.4552602167082348</v>
      </c>
    </row>
    <row r="216" spans="3:7" x14ac:dyDescent="0.5">
      <c r="C216" s="5" t="s">
        <v>238</v>
      </c>
      <c r="D216" s="4">
        <v>1</v>
      </c>
      <c r="E216" s="4">
        <v>1</v>
      </c>
      <c r="F216" s="4">
        <v>0.5417085352867349</v>
      </c>
      <c r="G216" s="4">
        <v>0.4582914647132651</v>
      </c>
    </row>
    <row r="217" spans="3:7" x14ac:dyDescent="0.5">
      <c r="C217" s="5" t="s">
        <v>239</v>
      </c>
      <c r="D217" s="4">
        <v>1</v>
      </c>
      <c r="E217" s="4">
        <v>1</v>
      </c>
      <c r="F217" s="4">
        <v>0.79938808301235131</v>
      </c>
      <c r="G217" s="4">
        <v>0.20061191698764869</v>
      </c>
    </row>
    <row r="218" spans="3:7" x14ac:dyDescent="0.5">
      <c r="C218" s="5" t="s">
        <v>240</v>
      </c>
      <c r="D218" s="4">
        <v>1</v>
      </c>
      <c r="E218" s="4">
        <v>1</v>
      </c>
      <c r="F218" s="4">
        <v>0.67075491302833579</v>
      </c>
      <c r="G218" s="4">
        <v>0.32924508697166421</v>
      </c>
    </row>
    <row r="219" spans="3:7" x14ac:dyDescent="0.5">
      <c r="C219" s="5" t="s">
        <v>241</v>
      </c>
      <c r="D219" s="4">
        <v>1</v>
      </c>
      <c r="E219" s="4">
        <v>1</v>
      </c>
      <c r="F219" s="4">
        <v>0.5191537808352481</v>
      </c>
      <c r="G219" s="4">
        <v>0.4808462191647519</v>
      </c>
    </row>
    <row r="220" spans="3:7" x14ac:dyDescent="0.5">
      <c r="C220" s="5" t="s">
        <v>242</v>
      </c>
      <c r="D220" s="4">
        <v>1</v>
      </c>
      <c r="E220" s="4">
        <v>1</v>
      </c>
      <c r="F220" s="4">
        <v>0.62438770856263204</v>
      </c>
      <c r="G220" s="4">
        <v>0.37561229143736796</v>
      </c>
    </row>
    <row r="221" spans="3:7" x14ac:dyDescent="0.5">
      <c r="C221" s="5" t="s">
        <v>243</v>
      </c>
      <c r="D221" s="4">
        <v>1</v>
      </c>
      <c r="E221" s="4">
        <v>1</v>
      </c>
      <c r="F221" s="4">
        <v>0.67287249954037343</v>
      </c>
      <c r="G221" s="4">
        <v>0.32712750045962657</v>
      </c>
    </row>
    <row r="222" spans="3:7" x14ac:dyDescent="0.5">
      <c r="C222" s="5" t="s">
        <v>244</v>
      </c>
      <c r="D222" s="4">
        <v>0</v>
      </c>
      <c r="E222" s="4">
        <v>0</v>
      </c>
      <c r="F222" s="4">
        <v>0.35388474632216876</v>
      </c>
      <c r="G222" s="4">
        <v>0.64611525367783118</v>
      </c>
    </row>
    <row r="223" spans="3:7" x14ac:dyDescent="0.5">
      <c r="C223" s="12" t="s">
        <v>245</v>
      </c>
      <c r="D223" s="11">
        <v>1</v>
      </c>
      <c r="E223" s="11">
        <v>0</v>
      </c>
      <c r="F223" s="11">
        <v>0.46039947227406036</v>
      </c>
      <c r="G223" s="11">
        <v>0.53960052772593969</v>
      </c>
    </row>
    <row r="224" spans="3:7" x14ac:dyDescent="0.5">
      <c r="C224" s="12" t="s">
        <v>246</v>
      </c>
      <c r="D224" s="11">
        <v>1</v>
      </c>
      <c r="E224" s="11">
        <v>0</v>
      </c>
      <c r="F224" s="11">
        <v>0.4354757470416632</v>
      </c>
      <c r="G224" s="11">
        <v>0.56452425295833675</v>
      </c>
    </row>
    <row r="225" spans="3:7" x14ac:dyDescent="0.5">
      <c r="C225" s="5" t="s">
        <v>247</v>
      </c>
      <c r="D225" s="4">
        <v>1</v>
      </c>
      <c r="E225" s="4">
        <v>1</v>
      </c>
      <c r="F225" s="4">
        <v>0.60737277601236617</v>
      </c>
      <c r="G225" s="4">
        <v>0.39262722398763383</v>
      </c>
    </row>
    <row r="226" spans="3:7" x14ac:dyDescent="0.5">
      <c r="C226" s="5" t="s">
        <v>248</v>
      </c>
      <c r="D226" s="4">
        <v>1</v>
      </c>
      <c r="E226" s="4">
        <v>1</v>
      </c>
      <c r="F226" s="4">
        <v>0.67261944625005221</v>
      </c>
      <c r="G226" s="4">
        <v>0.32738055374994779</v>
      </c>
    </row>
    <row r="227" spans="3:7" x14ac:dyDescent="0.5">
      <c r="C227" s="5" t="s">
        <v>249</v>
      </c>
      <c r="D227" s="4">
        <v>0</v>
      </c>
      <c r="E227" s="4">
        <v>0</v>
      </c>
      <c r="F227" s="4">
        <v>0.23652100866492104</v>
      </c>
      <c r="G227" s="4">
        <v>0.76347899133507902</v>
      </c>
    </row>
    <row r="228" spans="3:7" x14ac:dyDescent="0.5">
      <c r="C228" s="12" t="s">
        <v>250</v>
      </c>
      <c r="D228" s="11">
        <v>1</v>
      </c>
      <c r="E228" s="11">
        <v>0</v>
      </c>
      <c r="F228" s="11">
        <v>0.29220869883548933</v>
      </c>
      <c r="G228" s="11">
        <v>0.70779130116451072</v>
      </c>
    </row>
    <row r="229" spans="3:7" x14ac:dyDescent="0.5">
      <c r="C229" s="5" t="s">
        <v>251</v>
      </c>
      <c r="D229" s="4">
        <v>1</v>
      </c>
      <c r="E229" s="4">
        <v>1</v>
      </c>
      <c r="F229" s="4">
        <v>0.79023728469647825</v>
      </c>
      <c r="G229" s="4">
        <v>0.20976271530352175</v>
      </c>
    </row>
    <row r="230" spans="3:7" x14ac:dyDescent="0.5">
      <c r="C230" s="12" t="s">
        <v>252</v>
      </c>
      <c r="D230" s="11">
        <v>0</v>
      </c>
      <c r="E230" s="11">
        <v>1</v>
      </c>
      <c r="F230" s="11">
        <v>0.58520281822822695</v>
      </c>
      <c r="G230" s="11">
        <v>0.41479718177177305</v>
      </c>
    </row>
    <row r="231" spans="3:7" x14ac:dyDescent="0.5">
      <c r="C231" s="5" t="s">
        <v>253</v>
      </c>
      <c r="D231" s="4">
        <v>1</v>
      </c>
      <c r="E231" s="4">
        <v>1</v>
      </c>
      <c r="F231" s="4">
        <v>0.71420870938326908</v>
      </c>
      <c r="G231" s="4">
        <v>0.28579129061673092</v>
      </c>
    </row>
    <row r="232" spans="3:7" x14ac:dyDescent="0.5">
      <c r="C232" s="5" t="s">
        <v>254</v>
      </c>
      <c r="D232" s="4">
        <v>0</v>
      </c>
      <c r="E232" s="4">
        <v>0</v>
      </c>
      <c r="F232" s="4">
        <v>0.23838914111092571</v>
      </c>
      <c r="G232" s="4">
        <v>0.76161085888907432</v>
      </c>
    </row>
    <row r="233" spans="3:7" x14ac:dyDescent="0.5">
      <c r="C233" s="5" t="s">
        <v>255</v>
      </c>
      <c r="D233" s="4">
        <v>1</v>
      </c>
      <c r="E233" s="4">
        <v>1</v>
      </c>
      <c r="F233" s="4">
        <v>0.66244254807947678</v>
      </c>
      <c r="G233" s="4">
        <v>0.33755745192052322</v>
      </c>
    </row>
    <row r="234" spans="3:7" x14ac:dyDescent="0.5">
      <c r="C234" s="5" t="s">
        <v>256</v>
      </c>
      <c r="D234" s="4">
        <v>0</v>
      </c>
      <c r="E234" s="4">
        <v>0</v>
      </c>
      <c r="F234" s="4">
        <v>0.19230141633373402</v>
      </c>
      <c r="G234" s="4">
        <v>0.80769858366626601</v>
      </c>
    </row>
    <row r="235" spans="3:7" x14ac:dyDescent="0.5">
      <c r="C235" s="5" t="s">
        <v>257</v>
      </c>
      <c r="D235" s="4">
        <v>1</v>
      </c>
      <c r="E235" s="4">
        <v>1</v>
      </c>
      <c r="F235" s="4">
        <v>0.74724433475955487</v>
      </c>
      <c r="G235" s="4">
        <v>0.25275566524044513</v>
      </c>
    </row>
    <row r="236" spans="3:7" x14ac:dyDescent="0.5">
      <c r="C236" s="5" t="s">
        <v>258</v>
      </c>
      <c r="D236" s="4">
        <v>1</v>
      </c>
      <c r="E236" s="4">
        <v>1</v>
      </c>
      <c r="F236" s="4">
        <v>0.75943699509341989</v>
      </c>
      <c r="G236" s="4">
        <v>0.24056300490658011</v>
      </c>
    </row>
    <row r="237" spans="3:7" x14ac:dyDescent="0.5">
      <c r="C237" s="5" t="s">
        <v>259</v>
      </c>
      <c r="D237" s="4">
        <v>1</v>
      </c>
      <c r="E237" s="4">
        <v>1</v>
      </c>
      <c r="F237" s="4">
        <v>0.60364411880976787</v>
      </c>
      <c r="G237" s="4">
        <v>0.39635588119023213</v>
      </c>
    </row>
    <row r="238" spans="3:7" x14ac:dyDescent="0.5">
      <c r="C238" s="5" t="s">
        <v>260</v>
      </c>
      <c r="D238" s="4">
        <v>0</v>
      </c>
      <c r="E238" s="4">
        <v>0</v>
      </c>
      <c r="F238" s="4">
        <v>0.38724466094949345</v>
      </c>
      <c r="G238" s="4">
        <v>0.6127553390505065</v>
      </c>
    </row>
    <row r="239" spans="3:7" x14ac:dyDescent="0.5">
      <c r="C239" s="12" t="s">
        <v>261</v>
      </c>
      <c r="D239" s="11">
        <v>1</v>
      </c>
      <c r="E239" s="11">
        <v>0</v>
      </c>
      <c r="F239" s="11">
        <v>0.3250469169569874</v>
      </c>
      <c r="G239" s="11">
        <v>0.6749530830430126</v>
      </c>
    </row>
    <row r="240" spans="3:7" x14ac:dyDescent="0.5">
      <c r="C240" s="5" t="s">
        <v>262</v>
      </c>
      <c r="D240" s="4">
        <v>0</v>
      </c>
      <c r="E240" s="4">
        <v>0</v>
      </c>
      <c r="F240" s="4">
        <v>0.29719470838715512</v>
      </c>
      <c r="G240" s="4">
        <v>0.70280529161284488</v>
      </c>
    </row>
    <row r="241" spans="3:7" x14ac:dyDescent="0.5">
      <c r="C241" s="12" t="s">
        <v>263</v>
      </c>
      <c r="D241" s="11">
        <v>1</v>
      </c>
      <c r="E241" s="11">
        <v>0</v>
      </c>
      <c r="F241" s="11">
        <v>0.48905711788317524</v>
      </c>
      <c r="G241" s="11">
        <v>0.5109428821168247</v>
      </c>
    </row>
    <row r="242" spans="3:7" x14ac:dyDescent="0.5">
      <c r="C242" s="5" t="s">
        <v>264</v>
      </c>
      <c r="D242" s="4">
        <v>0</v>
      </c>
      <c r="E242" s="4">
        <v>0</v>
      </c>
      <c r="F242" s="4">
        <v>0.25141841896921652</v>
      </c>
      <c r="G242" s="4">
        <v>0.74858158103078343</v>
      </c>
    </row>
    <row r="243" spans="3:7" x14ac:dyDescent="0.5">
      <c r="C243" s="12" t="s">
        <v>265</v>
      </c>
      <c r="D243" s="11">
        <v>0</v>
      </c>
      <c r="E243" s="11">
        <v>1</v>
      </c>
      <c r="F243" s="11">
        <v>0.54394439301379649</v>
      </c>
      <c r="G243" s="11">
        <v>0.45605560698620351</v>
      </c>
    </row>
    <row r="244" spans="3:7" x14ac:dyDescent="0.5">
      <c r="C244" s="12" t="s">
        <v>266</v>
      </c>
      <c r="D244" s="11">
        <v>0</v>
      </c>
      <c r="E244" s="11">
        <v>1</v>
      </c>
      <c r="F244" s="11">
        <v>0.56070621298853929</v>
      </c>
      <c r="G244" s="11">
        <v>0.43929378701146071</v>
      </c>
    </row>
    <row r="245" spans="3:7" x14ac:dyDescent="0.5">
      <c r="C245" s="5" t="s">
        <v>267</v>
      </c>
      <c r="D245" s="4">
        <v>0</v>
      </c>
      <c r="E245" s="4">
        <v>0</v>
      </c>
      <c r="F245" s="4">
        <v>0.41766231730236819</v>
      </c>
      <c r="G245" s="4">
        <v>0.58233768269763186</v>
      </c>
    </row>
    <row r="246" spans="3:7" x14ac:dyDescent="0.5">
      <c r="C246" s="5" t="s">
        <v>268</v>
      </c>
      <c r="D246" s="4">
        <v>0</v>
      </c>
      <c r="E246" s="4">
        <v>0</v>
      </c>
      <c r="F246" s="4">
        <v>0.15794356798605166</v>
      </c>
      <c r="G246" s="4">
        <v>0.84205643201394831</v>
      </c>
    </row>
    <row r="247" spans="3:7" x14ac:dyDescent="0.5">
      <c r="C247" s="5" t="s">
        <v>269</v>
      </c>
      <c r="D247" s="4">
        <v>0</v>
      </c>
      <c r="E247" s="4">
        <v>0</v>
      </c>
      <c r="F247" s="4">
        <v>0.32119564574802539</v>
      </c>
      <c r="G247" s="4">
        <v>0.67880435425197461</v>
      </c>
    </row>
    <row r="248" spans="3:7" x14ac:dyDescent="0.5">
      <c r="C248" s="12" t="s">
        <v>270</v>
      </c>
      <c r="D248" s="11">
        <v>1</v>
      </c>
      <c r="E248" s="11">
        <v>0</v>
      </c>
      <c r="F248" s="11">
        <v>0.43554104315923842</v>
      </c>
      <c r="G248" s="11">
        <v>0.56445895684076164</v>
      </c>
    </row>
    <row r="249" spans="3:7" x14ac:dyDescent="0.5">
      <c r="C249" s="5" t="s">
        <v>271</v>
      </c>
      <c r="D249" s="4">
        <v>1</v>
      </c>
      <c r="E249" s="4">
        <v>1</v>
      </c>
      <c r="F249" s="4">
        <v>0.68729100727920445</v>
      </c>
      <c r="G249" s="4">
        <v>0.31270899272079555</v>
      </c>
    </row>
    <row r="250" spans="3:7" x14ac:dyDescent="0.5">
      <c r="C250" s="12" t="s">
        <v>272</v>
      </c>
      <c r="D250" s="11">
        <v>0</v>
      </c>
      <c r="E250" s="11">
        <v>1</v>
      </c>
      <c r="F250" s="11">
        <v>0.54021291168171681</v>
      </c>
      <c r="G250" s="11">
        <v>0.45978708831828319</v>
      </c>
    </row>
    <row r="251" spans="3:7" x14ac:dyDescent="0.5">
      <c r="C251" s="5" t="s">
        <v>273</v>
      </c>
      <c r="D251" s="4">
        <v>1</v>
      </c>
      <c r="E251" s="4">
        <v>1</v>
      </c>
      <c r="F251" s="4">
        <v>0.60150342055316208</v>
      </c>
      <c r="G251" s="4">
        <v>0.39849657944683792</v>
      </c>
    </row>
    <row r="252" spans="3:7" x14ac:dyDescent="0.5">
      <c r="C252" s="5" t="s">
        <v>274</v>
      </c>
      <c r="D252" s="4">
        <v>1</v>
      </c>
      <c r="E252" s="4">
        <v>1</v>
      </c>
      <c r="F252" s="4">
        <v>0.61437544151857937</v>
      </c>
      <c r="G252" s="4">
        <v>0.38562455848142063</v>
      </c>
    </row>
    <row r="253" spans="3:7" x14ac:dyDescent="0.5">
      <c r="C253" s="5" t="s">
        <v>275</v>
      </c>
      <c r="D253" s="4">
        <v>0</v>
      </c>
      <c r="E253" s="4">
        <v>0</v>
      </c>
      <c r="F253" s="4">
        <v>0.13958655972209597</v>
      </c>
      <c r="G253" s="4">
        <v>0.86041344027790401</v>
      </c>
    </row>
    <row r="254" spans="3:7" x14ac:dyDescent="0.5">
      <c r="C254" s="12" t="s">
        <v>276</v>
      </c>
      <c r="D254" s="11">
        <v>0</v>
      </c>
      <c r="E254" s="11">
        <v>1</v>
      </c>
      <c r="F254" s="11">
        <v>0.59638408481175098</v>
      </c>
      <c r="G254" s="11">
        <v>0.40361591518824902</v>
      </c>
    </row>
    <row r="255" spans="3:7" x14ac:dyDescent="0.5">
      <c r="C255" s="5" t="s">
        <v>277</v>
      </c>
      <c r="D255" s="4">
        <v>1</v>
      </c>
      <c r="E255" s="4">
        <v>1</v>
      </c>
      <c r="F255" s="4">
        <v>0.60939223724334179</v>
      </c>
      <c r="G255" s="4">
        <v>0.39060776275665821</v>
      </c>
    </row>
    <row r="256" spans="3:7" x14ac:dyDescent="0.5">
      <c r="C256" s="12" t="s">
        <v>278</v>
      </c>
      <c r="D256" s="11">
        <v>1</v>
      </c>
      <c r="E256" s="11">
        <v>0</v>
      </c>
      <c r="F256" s="11">
        <v>0.36062252939049111</v>
      </c>
      <c r="G256" s="11">
        <v>0.63937747060950889</v>
      </c>
    </row>
    <row r="257" spans="3:7" x14ac:dyDescent="0.5">
      <c r="C257" s="5" t="s">
        <v>279</v>
      </c>
      <c r="D257" s="4">
        <v>1</v>
      </c>
      <c r="E257" s="4">
        <v>1</v>
      </c>
      <c r="F257" s="4">
        <v>0.68164139853111627</v>
      </c>
      <c r="G257" s="4">
        <v>0.31835860146888373</v>
      </c>
    </row>
    <row r="258" spans="3:7" x14ac:dyDescent="0.5">
      <c r="C258" s="12" t="s">
        <v>280</v>
      </c>
      <c r="D258" s="11">
        <v>0</v>
      </c>
      <c r="E258" s="11">
        <v>1</v>
      </c>
      <c r="F258" s="11">
        <v>0.59637417583304619</v>
      </c>
      <c r="G258" s="11">
        <v>0.40362582416695381</v>
      </c>
    </row>
    <row r="259" spans="3:7" x14ac:dyDescent="0.5">
      <c r="C259" s="12" t="s">
        <v>281</v>
      </c>
      <c r="D259" s="11">
        <v>0</v>
      </c>
      <c r="E259" s="11">
        <v>1</v>
      </c>
      <c r="F259" s="11">
        <v>0.52583779929763419</v>
      </c>
      <c r="G259" s="11">
        <v>0.47416220070236581</v>
      </c>
    </row>
    <row r="260" spans="3:7" x14ac:dyDescent="0.5">
      <c r="C260" s="5" t="s">
        <v>282</v>
      </c>
      <c r="D260" s="4">
        <v>0</v>
      </c>
      <c r="E260" s="4">
        <v>0</v>
      </c>
      <c r="F260" s="4">
        <v>0.16913222003266029</v>
      </c>
      <c r="G260" s="4">
        <v>0.83086777996733974</v>
      </c>
    </row>
    <row r="261" spans="3:7" x14ac:dyDescent="0.5">
      <c r="C261" s="12" t="s">
        <v>283</v>
      </c>
      <c r="D261" s="11">
        <v>1</v>
      </c>
      <c r="E261" s="11">
        <v>0</v>
      </c>
      <c r="F261" s="11">
        <v>0.29982223890400905</v>
      </c>
      <c r="G261" s="11">
        <v>0.70017776109599095</v>
      </c>
    </row>
    <row r="262" spans="3:7" x14ac:dyDescent="0.5">
      <c r="C262" s="12" t="s">
        <v>284</v>
      </c>
      <c r="D262" s="11">
        <v>0</v>
      </c>
      <c r="E262" s="11">
        <v>1</v>
      </c>
      <c r="F262" s="11">
        <v>0.83993686354862196</v>
      </c>
      <c r="G262" s="11">
        <v>0.16006313645137804</v>
      </c>
    </row>
    <row r="263" spans="3:7" x14ac:dyDescent="0.5">
      <c r="C263" s="5" t="s">
        <v>285</v>
      </c>
      <c r="D263" s="4">
        <v>1</v>
      </c>
      <c r="E263" s="4">
        <v>1</v>
      </c>
      <c r="F263" s="4">
        <v>0.51329786997871973</v>
      </c>
      <c r="G263" s="4">
        <v>0.48670213002128027</v>
      </c>
    </row>
    <row r="264" spans="3:7" x14ac:dyDescent="0.5">
      <c r="C264" s="5" t="s">
        <v>286</v>
      </c>
      <c r="D264" s="4">
        <v>0</v>
      </c>
      <c r="E264" s="4">
        <v>0</v>
      </c>
      <c r="F264" s="4">
        <v>0.25028043971585245</v>
      </c>
      <c r="G264" s="4">
        <v>0.74971956028414755</v>
      </c>
    </row>
    <row r="265" spans="3:7" x14ac:dyDescent="0.5">
      <c r="C265" s="5" t="s">
        <v>287</v>
      </c>
      <c r="D265" s="4">
        <v>0</v>
      </c>
      <c r="E265" s="4">
        <v>0</v>
      </c>
      <c r="F265" s="4">
        <v>0.17865499245068531</v>
      </c>
      <c r="G265" s="4">
        <v>0.82134500754931472</v>
      </c>
    </row>
    <row r="266" spans="3:7" x14ac:dyDescent="0.5">
      <c r="C266" s="12" t="s">
        <v>288</v>
      </c>
      <c r="D266" s="11">
        <v>1</v>
      </c>
      <c r="E266" s="11">
        <v>0</v>
      </c>
      <c r="F266" s="11">
        <v>0.39804286056507576</v>
      </c>
      <c r="G266" s="11">
        <v>0.60195713943492424</v>
      </c>
    </row>
    <row r="267" spans="3:7" x14ac:dyDescent="0.5">
      <c r="C267" s="5" t="s">
        <v>289</v>
      </c>
      <c r="D267" s="4">
        <v>0</v>
      </c>
      <c r="E267" s="4">
        <v>0</v>
      </c>
      <c r="F267" s="4">
        <v>0.40537870816936961</v>
      </c>
      <c r="G267" s="4">
        <v>0.59462129183063039</v>
      </c>
    </row>
    <row r="268" spans="3:7" x14ac:dyDescent="0.5">
      <c r="C268" s="5" t="s">
        <v>290</v>
      </c>
      <c r="D268" s="4">
        <v>0</v>
      </c>
      <c r="E268" s="4">
        <v>0</v>
      </c>
      <c r="F268" s="4">
        <v>0.4170458799638786</v>
      </c>
      <c r="G268" s="4">
        <v>0.58295412003612146</v>
      </c>
    </row>
    <row r="269" spans="3:7" x14ac:dyDescent="0.5">
      <c r="C269" s="5" t="s">
        <v>291</v>
      </c>
      <c r="D269" s="4">
        <v>1</v>
      </c>
      <c r="E269" s="4">
        <v>1</v>
      </c>
      <c r="F269" s="4">
        <v>0.57474077855172456</v>
      </c>
      <c r="G269" s="4">
        <v>0.42525922144827544</v>
      </c>
    </row>
    <row r="270" spans="3:7" x14ac:dyDescent="0.5">
      <c r="C270" s="12" t="s">
        <v>292</v>
      </c>
      <c r="D270" s="11">
        <v>1</v>
      </c>
      <c r="E270" s="11">
        <v>0</v>
      </c>
      <c r="F270" s="11">
        <v>0.46965889379081743</v>
      </c>
      <c r="G270" s="11">
        <v>0.53034110620918251</v>
      </c>
    </row>
    <row r="271" spans="3:7" x14ac:dyDescent="0.5">
      <c r="C271" s="5" t="s">
        <v>293</v>
      </c>
      <c r="D271" s="4">
        <v>0</v>
      </c>
      <c r="E271" s="4">
        <v>0</v>
      </c>
      <c r="F271" s="4">
        <v>0.23867375963097404</v>
      </c>
      <c r="G271" s="4">
        <v>0.76132624036902596</v>
      </c>
    </row>
    <row r="272" spans="3:7" x14ac:dyDescent="0.5">
      <c r="C272" s="12" t="s">
        <v>294</v>
      </c>
      <c r="D272" s="11">
        <v>0</v>
      </c>
      <c r="E272" s="11">
        <v>1</v>
      </c>
      <c r="F272" s="11">
        <v>0.68813098893899749</v>
      </c>
      <c r="G272" s="11">
        <v>0.31186901106100251</v>
      </c>
    </row>
    <row r="273" spans="3:7" x14ac:dyDescent="0.5">
      <c r="C273" s="5" t="s">
        <v>295</v>
      </c>
      <c r="D273" s="4">
        <v>1</v>
      </c>
      <c r="E273" s="4">
        <v>1</v>
      </c>
      <c r="F273" s="4">
        <v>0.7594636151201416</v>
      </c>
      <c r="G273" s="4">
        <v>0.2405363848798584</v>
      </c>
    </row>
    <row r="274" spans="3:7" x14ac:dyDescent="0.5">
      <c r="C274" s="12" t="s">
        <v>296</v>
      </c>
      <c r="D274" s="11">
        <v>1</v>
      </c>
      <c r="E274" s="11">
        <v>0</v>
      </c>
      <c r="F274" s="11">
        <v>0.42205389406126748</v>
      </c>
      <c r="G274" s="11">
        <v>0.57794610593873252</v>
      </c>
    </row>
    <row r="275" spans="3:7" x14ac:dyDescent="0.5">
      <c r="C275" s="12" t="s">
        <v>297</v>
      </c>
      <c r="D275" s="11">
        <v>0</v>
      </c>
      <c r="E275" s="11">
        <v>1</v>
      </c>
      <c r="F275" s="11">
        <v>0.57179417113548725</v>
      </c>
      <c r="G275" s="11">
        <v>0.42820582886451275</v>
      </c>
    </row>
    <row r="276" spans="3:7" x14ac:dyDescent="0.5">
      <c r="C276" s="5" t="s">
        <v>298</v>
      </c>
      <c r="D276" s="4">
        <v>0</v>
      </c>
      <c r="E276" s="4">
        <v>0</v>
      </c>
      <c r="F276" s="4">
        <v>0.25258406554045426</v>
      </c>
      <c r="G276" s="4">
        <v>0.74741593445954568</v>
      </c>
    </row>
    <row r="277" spans="3:7" x14ac:dyDescent="0.5">
      <c r="C277" s="12" t="s">
        <v>299</v>
      </c>
      <c r="D277" s="11">
        <v>0</v>
      </c>
      <c r="E277" s="11">
        <v>1</v>
      </c>
      <c r="F277" s="11">
        <v>0.56901812246903727</v>
      </c>
      <c r="G277" s="11">
        <v>0.43098187753096273</v>
      </c>
    </row>
    <row r="278" spans="3:7" x14ac:dyDescent="0.5">
      <c r="C278" s="5" t="s">
        <v>300</v>
      </c>
      <c r="D278" s="4">
        <v>1</v>
      </c>
      <c r="E278" s="4">
        <v>1</v>
      </c>
      <c r="F278" s="4">
        <v>0.71952265506160373</v>
      </c>
      <c r="G278" s="4">
        <v>0.28047734493839627</v>
      </c>
    </row>
    <row r="279" spans="3:7" x14ac:dyDescent="0.5">
      <c r="C279" s="12" t="s">
        <v>301</v>
      </c>
      <c r="D279" s="11">
        <v>1</v>
      </c>
      <c r="E279" s="11">
        <v>0</v>
      </c>
      <c r="F279" s="11">
        <v>0.27677766479359667</v>
      </c>
      <c r="G279" s="11">
        <v>0.72322233520640333</v>
      </c>
    </row>
    <row r="280" spans="3:7" x14ac:dyDescent="0.5">
      <c r="C280" s="5" t="s">
        <v>302</v>
      </c>
      <c r="D280" s="4">
        <v>0</v>
      </c>
      <c r="E280" s="4">
        <v>0</v>
      </c>
      <c r="F280" s="4">
        <v>0.37508843560362459</v>
      </c>
      <c r="G280" s="4">
        <v>0.62491156439637541</v>
      </c>
    </row>
    <row r="281" spans="3:7" x14ac:dyDescent="0.5">
      <c r="C281" s="12" t="s">
        <v>303</v>
      </c>
      <c r="D281" s="11">
        <v>1</v>
      </c>
      <c r="E281" s="11">
        <v>0</v>
      </c>
      <c r="F281" s="11">
        <v>0.48478174379668998</v>
      </c>
      <c r="G281" s="11">
        <v>0.51521825620331008</v>
      </c>
    </row>
    <row r="282" spans="3:7" x14ac:dyDescent="0.5">
      <c r="C282" s="5" t="s">
        <v>304</v>
      </c>
      <c r="D282" s="4">
        <v>0</v>
      </c>
      <c r="E282" s="4">
        <v>0</v>
      </c>
      <c r="F282" s="4">
        <v>0.30103430161032918</v>
      </c>
      <c r="G282" s="4">
        <v>0.69896569838967082</v>
      </c>
    </row>
    <row r="283" spans="3:7" x14ac:dyDescent="0.5">
      <c r="C283" s="5" t="s">
        <v>305</v>
      </c>
      <c r="D283" s="4">
        <v>0</v>
      </c>
      <c r="E283" s="4">
        <v>0</v>
      </c>
      <c r="F283" s="4">
        <v>0.13061895281649188</v>
      </c>
      <c r="G283" s="4">
        <v>0.86938104718350817</v>
      </c>
    </row>
    <row r="284" spans="3:7" x14ac:dyDescent="0.5">
      <c r="C284" s="5" t="s">
        <v>306</v>
      </c>
      <c r="D284" s="4">
        <v>0</v>
      </c>
      <c r="E284" s="4">
        <v>0</v>
      </c>
      <c r="F284" s="4">
        <v>0.45531857021583172</v>
      </c>
      <c r="G284" s="4">
        <v>0.54468142978416823</v>
      </c>
    </row>
    <row r="285" spans="3:7" x14ac:dyDescent="0.5">
      <c r="C285" s="5" t="s">
        <v>307</v>
      </c>
      <c r="D285" s="4">
        <v>0</v>
      </c>
      <c r="E285" s="4">
        <v>0</v>
      </c>
      <c r="F285" s="4">
        <v>0.24811579967538294</v>
      </c>
      <c r="G285" s="4">
        <v>0.75188420032461711</v>
      </c>
    </row>
    <row r="286" spans="3:7" x14ac:dyDescent="0.5">
      <c r="C286" s="12" t="s">
        <v>308</v>
      </c>
      <c r="D286" s="11">
        <v>0</v>
      </c>
      <c r="E286" s="11">
        <v>1</v>
      </c>
      <c r="F286" s="11">
        <v>0.62077970981703912</v>
      </c>
      <c r="G286" s="11">
        <v>0.37922029018296088</v>
      </c>
    </row>
    <row r="287" spans="3:7" x14ac:dyDescent="0.5">
      <c r="C287" s="12" t="s">
        <v>309</v>
      </c>
      <c r="D287" s="11">
        <v>0</v>
      </c>
      <c r="E287" s="11">
        <v>1</v>
      </c>
      <c r="F287" s="11">
        <v>0.71739756125292486</v>
      </c>
      <c r="G287" s="11">
        <v>0.28260243874707514</v>
      </c>
    </row>
    <row r="288" spans="3:7" x14ac:dyDescent="0.5">
      <c r="C288" s="5" t="s">
        <v>310</v>
      </c>
      <c r="D288" s="4">
        <v>0</v>
      </c>
      <c r="E288" s="4">
        <v>0</v>
      </c>
      <c r="F288" s="4">
        <v>0.34040115421133138</v>
      </c>
      <c r="G288" s="4">
        <v>0.65959884578866856</v>
      </c>
    </row>
    <row r="289" spans="3:7" x14ac:dyDescent="0.5">
      <c r="C289" s="5" t="s">
        <v>311</v>
      </c>
      <c r="D289" s="4">
        <v>1</v>
      </c>
      <c r="E289" s="4">
        <v>1</v>
      </c>
      <c r="F289" s="4">
        <v>0.77043250580417266</v>
      </c>
      <c r="G289" s="4">
        <v>0.22956749419582734</v>
      </c>
    </row>
    <row r="290" spans="3:7" x14ac:dyDescent="0.5">
      <c r="C290" s="12" t="s">
        <v>312</v>
      </c>
      <c r="D290" s="11">
        <v>1</v>
      </c>
      <c r="E290" s="11">
        <v>0</v>
      </c>
      <c r="F290" s="11">
        <v>0.46632208396002367</v>
      </c>
      <c r="G290" s="11">
        <v>0.53367791603997627</v>
      </c>
    </row>
    <row r="291" spans="3:7" x14ac:dyDescent="0.5">
      <c r="C291" s="5" t="s">
        <v>313</v>
      </c>
      <c r="D291" s="4">
        <v>0</v>
      </c>
      <c r="E291" s="4">
        <v>0</v>
      </c>
      <c r="F291" s="4">
        <v>0.3013450465927503</v>
      </c>
      <c r="G291" s="4">
        <v>0.6986549534072497</v>
      </c>
    </row>
    <row r="292" spans="3:7" x14ac:dyDescent="0.5">
      <c r="C292" s="12" t="s">
        <v>314</v>
      </c>
      <c r="D292" s="11">
        <v>1</v>
      </c>
      <c r="E292" s="11">
        <v>0</v>
      </c>
      <c r="F292" s="11">
        <v>0.49108718735924145</v>
      </c>
      <c r="G292" s="11">
        <v>0.50891281264075849</v>
      </c>
    </row>
    <row r="293" spans="3:7" x14ac:dyDescent="0.5">
      <c r="C293" s="5" t="s">
        <v>315</v>
      </c>
      <c r="D293" s="4">
        <v>1</v>
      </c>
      <c r="E293" s="4">
        <v>1</v>
      </c>
      <c r="F293" s="4">
        <v>0.72901963933355574</v>
      </c>
      <c r="G293" s="4">
        <v>0.27098036066644426</v>
      </c>
    </row>
    <row r="294" spans="3:7" x14ac:dyDescent="0.5">
      <c r="C294" s="5" t="s">
        <v>316</v>
      </c>
      <c r="D294" s="4">
        <v>0</v>
      </c>
      <c r="E294" s="4">
        <v>0</v>
      </c>
      <c r="F294" s="4">
        <v>0.10008435642906506</v>
      </c>
      <c r="G294" s="4">
        <v>0.8999156435709349</v>
      </c>
    </row>
    <row r="295" spans="3:7" x14ac:dyDescent="0.5">
      <c r="C295" s="5" t="s">
        <v>317</v>
      </c>
      <c r="D295" s="4">
        <v>1</v>
      </c>
      <c r="E295" s="4">
        <v>1</v>
      </c>
      <c r="F295" s="4">
        <v>0.5455211029695467</v>
      </c>
      <c r="G295" s="4">
        <v>0.4544788970304533</v>
      </c>
    </row>
    <row r="296" spans="3:7" x14ac:dyDescent="0.5">
      <c r="C296" s="12" t="s">
        <v>318</v>
      </c>
      <c r="D296" s="11">
        <v>0</v>
      </c>
      <c r="E296" s="11">
        <v>1</v>
      </c>
      <c r="F296" s="11">
        <v>0.6451640497073563</v>
      </c>
      <c r="G296" s="11">
        <v>0.3548359502926437</v>
      </c>
    </row>
    <row r="297" spans="3:7" x14ac:dyDescent="0.5">
      <c r="C297" s="12" t="s">
        <v>319</v>
      </c>
      <c r="D297" s="11">
        <v>1</v>
      </c>
      <c r="E297" s="11">
        <v>0</v>
      </c>
      <c r="F297" s="11">
        <v>0.3751432636558435</v>
      </c>
      <c r="G297" s="11">
        <v>0.6248567363441565</v>
      </c>
    </row>
    <row r="298" spans="3:7" x14ac:dyDescent="0.5">
      <c r="C298" s="5" t="s">
        <v>320</v>
      </c>
      <c r="D298" s="4">
        <v>0</v>
      </c>
      <c r="E298" s="4">
        <v>0</v>
      </c>
      <c r="F298" s="4">
        <v>0.2861541302440288</v>
      </c>
      <c r="G298" s="4">
        <v>0.7138458697559712</v>
      </c>
    </row>
    <row r="299" spans="3:7" x14ac:dyDescent="0.5">
      <c r="C299" s="5" t="s">
        <v>321</v>
      </c>
      <c r="D299" s="4">
        <v>0</v>
      </c>
      <c r="E299" s="4">
        <v>0</v>
      </c>
      <c r="F299" s="4">
        <v>0.3755485471080745</v>
      </c>
      <c r="G299" s="4">
        <v>0.6244514528919255</v>
      </c>
    </row>
    <row r="300" spans="3:7" x14ac:dyDescent="0.5">
      <c r="C300" s="5" t="s">
        <v>322</v>
      </c>
      <c r="D300" s="4">
        <v>0</v>
      </c>
      <c r="E300" s="4">
        <v>0</v>
      </c>
      <c r="F300" s="4">
        <v>0.33450921273085688</v>
      </c>
      <c r="G300" s="4">
        <v>0.66549078726914312</v>
      </c>
    </row>
    <row r="301" spans="3:7" x14ac:dyDescent="0.5">
      <c r="C301" s="12" t="s">
        <v>323</v>
      </c>
      <c r="D301" s="11">
        <v>0</v>
      </c>
      <c r="E301" s="11">
        <v>1</v>
      </c>
      <c r="F301" s="11">
        <v>0.6055001475079036</v>
      </c>
      <c r="G301" s="11">
        <v>0.3944998524920964</v>
      </c>
    </row>
    <row r="302" spans="3:7" x14ac:dyDescent="0.5">
      <c r="C302" s="5" t="s">
        <v>324</v>
      </c>
      <c r="D302" s="4">
        <v>1</v>
      </c>
      <c r="E302" s="4">
        <v>1</v>
      </c>
      <c r="F302" s="4">
        <v>0.68385509454701154</v>
      </c>
      <c r="G302" s="4">
        <v>0.31614490545298846</v>
      </c>
    </row>
    <row r="303" spans="3:7" x14ac:dyDescent="0.5">
      <c r="C303" s="5" t="s">
        <v>325</v>
      </c>
      <c r="D303" s="4">
        <v>1</v>
      </c>
      <c r="E303" s="4">
        <v>1</v>
      </c>
      <c r="F303" s="4">
        <v>0.51215585713106671</v>
      </c>
      <c r="G303" s="4">
        <v>0.48784414286893329</v>
      </c>
    </row>
    <row r="304" spans="3:7" x14ac:dyDescent="0.5">
      <c r="C304" s="12" t="s">
        <v>326</v>
      </c>
      <c r="D304" s="11">
        <v>1</v>
      </c>
      <c r="E304" s="11">
        <v>0</v>
      </c>
      <c r="F304" s="11">
        <v>0.31062905543584085</v>
      </c>
      <c r="G304" s="11">
        <v>0.68937094456415915</v>
      </c>
    </row>
    <row r="305" spans="3:7" x14ac:dyDescent="0.5">
      <c r="C305" s="12" t="s">
        <v>327</v>
      </c>
      <c r="D305" s="11">
        <v>1</v>
      </c>
      <c r="E305" s="11">
        <v>0</v>
      </c>
      <c r="F305" s="11">
        <v>0.49016127696062117</v>
      </c>
      <c r="G305" s="11">
        <v>0.50983872303937883</v>
      </c>
    </row>
    <row r="306" spans="3:7" x14ac:dyDescent="0.5">
      <c r="C306" s="5" t="s">
        <v>328</v>
      </c>
      <c r="D306" s="4">
        <v>1</v>
      </c>
      <c r="E306" s="4">
        <v>1</v>
      </c>
      <c r="F306" s="4">
        <v>0.59290022176370516</v>
      </c>
      <c r="G306" s="4">
        <v>0.40709977823629484</v>
      </c>
    </row>
    <row r="307" spans="3:7" x14ac:dyDescent="0.5">
      <c r="C307" s="5" t="s">
        <v>329</v>
      </c>
      <c r="D307" s="4">
        <v>1</v>
      </c>
      <c r="E307" s="4">
        <v>1</v>
      </c>
      <c r="F307" s="4">
        <v>0.59413463124844612</v>
      </c>
      <c r="G307" s="4">
        <v>0.40586536875155388</v>
      </c>
    </row>
    <row r="308" spans="3:7" x14ac:dyDescent="0.5">
      <c r="C308" s="5" t="s">
        <v>330</v>
      </c>
      <c r="D308" s="4">
        <v>0</v>
      </c>
      <c r="E308" s="4">
        <v>0</v>
      </c>
      <c r="F308" s="4">
        <v>0.29921787440328529</v>
      </c>
      <c r="G308" s="4">
        <v>0.70078212559671471</v>
      </c>
    </row>
    <row r="309" spans="3:7" x14ac:dyDescent="0.5">
      <c r="C309" s="12" t="s">
        <v>331</v>
      </c>
      <c r="D309" s="11">
        <v>0</v>
      </c>
      <c r="E309" s="11">
        <v>1</v>
      </c>
      <c r="F309" s="11">
        <v>0.51459208854814009</v>
      </c>
      <c r="G309" s="11">
        <v>0.48540791145185991</v>
      </c>
    </row>
    <row r="310" spans="3:7" x14ac:dyDescent="0.5">
      <c r="C310" s="5" t="s">
        <v>332</v>
      </c>
      <c r="D310" s="4">
        <v>0</v>
      </c>
      <c r="E310" s="4">
        <v>0</v>
      </c>
      <c r="F310" s="4">
        <v>0.38140714004760756</v>
      </c>
      <c r="G310" s="4">
        <v>0.61859285995239244</v>
      </c>
    </row>
    <row r="311" spans="3:7" x14ac:dyDescent="0.5">
      <c r="C311" s="5" t="s">
        <v>333</v>
      </c>
      <c r="D311" s="4">
        <v>0</v>
      </c>
      <c r="E311" s="4">
        <v>0</v>
      </c>
      <c r="F311" s="4">
        <v>0.14939666645247157</v>
      </c>
      <c r="G311" s="4">
        <v>0.85060333354752848</v>
      </c>
    </row>
    <row r="312" spans="3:7" x14ac:dyDescent="0.5">
      <c r="C312" s="5" t="s">
        <v>334</v>
      </c>
      <c r="D312" s="4">
        <v>0</v>
      </c>
      <c r="E312" s="4">
        <v>0</v>
      </c>
      <c r="F312" s="4">
        <v>0.34526853419759146</v>
      </c>
      <c r="G312" s="4">
        <v>0.6547314658024086</v>
      </c>
    </row>
    <row r="313" spans="3:7" x14ac:dyDescent="0.5">
      <c r="C313" s="5" t="s">
        <v>335</v>
      </c>
      <c r="D313" s="4">
        <v>0</v>
      </c>
      <c r="E313" s="4">
        <v>0</v>
      </c>
      <c r="F313" s="4">
        <v>0.19153103988791004</v>
      </c>
      <c r="G313" s="4">
        <v>0.80846896011209002</v>
      </c>
    </row>
    <row r="314" spans="3:7" x14ac:dyDescent="0.5">
      <c r="C314" s="5" t="s">
        <v>336</v>
      </c>
      <c r="D314" s="4">
        <v>0</v>
      </c>
      <c r="E314" s="4">
        <v>0</v>
      </c>
      <c r="F314" s="4">
        <v>0.22148496888893357</v>
      </c>
      <c r="G314" s="4">
        <v>0.77851503111106646</v>
      </c>
    </row>
    <row r="315" spans="3:7" x14ac:dyDescent="0.5">
      <c r="C315" s="12" t="s">
        <v>337</v>
      </c>
      <c r="D315" s="11">
        <v>0</v>
      </c>
      <c r="E315" s="11">
        <v>1</v>
      </c>
      <c r="F315" s="11">
        <v>0.72217523927388461</v>
      </c>
      <c r="G315" s="11">
        <v>0.27782476072611539</v>
      </c>
    </row>
    <row r="316" spans="3:7" x14ac:dyDescent="0.5">
      <c r="C316" s="5" t="s">
        <v>338</v>
      </c>
      <c r="D316" s="4">
        <v>0</v>
      </c>
      <c r="E316" s="4">
        <v>0</v>
      </c>
      <c r="F316" s="4">
        <v>0.48996263436467108</v>
      </c>
      <c r="G316" s="4">
        <v>0.51003736563532898</v>
      </c>
    </row>
  </sheetData>
  <mergeCells count="15">
    <mergeCell ref="C12:E12"/>
    <mergeCell ref="C17:F17"/>
    <mergeCell ref="C23:D23"/>
    <mergeCell ref="B4:C4"/>
    <mergeCell ref="D4:E4"/>
    <mergeCell ref="F4:G4"/>
    <mergeCell ref="B3:K3"/>
    <mergeCell ref="N3:Q3"/>
    <mergeCell ref="H4:I4"/>
    <mergeCell ref="J4:K4"/>
    <mergeCell ref="B5:C5"/>
    <mergeCell ref="D5:E5"/>
    <mergeCell ref="F5:G5"/>
    <mergeCell ref="H5:I5"/>
    <mergeCell ref="J5:K5"/>
  </mergeCells>
  <hyperlinks>
    <hyperlink ref="B4" location="'LogReg_Output1'!$B$10:$B$10" display="Inputs" xr:uid="{49D6C59F-4D79-4281-960D-9D93E432D58C}"/>
    <hyperlink ref="D4" location="'LogReg_Output1'!$B$53:$B$53" display="Regression Summary" xr:uid="{C608F101-A255-47A4-92C6-3A5CCBA2468B}"/>
    <hyperlink ref="F4" location="'LogReg_Output1'!$B$61:$B$61" display="Predictor Screening" xr:uid="{143CBAB1-2FB8-494A-8980-0A64C48CFA88}"/>
    <hyperlink ref="H4" location="'LogReg_Output1'!$B$89:$B$89" display="Coefficients" xr:uid="{8830069E-4751-4F3D-B6E3-4337311CD49F}"/>
    <hyperlink ref="J4" location="'LogReg_Stored1'!$B$10:$B$10" display="PMML Model" xr:uid="{1B4405BA-F424-45E0-B46C-6AB949773B03}"/>
    <hyperlink ref="B5" location="'LogReg_TrainingScore1'!$B$10:$B$10" display="Training: Classification Summary" xr:uid="{4A4494CE-D41E-4B22-9A6D-39798A3D80D8}"/>
    <hyperlink ref="D5" location="'LogReg_TrainingScore1'!$B$34:$B$34" display="Training: Classification Details" xr:uid="{78B1C18E-5660-4626-AE9B-944FCBB42A2A}"/>
    <hyperlink ref="F5" location="'LogReg_ValidationScore1'!$B$10:$B$10" display="Validation: Classification Summary" xr:uid="{C6014011-89C9-4CDE-9118-9E2FBE4DA857}"/>
    <hyperlink ref="H5" location="'LogReg_ValidationScore1'!$B$34:$B$34" display="Validation: Classification Details" xr:uid="{1D1C58AE-B0B6-44C2-9A62-425CA05036D9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C4217-CD7A-472C-91FB-66A9C00AC625}">
  <dimension ref="B1:Q222"/>
  <sheetViews>
    <sheetView showGridLines="0" tabSelected="1" topLeftCell="A13" workbookViewId="0">
      <selection activeCell="D28" sqref="D28"/>
    </sheetView>
  </sheetViews>
  <sheetFormatPr defaultRowHeight="15" x14ac:dyDescent="0.5"/>
  <cols>
    <col min="3" max="3" width="16.953125" bestFit="1" customWidth="1"/>
    <col min="4" max="4" width="9" customWidth="1"/>
    <col min="5" max="5" width="17.1328125" customWidth="1"/>
    <col min="6" max="7" width="12.36328125" customWidth="1"/>
    <col min="14" max="14" width="12.31640625" bestFit="1" customWidth="1"/>
  </cols>
  <sheetData>
    <row r="1" spans="2:17" ht="18.3" x14ac:dyDescent="0.7">
      <c r="B1" s="2" t="s">
        <v>641</v>
      </c>
      <c r="N1" t="s">
        <v>750</v>
      </c>
    </row>
    <row r="3" spans="2:17" ht="15.6" x14ac:dyDescent="0.6">
      <c r="B3" s="15" t="s">
        <v>27</v>
      </c>
      <c r="C3" s="16"/>
      <c r="D3" s="16"/>
      <c r="E3" s="16"/>
      <c r="F3" s="16"/>
      <c r="G3" s="16"/>
      <c r="H3" s="16"/>
      <c r="I3" s="16"/>
      <c r="J3" s="16"/>
      <c r="K3" s="17"/>
      <c r="N3" s="15" t="s">
        <v>28</v>
      </c>
      <c r="O3" s="16"/>
      <c r="P3" s="16"/>
      <c r="Q3" s="17"/>
    </row>
    <row r="4" spans="2:17" ht="15.6" x14ac:dyDescent="0.6">
      <c r="B4" s="13" t="s">
        <v>33</v>
      </c>
      <c r="C4" s="14"/>
      <c r="D4" s="13" t="s">
        <v>636</v>
      </c>
      <c r="E4" s="14"/>
      <c r="F4" s="13" t="s">
        <v>637</v>
      </c>
      <c r="G4" s="14"/>
      <c r="H4" s="13" t="s">
        <v>638</v>
      </c>
      <c r="I4" s="14"/>
      <c r="J4" s="13" t="s">
        <v>528</v>
      </c>
      <c r="K4" s="14"/>
      <c r="N4" s="7" t="s">
        <v>29</v>
      </c>
      <c r="O4" s="7" t="s">
        <v>30</v>
      </c>
      <c r="P4" s="7" t="s">
        <v>31</v>
      </c>
      <c r="Q4" s="7" t="s">
        <v>32</v>
      </c>
    </row>
    <row r="5" spans="2:17" ht="15.6" x14ac:dyDescent="0.6">
      <c r="B5" s="13" t="s">
        <v>639</v>
      </c>
      <c r="C5" s="14"/>
      <c r="D5" s="13" t="s">
        <v>773</v>
      </c>
      <c r="E5" s="14"/>
      <c r="F5" s="13" t="s">
        <v>640</v>
      </c>
      <c r="G5" s="14"/>
      <c r="H5" s="13" t="s">
        <v>774</v>
      </c>
      <c r="I5" s="14"/>
      <c r="J5" s="24"/>
      <c r="K5" s="14"/>
      <c r="N5" s="6">
        <v>14</v>
      </c>
      <c r="O5" s="6">
        <v>3</v>
      </c>
      <c r="P5" s="6">
        <v>26</v>
      </c>
      <c r="Q5" s="6">
        <v>43</v>
      </c>
    </row>
    <row r="10" spans="2:17" ht="18.3" x14ac:dyDescent="0.7">
      <c r="B10" s="3" t="s">
        <v>640</v>
      </c>
    </row>
    <row r="12" spans="2:17" ht="15.6" x14ac:dyDescent="0.6">
      <c r="C12" s="26" t="s">
        <v>642</v>
      </c>
      <c r="D12" s="27"/>
      <c r="E12" s="28"/>
    </row>
    <row r="13" spans="2:17" x14ac:dyDescent="0.5">
      <c r="C13" s="5" t="s">
        <v>643</v>
      </c>
      <c r="D13" s="1" t="s">
        <v>644</v>
      </c>
      <c r="E13" s="1" t="s">
        <v>645</v>
      </c>
    </row>
    <row r="14" spans="2:17" x14ac:dyDescent="0.5">
      <c r="C14" s="5">
        <v>0</v>
      </c>
      <c r="D14" s="4">
        <v>65</v>
      </c>
      <c r="E14" s="11">
        <v>36</v>
      </c>
    </row>
    <row r="15" spans="2:17" x14ac:dyDescent="0.5">
      <c r="C15" s="5">
        <v>1</v>
      </c>
      <c r="D15" s="4">
        <v>31</v>
      </c>
      <c r="E15" s="11">
        <v>54</v>
      </c>
    </row>
    <row r="17" spans="3:6" ht="15.6" x14ac:dyDescent="0.6">
      <c r="C17" s="26" t="s">
        <v>646</v>
      </c>
      <c r="D17" s="27"/>
      <c r="E17" s="27"/>
      <c r="F17" s="28"/>
    </row>
    <row r="18" spans="3:6" x14ac:dyDescent="0.5">
      <c r="C18" t="s">
        <v>647</v>
      </c>
      <c r="D18" t="s">
        <v>648</v>
      </c>
      <c r="E18" t="s">
        <v>649</v>
      </c>
      <c r="F18" t="s">
        <v>650</v>
      </c>
    </row>
    <row r="19" spans="3:6" x14ac:dyDescent="0.5">
      <c r="C19" s="5">
        <v>0</v>
      </c>
      <c r="D19">
        <f>SUM($D$14:$E$14)</f>
        <v>101</v>
      </c>
      <c r="E19">
        <f>SUM($D$14:$E$14) - $D$14</f>
        <v>36</v>
      </c>
      <c r="F19">
        <f>IF($D$19=0,"Undefined",$E$19*100 / $D$19)</f>
        <v>35.643564356435647</v>
      </c>
    </row>
    <row r="20" spans="3:6" x14ac:dyDescent="0.5">
      <c r="C20" s="5">
        <v>1</v>
      </c>
      <c r="D20">
        <f>SUM($D$15:$E$15)</f>
        <v>85</v>
      </c>
      <c r="E20">
        <f>SUM($D$15:$E$15) - $E$15</f>
        <v>31</v>
      </c>
      <c r="F20">
        <f>IF($D$20=0,"Undefined",$E$20*100 / $D$20)</f>
        <v>36.470588235294116</v>
      </c>
    </row>
    <row r="21" spans="3:6" x14ac:dyDescent="0.5">
      <c r="C21" s="5" t="s">
        <v>651</v>
      </c>
      <c r="D21">
        <f>SUM($D$19:$D$20)</f>
        <v>186</v>
      </c>
      <c r="E21">
        <f>SUM($E$19:$E$20)</f>
        <v>67</v>
      </c>
      <c r="F21" s="10">
        <f>IF($D$21=0,"Undefined",$E$21*100 / $D$21)</f>
        <v>36.021505376344088</v>
      </c>
    </row>
    <row r="23" spans="3:6" ht="15.6" x14ac:dyDescent="0.6">
      <c r="C23" s="26" t="s">
        <v>652</v>
      </c>
      <c r="D23" s="28"/>
    </row>
    <row r="24" spans="3:6" x14ac:dyDescent="0.5">
      <c r="C24" t="s">
        <v>653</v>
      </c>
      <c r="D24" t="s">
        <v>654</v>
      </c>
    </row>
    <row r="25" spans="3:6" x14ac:dyDescent="0.5">
      <c r="C25" t="s">
        <v>655</v>
      </c>
      <c r="D25">
        <v>119</v>
      </c>
    </row>
    <row r="26" spans="3:6" x14ac:dyDescent="0.5">
      <c r="C26" t="s">
        <v>656</v>
      </c>
      <c r="D26">
        <v>63.978494623655912</v>
      </c>
    </row>
    <row r="27" spans="3:6" x14ac:dyDescent="0.5">
      <c r="C27" t="s">
        <v>657</v>
      </c>
      <c r="D27">
        <v>0.64356435643564358</v>
      </c>
    </row>
    <row r="28" spans="3:6" x14ac:dyDescent="0.5">
      <c r="C28" t="s">
        <v>658</v>
      </c>
      <c r="D28" s="10">
        <v>0.63529411764705879</v>
      </c>
    </row>
    <row r="29" spans="3:6" x14ac:dyDescent="0.5">
      <c r="C29" t="s">
        <v>659</v>
      </c>
      <c r="D29">
        <v>0.6</v>
      </c>
    </row>
    <row r="30" spans="3:6" x14ac:dyDescent="0.5">
      <c r="C30" t="s">
        <v>660</v>
      </c>
      <c r="D30">
        <v>0.6171428571428571</v>
      </c>
    </row>
    <row r="31" spans="3:6" x14ac:dyDescent="0.5">
      <c r="C31" t="s">
        <v>661</v>
      </c>
      <c r="D31">
        <v>1</v>
      </c>
    </row>
    <row r="32" spans="3:6" x14ac:dyDescent="0.5">
      <c r="C32" t="s">
        <v>662</v>
      </c>
      <c r="D32">
        <v>0.5</v>
      </c>
    </row>
    <row r="34" spans="2:7" ht="18.3" x14ac:dyDescent="0.7">
      <c r="B34" s="3" t="s">
        <v>774</v>
      </c>
    </row>
    <row r="36" spans="2:7" x14ac:dyDescent="0.5">
      <c r="C36" s="5" t="s">
        <v>58</v>
      </c>
      <c r="D36" s="1" t="s">
        <v>2</v>
      </c>
      <c r="E36" s="1" t="s">
        <v>775</v>
      </c>
      <c r="F36" s="1" t="s">
        <v>776</v>
      </c>
      <c r="G36" s="1" t="s">
        <v>777</v>
      </c>
    </row>
    <row r="37" spans="2:7" x14ac:dyDescent="0.5">
      <c r="C37" s="12" t="s">
        <v>339</v>
      </c>
      <c r="D37" s="11">
        <v>0</v>
      </c>
      <c r="E37" s="11">
        <v>1</v>
      </c>
      <c r="F37" s="11">
        <v>0.59609618326366465</v>
      </c>
      <c r="G37" s="11">
        <v>0.40390381673633535</v>
      </c>
    </row>
    <row r="38" spans="2:7" x14ac:dyDescent="0.5">
      <c r="C38" s="5" t="s">
        <v>340</v>
      </c>
      <c r="D38" s="4">
        <v>0</v>
      </c>
      <c r="E38" s="4">
        <v>0</v>
      </c>
      <c r="F38" s="4">
        <v>0.43703820861668835</v>
      </c>
      <c r="G38" s="4">
        <v>0.56296179138331159</v>
      </c>
    </row>
    <row r="39" spans="2:7" x14ac:dyDescent="0.5">
      <c r="C39" s="5" t="s">
        <v>341</v>
      </c>
      <c r="D39" s="4">
        <v>0</v>
      </c>
      <c r="E39" s="4">
        <v>0</v>
      </c>
      <c r="F39" s="4">
        <v>0.32473501511345026</v>
      </c>
      <c r="G39" s="4">
        <v>0.67526498488654974</v>
      </c>
    </row>
    <row r="40" spans="2:7" x14ac:dyDescent="0.5">
      <c r="C40" s="5" t="s">
        <v>342</v>
      </c>
      <c r="D40" s="4">
        <v>0</v>
      </c>
      <c r="E40" s="4">
        <v>0</v>
      </c>
      <c r="F40" s="4">
        <v>0.20483207639337261</v>
      </c>
      <c r="G40" s="4">
        <v>0.79516792360662736</v>
      </c>
    </row>
    <row r="41" spans="2:7" x14ac:dyDescent="0.5">
      <c r="C41" s="5" t="s">
        <v>343</v>
      </c>
      <c r="D41" s="4">
        <v>1</v>
      </c>
      <c r="E41" s="4">
        <v>1</v>
      </c>
      <c r="F41" s="4">
        <v>0.67740113270263325</v>
      </c>
      <c r="G41" s="4">
        <v>0.32259886729736675</v>
      </c>
    </row>
    <row r="42" spans="2:7" x14ac:dyDescent="0.5">
      <c r="C42" s="5" t="s">
        <v>344</v>
      </c>
      <c r="D42" s="4">
        <v>0</v>
      </c>
      <c r="E42" s="4">
        <v>0</v>
      </c>
      <c r="F42" s="4">
        <v>0.28737641072525799</v>
      </c>
      <c r="G42" s="4">
        <v>0.71262358927474201</v>
      </c>
    </row>
    <row r="43" spans="2:7" x14ac:dyDescent="0.5">
      <c r="C43" s="5" t="s">
        <v>345</v>
      </c>
      <c r="D43" s="4">
        <v>1</v>
      </c>
      <c r="E43" s="4">
        <v>1</v>
      </c>
      <c r="F43" s="4">
        <v>0.52546304257395182</v>
      </c>
      <c r="G43" s="4">
        <v>0.47453695742604818</v>
      </c>
    </row>
    <row r="44" spans="2:7" x14ac:dyDescent="0.5">
      <c r="C44" s="5" t="s">
        <v>346</v>
      </c>
      <c r="D44" s="4">
        <v>1</v>
      </c>
      <c r="E44" s="4">
        <v>1</v>
      </c>
      <c r="F44" s="4">
        <v>0.61521105036288171</v>
      </c>
      <c r="G44" s="4">
        <v>0.38478894963711829</v>
      </c>
    </row>
    <row r="45" spans="2:7" x14ac:dyDescent="0.5">
      <c r="C45" s="12" t="s">
        <v>347</v>
      </c>
      <c r="D45" s="11">
        <v>1</v>
      </c>
      <c r="E45" s="11">
        <v>0</v>
      </c>
      <c r="F45" s="11">
        <v>0.30149729360373739</v>
      </c>
      <c r="G45" s="11">
        <v>0.69850270639626255</v>
      </c>
    </row>
    <row r="46" spans="2:7" x14ac:dyDescent="0.5">
      <c r="C46" s="12" t="s">
        <v>348</v>
      </c>
      <c r="D46" s="11">
        <v>1</v>
      </c>
      <c r="E46" s="11">
        <v>0</v>
      </c>
      <c r="F46" s="11">
        <v>0.4052123871956283</v>
      </c>
      <c r="G46" s="11">
        <v>0.59478761280437165</v>
      </c>
    </row>
    <row r="47" spans="2:7" x14ac:dyDescent="0.5">
      <c r="C47" s="5" t="s">
        <v>349</v>
      </c>
      <c r="D47" s="4">
        <v>0</v>
      </c>
      <c r="E47" s="4">
        <v>0</v>
      </c>
      <c r="F47" s="4">
        <v>0.30729358607872204</v>
      </c>
      <c r="G47" s="4">
        <v>0.69270641392127796</v>
      </c>
    </row>
    <row r="48" spans="2:7" x14ac:dyDescent="0.5">
      <c r="C48" s="5" t="s">
        <v>350</v>
      </c>
      <c r="D48" s="4">
        <v>0</v>
      </c>
      <c r="E48" s="4">
        <v>0</v>
      </c>
      <c r="F48" s="4">
        <v>0.46059601295292768</v>
      </c>
      <c r="G48" s="4">
        <v>0.53940398704707238</v>
      </c>
    </row>
    <row r="49" spans="3:7" x14ac:dyDescent="0.5">
      <c r="C49" s="12" t="s">
        <v>351</v>
      </c>
      <c r="D49" s="11">
        <v>0</v>
      </c>
      <c r="E49" s="11">
        <v>1</v>
      </c>
      <c r="F49" s="11">
        <v>0.61138904269552274</v>
      </c>
      <c r="G49" s="11">
        <v>0.38861095730447726</v>
      </c>
    </row>
    <row r="50" spans="3:7" x14ac:dyDescent="0.5">
      <c r="C50" s="5" t="s">
        <v>352</v>
      </c>
      <c r="D50" s="4">
        <v>0</v>
      </c>
      <c r="E50" s="4">
        <v>0</v>
      </c>
      <c r="F50" s="4">
        <v>0.30462987800753993</v>
      </c>
      <c r="G50" s="4">
        <v>0.69537012199246007</v>
      </c>
    </row>
    <row r="51" spans="3:7" x14ac:dyDescent="0.5">
      <c r="C51" s="5" t="s">
        <v>353</v>
      </c>
      <c r="D51" s="4">
        <v>1</v>
      </c>
      <c r="E51" s="4">
        <v>1</v>
      </c>
      <c r="F51" s="4">
        <v>0.70837948210972879</v>
      </c>
      <c r="G51" s="4">
        <v>0.29162051789027121</v>
      </c>
    </row>
    <row r="52" spans="3:7" x14ac:dyDescent="0.5">
      <c r="C52" s="5" t="s">
        <v>354</v>
      </c>
      <c r="D52" s="4">
        <v>0</v>
      </c>
      <c r="E52" s="4">
        <v>0</v>
      </c>
      <c r="F52" s="4">
        <v>0.27181121428704536</v>
      </c>
      <c r="G52" s="4">
        <v>0.72818878571295464</v>
      </c>
    </row>
    <row r="53" spans="3:7" x14ac:dyDescent="0.5">
      <c r="C53" s="5" t="s">
        <v>355</v>
      </c>
      <c r="D53" s="4">
        <v>0</v>
      </c>
      <c r="E53" s="4">
        <v>0</v>
      </c>
      <c r="F53" s="4">
        <v>0.40597987086616011</v>
      </c>
      <c r="G53" s="4">
        <v>0.59402012913383984</v>
      </c>
    </row>
    <row r="54" spans="3:7" x14ac:dyDescent="0.5">
      <c r="C54" s="5" t="s">
        <v>356</v>
      </c>
      <c r="D54" s="4">
        <v>0</v>
      </c>
      <c r="E54" s="4">
        <v>0</v>
      </c>
      <c r="F54" s="4">
        <v>0.32363895914323521</v>
      </c>
      <c r="G54" s="4">
        <v>0.67636104085676485</v>
      </c>
    </row>
    <row r="55" spans="3:7" x14ac:dyDescent="0.5">
      <c r="C55" s="5" t="s">
        <v>357</v>
      </c>
      <c r="D55" s="4">
        <v>1</v>
      </c>
      <c r="E55" s="4">
        <v>1</v>
      </c>
      <c r="F55" s="4">
        <v>0.71797826824247057</v>
      </c>
      <c r="G55" s="4">
        <v>0.28202173175752943</v>
      </c>
    </row>
    <row r="56" spans="3:7" x14ac:dyDescent="0.5">
      <c r="C56" s="5" t="s">
        <v>358</v>
      </c>
      <c r="D56" s="4">
        <v>0</v>
      </c>
      <c r="E56" s="4">
        <v>0</v>
      </c>
      <c r="F56" s="4">
        <v>0.2560082193588335</v>
      </c>
      <c r="G56" s="4">
        <v>0.74399178064116644</v>
      </c>
    </row>
    <row r="57" spans="3:7" x14ac:dyDescent="0.5">
      <c r="C57" s="12" t="s">
        <v>359</v>
      </c>
      <c r="D57" s="11">
        <v>0</v>
      </c>
      <c r="E57" s="11">
        <v>1</v>
      </c>
      <c r="F57" s="11">
        <v>0.75810577063604834</v>
      </c>
      <c r="G57" s="11">
        <v>0.24189422936395166</v>
      </c>
    </row>
    <row r="58" spans="3:7" x14ac:dyDescent="0.5">
      <c r="C58" s="5" t="s">
        <v>360</v>
      </c>
      <c r="D58" s="4">
        <v>1</v>
      </c>
      <c r="E58" s="4">
        <v>1</v>
      </c>
      <c r="F58" s="4">
        <v>0.53373673692088319</v>
      </c>
      <c r="G58" s="4">
        <v>0.46626326307911681</v>
      </c>
    </row>
    <row r="59" spans="3:7" x14ac:dyDescent="0.5">
      <c r="C59" s="12" t="s">
        <v>361</v>
      </c>
      <c r="D59" s="11">
        <v>1</v>
      </c>
      <c r="E59" s="11">
        <v>0</v>
      </c>
      <c r="F59" s="11">
        <v>0.37881958905646806</v>
      </c>
      <c r="G59" s="11">
        <v>0.62118041094353194</v>
      </c>
    </row>
    <row r="60" spans="3:7" x14ac:dyDescent="0.5">
      <c r="C60" s="12" t="s">
        <v>362</v>
      </c>
      <c r="D60" s="11">
        <v>0</v>
      </c>
      <c r="E60" s="11">
        <v>1</v>
      </c>
      <c r="F60" s="11">
        <v>0.54604015797400063</v>
      </c>
      <c r="G60" s="11">
        <v>0.45395984202599937</v>
      </c>
    </row>
    <row r="61" spans="3:7" x14ac:dyDescent="0.5">
      <c r="C61" s="5" t="s">
        <v>363</v>
      </c>
      <c r="D61" s="4">
        <v>0</v>
      </c>
      <c r="E61" s="4">
        <v>0</v>
      </c>
      <c r="F61" s="4">
        <v>0.41329743667365598</v>
      </c>
      <c r="G61" s="4">
        <v>0.58670256332634407</v>
      </c>
    </row>
    <row r="62" spans="3:7" x14ac:dyDescent="0.5">
      <c r="C62" s="5" t="s">
        <v>364</v>
      </c>
      <c r="D62" s="4">
        <v>0</v>
      </c>
      <c r="E62" s="4">
        <v>0</v>
      </c>
      <c r="F62" s="4">
        <v>0.34801318438833956</v>
      </c>
      <c r="G62" s="4">
        <v>0.65198681561166039</v>
      </c>
    </row>
    <row r="63" spans="3:7" x14ac:dyDescent="0.5">
      <c r="C63" s="5" t="s">
        <v>365</v>
      </c>
      <c r="D63" s="4">
        <v>1</v>
      </c>
      <c r="E63" s="4">
        <v>1</v>
      </c>
      <c r="F63" s="4">
        <v>0.62386454353663756</v>
      </c>
      <c r="G63" s="4">
        <v>0.37613545646336244</v>
      </c>
    </row>
    <row r="64" spans="3:7" x14ac:dyDescent="0.5">
      <c r="C64" s="12" t="s">
        <v>366</v>
      </c>
      <c r="D64" s="11">
        <v>0</v>
      </c>
      <c r="E64" s="11">
        <v>1</v>
      </c>
      <c r="F64" s="11">
        <v>0.72021287370134168</v>
      </c>
      <c r="G64" s="11">
        <v>0.27978712629865832</v>
      </c>
    </row>
    <row r="65" spans="3:7" x14ac:dyDescent="0.5">
      <c r="C65" s="5" t="s">
        <v>367</v>
      </c>
      <c r="D65" s="4">
        <v>1</v>
      </c>
      <c r="E65" s="4">
        <v>1</v>
      </c>
      <c r="F65" s="4">
        <v>0.63725424324783264</v>
      </c>
      <c r="G65" s="4">
        <v>0.36274575675216736</v>
      </c>
    </row>
    <row r="66" spans="3:7" x14ac:dyDescent="0.5">
      <c r="C66" s="12" t="s">
        <v>368</v>
      </c>
      <c r="D66" s="11">
        <v>0</v>
      </c>
      <c r="E66" s="11">
        <v>1</v>
      </c>
      <c r="F66" s="11">
        <v>0.59578575295693859</v>
      </c>
      <c r="G66" s="11">
        <v>0.40421424704306141</v>
      </c>
    </row>
    <row r="67" spans="3:7" x14ac:dyDescent="0.5">
      <c r="C67" s="5" t="s">
        <v>369</v>
      </c>
      <c r="D67" s="4">
        <v>0</v>
      </c>
      <c r="E67" s="4">
        <v>0</v>
      </c>
      <c r="F67" s="4">
        <v>0.36829601978336785</v>
      </c>
      <c r="G67" s="4">
        <v>0.63170398021663221</v>
      </c>
    </row>
    <row r="68" spans="3:7" x14ac:dyDescent="0.5">
      <c r="C68" s="5" t="s">
        <v>370</v>
      </c>
      <c r="D68" s="4">
        <v>0</v>
      </c>
      <c r="E68" s="4">
        <v>0</v>
      </c>
      <c r="F68" s="4">
        <v>0.24532749093685302</v>
      </c>
      <c r="G68" s="4">
        <v>0.75467250906314698</v>
      </c>
    </row>
    <row r="69" spans="3:7" x14ac:dyDescent="0.5">
      <c r="C69" s="12" t="s">
        <v>371</v>
      </c>
      <c r="D69" s="11">
        <v>0</v>
      </c>
      <c r="E69" s="11">
        <v>1</v>
      </c>
      <c r="F69" s="11">
        <v>0.73050920450234302</v>
      </c>
      <c r="G69" s="11">
        <v>0.26949079549765698</v>
      </c>
    </row>
    <row r="70" spans="3:7" x14ac:dyDescent="0.5">
      <c r="C70" s="5" t="s">
        <v>372</v>
      </c>
      <c r="D70" s="4">
        <v>1</v>
      </c>
      <c r="E70" s="4">
        <v>1</v>
      </c>
      <c r="F70" s="4">
        <v>0.68688970374202774</v>
      </c>
      <c r="G70" s="4">
        <v>0.31311029625797226</v>
      </c>
    </row>
    <row r="71" spans="3:7" x14ac:dyDescent="0.5">
      <c r="C71" s="12" t="s">
        <v>373</v>
      </c>
      <c r="D71" s="11">
        <v>0</v>
      </c>
      <c r="E71" s="11">
        <v>1</v>
      </c>
      <c r="F71" s="11">
        <v>0.54142876739532741</v>
      </c>
      <c r="G71" s="11">
        <v>0.45857123260467259</v>
      </c>
    </row>
    <row r="72" spans="3:7" x14ac:dyDescent="0.5">
      <c r="C72" s="12" t="s">
        <v>374</v>
      </c>
      <c r="D72" s="11">
        <v>1</v>
      </c>
      <c r="E72" s="11">
        <v>0</v>
      </c>
      <c r="F72" s="11">
        <v>0.47681470372546531</v>
      </c>
      <c r="G72" s="11">
        <v>0.52318529627453469</v>
      </c>
    </row>
    <row r="73" spans="3:7" x14ac:dyDescent="0.5">
      <c r="C73" s="12" t="s">
        <v>375</v>
      </c>
      <c r="D73" s="11">
        <v>1</v>
      </c>
      <c r="E73" s="11">
        <v>0</v>
      </c>
      <c r="F73" s="11">
        <v>0.3800712487581337</v>
      </c>
      <c r="G73" s="11">
        <v>0.6199287512418663</v>
      </c>
    </row>
    <row r="74" spans="3:7" x14ac:dyDescent="0.5">
      <c r="C74" s="12" t="s">
        <v>376</v>
      </c>
      <c r="D74" s="11">
        <v>0</v>
      </c>
      <c r="E74" s="11">
        <v>1</v>
      </c>
      <c r="F74" s="11">
        <v>0.66764144695416516</v>
      </c>
      <c r="G74" s="11">
        <v>0.33235855304583484</v>
      </c>
    </row>
    <row r="75" spans="3:7" x14ac:dyDescent="0.5">
      <c r="C75" s="12" t="s">
        <v>377</v>
      </c>
      <c r="D75" s="11">
        <v>0</v>
      </c>
      <c r="E75" s="11">
        <v>1</v>
      </c>
      <c r="F75" s="11">
        <v>0.54106469045829375</v>
      </c>
      <c r="G75" s="11">
        <v>0.45893530954170625</v>
      </c>
    </row>
    <row r="76" spans="3:7" x14ac:dyDescent="0.5">
      <c r="C76" s="12" t="s">
        <v>378</v>
      </c>
      <c r="D76" s="11">
        <v>0</v>
      </c>
      <c r="E76" s="11">
        <v>1</v>
      </c>
      <c r="F76" s="11">
        <v>0.62865491059894796</v>
      </c>
      <c r="G76" s="11">
        <v>0.37134508940105204</v>
      </c>
    </row>
    <row r="77" spans="3:7" x14ac:dyDescent="0.5">
      <c r="C77" s="5" t="s">
        <v>379</v>
      </c>
      <c r="D77" s="4">
        <v>0</v>
      </c>
      <c r="E77" s="4">
        <v>0</v>
      </c>
      <c r="F77" s="4">
        <v>0.34046621356462925</v>
      </c>
      <c r="G77" s="4">
        <v>0.65953378643537075</v>
      </c>
    </row>
    <row r="78" spans="3:7" x14ac:dyDescent="0.5">
      <c r="C78" s="5" t="s">
        <v>380</v>
      </c>
      <c r="D78" s="4">
        <v>1</v>
      </c>
      <c r="E78" s="4">
        <v>1</v>
      </c>
      <c r="F78" s="4">
        <v>0.54490083198504957</v>
      </c>
      <c r="G78" s="4">
        <v>0.45509916801495043</v>
      </c>
    </row>
    <row r="79" spans="3:7" x14ac:dyDescent="0.5">
      <c r="C79" s="5" t="s">
        <v>381</v>
      </c>
      <c r="D79" s="4">
        <v>1</v>
      </c>
      <c r="E79" s="4">
        <v>1</v>
      </c>
      <c r="F79" s="4">
        <v>0.59544822130985697</v>
      </c>
      <c r="G79" s="4">
        <v>0.40455177869014303</v>
      </c>
    </row>
    <row r="80" spans="3:7" x14ac:dyDescent="0.5">
      <c r="C80" s="5" t="s">
        <v>382</v>
      </c>
      <c r="D80" s="4">
        <v>1</v>
      </c>
      <c r="E80" s="4">
        <v>1</v>
      </c>
      <c r="F80" s="4">
        <v>0.55884405032429096</v>
      </c>
      <c r="G80" s="4">
        <v>0.44115594967570904</v>
      </c>
    </row>
    <row r="81" spans="3:7" x14ac:dyDescent="0.5">
      <c r="C81" s="5" t="s">
        <v>383</v>
      </c>
      <c r="D81" s="4">
        <v>0</v>
      </c>
      <c r="E81" s="4">
        <v>0</v>
      </c>
      <c r="F81" s="4">
        <v>0.15955835663333215</v>
      </c>
      <c r="G81" s="4">
        <v>0.84044164336666782</v>
      </c>
    </row>
    <row r="82" spans="3:7" x14ac:dyDescent="0.5">
      <c r="C82" s="5" t="s">
        <v>384</v>
      </c>
      <c r="D82" s="4">
        <v>0</v>
      </c>
      <c r="E82" s="4">
        <v>0</v>
      </c>
      <c r="F82" s="4">
        <v>0.20622314501556524</v>
      </c>
      <c r="G82" s="4">
        <v>0.79377685498443473</v>
      </c>
    </row>
    <row r="83" spans="3:7" x14ac:dyDescent="0.5">
      <c r="C83" s="5" t="s">
        <v>385</v>
      </c>
      <c r="D83" s="4">
        <v>0</v>
      </c>
      <c r="E83" s="4">
        <v>0</v>
      </c>
      <c r="F83" s="4">
        <v>0.41027405157218538</v>
      </c>
      <c r="G83" s="4">
        <v>0.58972594842781456</v>
      </c>
    </row>
    <row r="84" spans="3:7" x14ac:dyDescent="0.5">
      <c r="C84" s="12" t="s">
        <v>386</v>
      </c>
      <c r="D84" s="11">
        <v>1</v>
      </c>
      <c r="E84" s="11">
        <v>0</v>
      </c>
      <c r="F84" s="11">
        <v>0.49055938748792294</v>
      </c>
      <c r="G84" s="11">
        <v>0.50944061251207706</v>
      </c>
    </row>
    <row r="85" spans="3:7" x14ac:dyDescent="0.5">
      <c r="C85" s="5" t="s">
        <v>387</v>
      </c>
      <c r="D85" s="4">
        <v>0</v>
      </c>
      <c r="E85" s="4">
        <v>0</v>
      </c>
      <c r="F85" s="4">
        <v>0.15060425603253566</v>
      </c>
      <c r="G85" s="4">
        <v>0.84939574396746431</v>
      </c>
    </row>
    <row r="86" spans="3:7" x14ac:dyDescent="0.5">
      <c r="C86" s="5" t="s">
        <v>388</v>
      </c>
      <c r="D86" s="4">
        <v>0</v>
      </c>
      <c r="E86" s="4">
        <v>0</v>
      </c>
      <c r="F86" s="4">
        <v>0.22163133553604303</v>
      </c>
      <c r="G86" s="4">
        <v>0.77836866446395692</v>
      </c>
    </row>
    <row r="87" spans="3:7" x14ac:dyDescent="0.5">
      <c r="C87" s="5" t="s">
        <v>389</v>
      </c>
      <c r="D87" s="4">
        <v>0</v>
      </c>
      <c r="E87" s="4">
        <v>0</v>
      </c>
      <c r="F87" s="4">
        <v>0.49360304748452055</v>
      </c>
      <c r="G87" s="4">
        <v>0.50639695251547945</v>
      </c>
    </row>
    <row r="88" spans="3:7" x14ac:dyDescent="0.5">
      <c r="C88" s="12" t="s">
        <v>390</v>
      </c>
      <c r="D88" s="11">
        <v>0</v>
      </c>
      <c r="E88" s="11">
        <v>1</v>
      </c>
      <c r="F88" s="11">
        <v>0.72169013643293811</v>
      </c>
      <c r="G88" s="11">
        <v>0.27830986356706189</v>
      </c>
    </row>
    <row r="89" spans="3:7" x14ac:dyDescent="0.5">
      <c r="C89" s="12" t="s">
        <v>391</v>
      </c>
      <c r="D89" s="11">
        <v>0</v>
      </c>
      <c r="E89" s="11">
        <v>1</v>
      </c>
      <c r="F89" s="11">
        <v>0.52841600351445395</v>
      </c>
      <c r="G89" s="11">
        <v>0.47158399648554605</v>
      </c>
    </row>
    <row r="90" spans="3:7" x14ac:dyDescent="0.5">
      <c r="C90" s="12" t="s">
        <v>392</v>
      </c>
      <c r="D90" s="11">
        <v>0</v>
      </c>
      <c r="E90" s="11">
        <v>1</v>
      </c>
      <c r="F90" s="11">
        <v>0.67360693832147467</v>
      </c>
      <c r="G90" s="11">
        <v>0.32639306167852533</v>
      </c>
    </row>
    <row r="91" spans="3:7" x14ac:dyDescent="0.5">
      <c r="C91" s="5" t="s">
        <v>393</v>
      </c>
      <c r="D91" s="4">
        <v>1</v>
      </c>
      <c r="E91" s="4">
        <v>1</v>
      </c>
      <c r="F91" s="4">
        <v>0.57478750421567737</v>
      </c>
      <c r="G91" s="4">
        <v>0.42521249578432263</v>
      </c>
    </row>
    <row r="92" spans="3:7" x14ac:dyDescent="0.5">
      <c r="C92" s="5" t="s">
        <v>394</v>
      </c>
      <c r="D92" s="4">
        <v>1</v>
      </c>
      <c r="E92" s="4">
        <v>1</v>
      </c>
      <c r="F92" s="4">
        <v>0.64884876163941707</v>
      </c>
      <c r="G92" s="4">
        <v>0.35115123836058293</v>
      </c>
    </row>
    <row r="93" spans="3:7" x14ac:dyDescent="0.5">
      <c r="C93" s="5" t="s">
        <v>395</v>
      </c>
      <c r="D93" s="4">
        <v>0</v>
      </c>
      <c r="E93" s="4">
        <v>0</v>
      </c>
      <c r="F93" s="4">
        <v>0.44495767647976325</v>
      </c>
      <c r="G93" s="4">
        <v>0.55504232352023675</v>
      </c>
    </row>
    <row r="94" spans="3:7" x14ac:dyDescent="0.5">
      <c r="C94" s="5" t="s">
        <v>396</v>
      </c>
      <c r="D94" s="4">
        <v>0</v>
      </c>
      <c r="E94" s="4">
        <v>0</v>
      </c>
      <c r="F94" s="4">
        <v>0.49204716057560877</v>
      </c>
      <c r="G94" s="4">
        <v>0.50795283942439129</v>
      </c>
    </row>
    <row r="95" spans="3:7" x14ac:dyDescent="0.5">
      <c r="C95" s="5" t="s">
        <v>397</v>
      </c>
      <c r="D95" s="4">
        <v>0</v>
      </c>
      <c r="E95" s="4">
        <v>0</v>
      </c>
      <c r="F95" s="4">
        <v>0.35941496329110106</v>
      </c>
      <c r="G95" s="4">
        <v>0.64058503670889899</v>
      </c>
    </row>
    <row r="96" spans="3:7" x14ac:dyDescent="0.5">
      <c r="C96" s="5" t="s">
        <v>398</v>
      </c>
      <c r="D96" s="4">
        <v>0</v>
      </c>
      <c r="E96" s="4">
        <v>0</v>
      </c>
      <c r="F96" s="4">
        <v>0.40225900059688602</v>
      </c>
      <c r="G96" s="4">
        <v>0.59774099940311398</v>
      </c>
    </row>
    <row r="97" spans="3:7" x14ac:dyDescent="0.5">
      <c r="C97" s="5" t="s">
        <v>399</v>
      </c>
      <c r="D97" s="4">
        <v>1</v>
      </c>
      <c r="E97" s="4">
        <v>1</v>
      </c>
      <c r="F97" s="4">
        <v>0.50280613685618147</v>
      </c>
      <c r="G97" s="4">
        <v>0.49719386314381853</v>
      </c>
    </row>
    <row r="98" spans="3:7" x14ac:dyDescent="0.5">
      <c r="C98" s="5" t="s">
        <v>400</v>
      </c>
      <c r="D98" s="4">
        <v>1</v>
      </c>
      <c r="E98" s="4">
        <v>1</v>
      </c>
      <c r="F98" s="4">
        <v>0.59716547348447957</v>
      </c>
      <c r="G98" s="4">
        <v>0.40283452651552043</v>
      </c>
    </row>
    <row r="99" spans="3:7" x14ac:dyDescent="0.5">
      <c r="C99" s="5" t="s">
        <v>401</v>
      </c>
      <c r="D99" s="4">
        <v>0</v>
      </c>
      <c r="E99" s="4">
        <v>0</v>
      </c>
      <c r="F99" s="4">
        <v>0.46463415820410919</v>
      </c>
      <c r="G99" s="4">
        <v>0.53536584179589086</v>
      </c>
    </row>
    <row r="100" spans="3:7" x14ac:dyDescent="0.5">
      <c r="C100" s="12" t="s">
        <v>402</v>
      </c>
      <c r="D100" s="11">
        <v>1</v>
      </c>
      <c r="E100" s="11">
        <v>0</v>
      </c>
      <c r="F100" s="11">
        <v>0.37581526851466301</v>
      </c>
      <c r="G100" s="11">
        <v>0.62418473148533704</v>
      </c>
    </row>
    <row r="101" spans="3:7" x14ac:dyDescent="0.5">
      <c r="C101" s="5" t="s">
        <v>403</v>
      </c>
      <c r="D101" s="4">
        <v>1</v>
      </c>
      <c r="E101" s="4">
        <v>1</v>
      </c>
      <c r="F101" s="4">
        <v>0.5911010244299314</v>
      </c>
      <c r="G101" s="4">
        <v>0.4088989755700686</v>
      </c>
    </row>
    <row r="102" spans="3:7" x14ac:dyDescent="0.5">
      <c r="C102" s="5" t="s">
        <v>404</v>
      </c>
      <c r="D102" s="4">
        <v>1</v>
      </c>
      <c r="E102" s="4">
        <v>1</v>
      </c>
      <c r="F102" s="4">
        <v>0.5571615988470906</v>
      </c>
      <c r="G102" s="4">
        <v>0.4428384011529094</v>
      </c>
    </row>
    <row r="103" spans="3:7" x14ac:dyDescent="0.5">
      <c r="C103" s="5" t="s">
        <v>405</v>
      </c>
      <c r="D103" s="4">
        <v>1</v>
      </c>
      <c r="E103" s="4">
        <v>1</v>
      </c>
      <c r="F103" s="4">
        <v>0.6336468674965382</v>
      </c>
      <c r="G103" s="4">
        <v>0.3663531325034618</v>
      </c>
    </row>
    <row r="104" spans="3:7" x14ac:dyDescent="0.5">
      <c r="C104" s="5" t="s">
        <v>406</v>
      </c>
      <c r="D104" s="4">
        <v>1</v>
      </c>
      <c r="E104" s="4">
        <v>1</v>
      </c>
      <c r="F104" s="4">
        <v>0.66813857263579868</v>
      </c>
      <c r="G104" s="4">
        <v>0.33186142736420132</v>
      </c>
    </row>
    <row r="105" spans="3:7" x14ac:dyDescent="0.5">
      <c r="C105" s="5" t="s">
        <v>407</v>
      </c>
      <c r="D105" s="4">
        <v>1</v>
      </c>
      <c r="E105" s="4">
        <v>1</v>
      </c>
      <c r="F105" s="4">
        <v>0.72535395008500081</v>
      </c>
      <c r="G105" s="4">
        <v>0.27464604991499919</v>
      </c>
    </row>
    <row r="106" spans="3:7" x14ac:dyDescent="0.5">
      <c r="C106" s="5" t="s">
        <v>408</v>
      </c>
      <c r="D106" s="4">
        <v>0</v>
      </c>
      <c r="E106" s="4">
        <v>0</v>
      </c>
      <c r="F106" s="4">
        <v>0.23780566397496833</v>
      </c>
      <c r="G106" s="4">
        <v>0.76219433602503162</v>
      </c>
    </row>
    <row r="107" spans="3:7" x14ac:dyDescent="0.5">
      <c r="C107" s="5" t="s">
        <v>409</v>
      </c>
      <c r="D107" s="4">
        <v>0</v>
      </c>
      <c r="E107" s="4">
        <v>0</v>
      </c>
      <c r="F107" s="4">
        <v>0.29685733447546425</v>
      </c>
      <c r="G107" s="4">
        <v>0.70314266552453575</v>
      </c>
    </row>
    <row r="108" spans="3:7" x14ac:dyDescent="0.5">
      <c r="C108" s="12" t="s">
        <v>410</v>
      </c>
      <c r="D108" s="11">
        <v>1</v>
      </c>
      <c r="E108" s="11">
        <v>0</v>
      </c>
      <c r="F108" s="11">
        <v>0.28323474516245462</v>
      </c>
      <c r="G108" s="11">
        <v>0.71676525483754538</v>
      </c>
    </row>
    <row r="109" spans="3:7" x14ac:dyDescent="0.5">
      <c r="C109" s="5" t="s">
        <v>411</v>
      </c>
      <c r="D109" s="4">
        <v>1</v>
      </c>
      <c r="E109" s="4">
        <v>1</v>
      </c>
      <c r="F109" s="4">
        <v>0.7808410404517786</v>
      </c>
      <c r="G109" s="4">
        <v>0.2191589595482214</v>
      </c>
    </row>
    <row r="110" spans="3:7" x14ac:dyDescent="0.5">
      <c r="C110" s="12" t="s">
        <v>412</v>
      </c>
      <c r="D110" s="11">
        <v>1</v>
      </c>
      <c r="E110" s="11">
        <v>0</v>
      </c>
      <c r="F110" s="11">
        <v>0.31492716264275628</v>
      </c>
      <c r="G110" s="11">
        <v>0.68507283735724367</v>
      </c>
    </row>
    <row r="111" spans="3:7" x14ac:dyDescent="0.5">
      <c r="C111" s="12" t="s">
        <v>413</v>
      </c>
      <c r="D111" s="11">
        <v>1</v>
      </c>
      <c r="E111" s="11">
        <v>0</v>
      </c>
      <c r="F111" s="11">
        <v>0.39668988510588438</v>
      </c>
      <c r="G111" s="11">
        <v>0.60331011489411557</v>
      </c>
    </row>
    <row r="112" spans="3:7" x14ac:dyDescent="0.5">
      <c r="C112" s="5" t="s">
        <v>414</v>
      </c>
      <c r="D112" s="4">
        <v>0</v>
      </c>
      <c r="E112" s="4">
        <v>0</v>
      </c>
      <c r="F112" s="4">
        <v>0.17380805167957966</v>
      </c>
      <c r="G112" s="4">
        <v>0.82619194832042031</v>
      </c>
    </row>
    <row r="113" spans="3:7" x14ac:dyDescent="0.5">
      <c r="C113" s="5" t="s">
        <v>415</v>
      </c>
      <c r="D113" s="4">
        <v>0</v>
      </c>
      <c r="E113" s="4">
        <v>0</v>
      </c>
      <c r="F113" s="4">
        <v>0.40096266504986477</v>
      </c>
      <c r="G113" s="4">
        <v>0.59903733495013523</v>
      </c>
    </row>
    <row r="114" spans="3:7" x14ac:dyDescent="0.5">
      <c r="C114" s="5" t="s">
        <v>416</v>
      </c>
      <c r="D114" s="4">
        <v>0</v>
      </c>
      <c r="E114" s="4">
        <v>0</v>
      </c>
      <c r="F114" s="4">
        <v>0.4071073517775089</v>
      </c>
      <c r="G114" s="4">
        <v>0.5928926482224911</v>
      </c>
    </row>
    <row r="115" spans="3:7" x14ac:dyDescent="0.5">
      <c r="C115" s="5" t="s">
        <v>417</v>
      </c>
      <c r="D115" s="4">
        <v>1</v>
      </c>
      <c r="E115" s="4">
        <v>1</v>
      </c>
      <c r="F115" s="4">
        <v>0.80881818113586335</v>
      </c>
      <c r="G115" s="4">
        <v>0.19118181886413665</v>
      </c>
    </row>
    <row r="116" spans="3:7" x14ac:dyDescent="0.5">
      <c r="C116" s="5" t="s">
        <v>418</v>
      </c>
      <c r="D116" s="4">
        <v>0</v>
      </c>
      <c r="E116" s="4">
        <v>0</v>
      </c>
      <c r="F116" s="4">
        <v>0.24024483329585219</v>
      </c>
      <c r="G116" s="4">
        <v>0.75975516670414778</v>
      </c>
    </row>
    <row r="117" spans="3:7" x14ac:dyDescent="0.5">
      <c r="C117" s="12" t="s">
        <v>419</v>
      </c>
      <c r="D117" s="11">
        <v>0</v>
      </c>
      <c r="E117" s="11">
        <v>1</v>
      </c>
      <c r="F117" s="11">
        <v>0.69864205970913273</v>
      </c>
      <c r="G117" s="11">
        <v>0.30135794029086727</v>
      </c>
    </row>
    <row r="118" spans="3:7" x14ac:dyDescent="0.5">
      <c r="C118" s="5" t="s">
        <v>420</v>
      </c>
      <c r="D118" s="4">
        <v>1</v>
      </c>
      <c r="E118" s="4">
        <v>1</v>
      </c>
      <c r="F118" s="4">
        <v>0.61674903501321654</v>
      </c>
      <c r="G118" s="4">
        <v>0.38325096498678346</v>
      </c>
    </row>
    <row r="119" spans="3:7" x14ac:dyDescent="0.5">
      <c r="C119" s="12" t="s">
        <v>421</v>
      </c>
      <c r="D119" s="11">
        <v>0</v>
      </c>
      <c r="E119" s="11">
        <v>1</v>
      </c>
      <c r="F119" s="11">
        <v>0.68756137934450612</v>
      </c>
      <c r="G119" s="11">
        <v>0.31243862065549388</v>
      </c>
    </row>
    <row r="120" spans="3:7" x14ac:dyDescent="0.5">
      <c r="C120" s="12" t="s">
        <v>422</v>
      </c>
      <c r="D120" s="11">
        <v>0</v>
      </c>
      <c r="E120" s="11">
        <v>1</v>
      </c>
      <c r="F120" s="11">
        <v>0.79422121216531161</v>
      </c>
      <c r="G120" s="11">
        <v>0.20577878783468839</v>
      </c>
    </row>
    <row r="121" spans="3:7" x14ac:dyDescent="0.5">
      <c r="C121" s="12" t="s">
        <v>423</v>
      </c>
      <c r="D121" s="11">
        <v>1</v>
      </c>
      <c r="E121" s="11">
        <v>0</v>
      </c>
      <c r="F121" s="11">
        <v>0.49822765822698184</v>
      </c>
      <c r="G121" s="11">
        <v>0.50177234177301822</v>
      </c>
    </row>
    <row r="122" spans="3:7" x14ac:dyDescent="0.5">
      <c r="C122" s="12" t="s">
        <v>424</v>
      </c>
      <c r="D122" s="11">
        <v>0</v>
      </c>
      <c r="E122" s="11">
        <v>1</v>
      </c>
      <c r="F122" s="11">
        <v>0.61615390816244964</v>
      </c>
      <c r="G122" s="11">
        <v>0.38384609183755036</v>
      </c>
    </row>
    <row r="123" spans="3:7" x14ac:dyDescent="0.5">
      <c r="C123" s="5" t="s">
        <v>425</v>
      </c>
      <c r="D123" s="4">
        <v>1</v>
      </c>
      <c r="E123" s="4">
        <v>1</v>
      </c>
      <c r="F123" s="4">
        <v>0.50141099949116208</v>
      </c>
      <c r="G123" s="4">
        <v>0.49858900050883792</v>
      </c>
    </row>
    <row r="124" spans="3:7" x14ac:dyDescent="0.5">
      <c r="C124" s="12" t="s">
        <v>426</v>
      </c>
      <c r="D124" s="11">
        <v>0</v>
      </c>
      <c r="E124" s="11">
        <v>1</v>
      </c>
      <c r="F124" s="11">
        <v>0.5953783064119994</v>
      </c>
      <c r="G124" s="11">
        <v>0.4046216935880006</v>
      </c>
    </row>
    <row r="125" spans="3:7" x14ac:dyDescent="0.5">
      <c r="C125" s="5" t="s">
        <v>427</v>
      </c>
      <c r="D125" s="4">
        <v>0</v>
      </c>
      <c r="E125" s="4">
        <v>0</v>
      </c>
      <c r="F125" s="4">
        <v>0.2170983306978895</v>
      </c>
      <c r="G125" s="4">
        <v>0.78290166930211047</v>
      </c>
    </row>
    <row r="126" spans="3:7" x14ac:dyDescent="0.5">
      <c r="C126" s="12" t="s">
        <v>428</v>
      </c>
      <c r="D126" s="11">
        <v>1</v>
      </c>
      <c r="E126" s="11">
        <v>0</v>
      </c>
      <c r="F126" s="11">
        <v>0.41180053799561694</v>
      </c>
      <c r="G126" s="11">
        <v>0.58819946200438311</v>
      </c>
    </row>
    <row r="127" spans="3:7" x14ac:dyDescent="0.5">
      <c r="C127" s="5" t="s">
        <v>429</v>
      </c>
      <c r="D127" s="4">
        <v>0</v>
      </c>
      <c r="E127" s="4">
        <v>0</v>
      </c>
      <c r="F127" s="4">
        <v>0.42286313963783306</v>
      </c>
      <c r="G127" s="4">
        <v>0.57713686036216694</v>
      </c>
    </row>
    <row r="128" spans="3:7" x14ac:dyDescent="0.5">
      <c r="C128" s="12" t="s">
        <v>430</v>
      </c>
      <c r="D128" s="11">
        <v>1</v>
      </c>
      <c r="E128" s="11">
        <v>0</v>
      </c>
      <c r="F128" s="11">
        <v>0.42190650459361995</v>
      </c>
      <c r="G128" s="11">
        <v>0.57809349540638011</v>
      </c>
    </row>
    <row r="129" spans="3:7" x14ac:dyDescent="0.5">
      <c r="C129" s="5" t="s">
        <v>431</v>
      </c>
      <c r="D129" s="4">
        <v>0</v>
      </c>
      <c r="E129" s="4">
        <v>0</v>
      </c>
      <c r="F129" s="4">
        <v>0.39219686065087872</v>
      </c>
      <c r="G129" s="4">
        <v>0.60780313934912122</v>
      </c>
    </row>
    <row r="130" spans="3:7" x14ac:dyDescent="0.5">
      <c r="C130" s="5" t="s">
        <v>432</v>
      </c>
      <c r="D130" s="4">
        <v>0</v>
      </c>
      <c r="E130" s="4">
        <v>0</v>
      </c>
      <c r="F130" s="4">
        <v>0.45686389444773845</v>
      </c>
      <c r="G130" s="4">
        <v>0.54313610555226155</v>
      </c>
    </row>
    <row r="131" spans="3:7" x14ac:dyDescent="0.5">
      <c r="C131" s="5" t="s">
        <v>433</v>
      </c>
      <c r="D131" s="4">
        <v>0</v>
      </c>
      <c r="E131" s="4">
        <v>0</v>
      </c>
      <c r="F131" s="4">
        <v>0.12301896482964603</v>
      </c>
      <c r="G131" s="4">
        <v>0.87698103517035397</v>
      </c>
    </row>
    <row r="132" spans="3:7" x14ac:dyDescent="0.5">
      <c r="C132" s="12" t="s">
        <v>434</v>
      </c>
      <c r="D132" s="11">
        <v>0</v>
      </c>
      <c r="E132" s="11">
        <v>1</v>
      </c>
      <c r="F132" s="11">
        <v>0.57538484411267588</v>
      </c>
      <c r="G132" s="11">
        <v>0.42461515588732412</v>
      </c>
    </row>
    <row r="133" spans="3:7" x14ac:dyDescent="0.5">
      <c r="C133" s="12" t="s">
        <v>435</v>
      </c>
      <c r="D133" s="11">
        <v>0</v>
      </c>
      <c r="E133" s="11">
        <v>1</v>
      </c>
      <c r="F133" s="11">
        <v>0.55135227203175408</v>
      </c>
      <c r="G133" s="11">
        <v>0.44864772796824592</v>
      </c>
    </row>
    <row r="134" spans="3:7" x14ac:dyDescent="0.5">
      <c r="C134" s="12" t="s">
        <v>436</v>
      </c>
      <c r="D134" s="11">
        <v>0</v>
      </c>
      <c r="E134" s="11">
        <v>1</v>
      </c>
      <c r="F134" s="11">
        <v>0.72798456112359833</v>
      </c>
      <c r="G134" s="11">
        <v>0.27201543887640167</v>
      </c>
    </row>
    <row r="135" spans="3:7" x14ac:dyDescent="0.5">
      <c r="C135" s="12" t="s">
        <v>437</v>
      </c>
      <c r="D135" s="11">
        <v>0</v>
      </c>
      <c r="E135" s="11">
        <v>1</v>
      </c>
      <c r="F135" s="11">
        <v>0.50278523805174591</v>
      </c>
      <c r="G135" s="11">
        <v>0.49721476194825409</v>
      </c>
    </row>
    <row r="136" spans="3:7" x14ac:dyDescent="0.5">
      <c r="C136" s="5" t="s">
        <v>438</v>
      </c>
      <c r="D136" s="4">
        <v>0</v>
      </c>
      <c r="E136" s="4">
        <v>0</v>
      </c>
      <c r="F136" s="4">
        <v>0.38944779726943418</v>
      </c>
      <c r="G136" s="4">
        <v>0.61055220273056587</v>
      </c>
    </row>
    <row r="137" spans="3:7" x14ac:dyDescent="0.5">
      <c r="C137" s="12" t="s">
        <v>439</v>
      </c>
      <c r="D137" s="11">
        <v>0</v>
      </c>
      <c r="E137" s="11">
        <v>1</v>
      </c>
      <c r="F137" s="11">
        <v>0.62247070537006011</v>
      </c>
      <c r="G137" s="11">
        <v>0.37752929462993989</v>
      </c>
    </row>
    <row r="138" spans="3:7" x14ac:dyDescent="0.5">
      <c r="C138" s="12" t="s">
        <v>440</v>
      </c>
      <c r="D138" s="11">
        <v>0</v>
      </c>
      <c r="E138" s="11">
        <v>1</v>
      </c>
      <c r="F138" s="11">
        <v>0.53691727316459981</v>
      </c>
      <c r="G138" s="11">
        <v>0.46308272683540019</v>
      </c>
    </row>
    <row r="139" spans="3:7" x14ac:dyDescent="0.5">
      <c r="C139" s="5" t="s">
        <v>441</v>
      </c>
      <c r="D139" s="4">
        <v>0</v>
      </c>
      <c r="E139" s="4">
        <v>0</v>
      </c>
      <c r="F139" s="4">
        <v>0.36228745847692895</v>
      </c>
      <c r="G139" s="4">
        <v>0.63771254152307111</v>
      </c>
    </row>
    <row r="140" spans="3:7" x14ac:dyDescent="0.5">
      <c r="C140" s="12" t="s">
        <v>442</v>
      </c>
      <c r="D140" s="11">
        <v>1</v>
      </c>
      <c r="E140" s="11">
        <v>0</v>
      </c>
      <c r="F140" s="11">
        <v>0.40619340661398534</v>
      </c>
      <c r="G140" s="11">
        <v>0.5938065933860146</v>
      </c>
    </row>
    <row r="141" spans="3:7" x14ac:dyDescent="0.5">
      <c r="C141" s="12" t="s">
        <v>443</v>
      </c>
      <c r="D141" s="11">
        <v>0</v>
      </c>
      <c r="E141" s="11">
        <v>1</v>
      </c>
      <c r="F141" s="11">
        <v>0.57937082288393749</v>
      </c>
      <c r="G141" s="11">
        <v>0.42062917711606251</v>
      </c>
    </row>
    <row r="142" spans="3:7" x14ac:dyDescent="0.5">
      <c r="C142" s="5" t="s">
        <v>444</v>
      </c>
      <c r="D142" s="4">
        <v>1</v>
      </c>
      <c r="E142" s="4">
        <v>1</v>
      </c>
      <c r="F142" s="4">
        <v>0.5520097729538388</v>
      </c>
      <c r="G142" s="4">
        <v>0.4479902270461612</v>
      </c>
    </row>
    <row r="143" spans="3:7" x14ac:dyDescent="0.5">
      <c r="C143" s="5" t="s">
        <v>445</v>
      </c>
      <c r="D143" s="4">
        <v>1</v>
      </c>
      <c r="E143" s="4">
        <v>1</v>
      </c>
      <c r="F143" s="4">
        <v>0.83181345400839646</v>
      </c>
      <c r="G143" s="4">
        <v>0.16818654599160354</v>
      </c>
    </row>
    <row r="144" spans="3:7" x14ac:dyDescent="0.5">
      <c r="C144" s="12" t="s">
        <v>446</v>
      </c>
      <c r="D144" s="11">
        <v>1</v>
      </c>
      <c r="E144" s="11">
        <v>0</v>
      </c>
      <c r="F144" s="11">
        <v>0.41672148591930036</v>
      </c>
      <c r="G144" s="11">
        <v>0.58327851408069964</v>
      </c>
    </row>
    <row r="145" spans="3:7" x14ac:dyDescent="0.5">
      <c r="C145" s="12" t="s">
        <v>447</v>
      </c>
      <c r="D145" s="11">
        <v>0</v>
      </c>
      <c r="E145" s="11">
        <v>1</v>
      </c>
      <c r="F145" s="11">
        <v>0.54567605619444337</v>
      </c>
      <c r="G145" s="11">
        <v>0.45432394380555663</v>
      </c>
    </row>
    <row r="146" spans="3:7" x14ac:dyDescent="0.5">
      <c r="C146" s="12" t="s">
        <v>448</v>
      </c>
      <c r="D146" s="11">
        <v>0</v>
      </c>
      <c r="E146" s="11">
        <v>1</v>
      </c>
      <c r="F146" s="11">
        <v>0.61586875913209815</v>
      </c>
      <c r="G146" s="11">
        <v>0.38413124086790185</v>
      </c>
    </row>
    <row r="147" spans="3:7" x14ac:dyDescent="0.5">
      <c r="C147" s="5" t="s">
        <v>449</v>
      </c>
      <c r="D147" s="4">
        <v>1</v>
      </c>
      <c r="E147" s="4">
        <v>1</v>
      </c>
      <c r="F147" s="4">
        <v>0.56880545697802121</v>
      </c>
      <c r="G147" s="4">
        <v>0.43119454302197879</v>
      </c>
    </row>
    <row r="148" spans="3:7" x14ac:dyDescent="0.5">
      <c r="C148" s="5" t="s">
        <v>450</v>
      </c>
      <c r="D148" s="4">
        <v>0</v>
      </c>
      <c r="E148" s="4">
        <v>0</v>
      </c>
      <c r="F148" s="4">
        <v>0.14640587029705593</v>
      </c>
      <c r="G148" s="4">
        <v>0.85359412970294413</v>
      </c>
    </row>
    <row r="149" spans="3:7" x14ac:dyDescent="0.5">
      <c r="C149" s="5" t="s">
        <v>451</v>
      </c>
      <c r="D149" s="4">
        <v>1</v>
      </c>
      <c r="E149" s="4">
        <v>1</v>
      </c>
      <c r="F149" s="4">
        <v>0.64082952237483393</v>
      </c>
      <c r="G149" s="4">
        <v>0.35917047762516607</v>
      </c>
    </row>
    <row r="150" spans="3:7" x14ac:dyDescent="0.5">
      <c r="C150" s="5" t="s">
        <v>452</v>
      </c>
      <c r="D150" s="4">
        <v>0</v>
      </c>
      <c r="E150" s="4">
        <v>0</v>
      </c>
      <c r="F150" s="4">
        <v>0.32651417823657342</v>
      </c>
      <c r="G150" s="4">
        <v>0.67348582176342653</v>
      </c>
    </row>
    <row r="151" spans="3:7" x14ac:dyDescent="0.5">
      <c r="C151" s="5" t="s">
        <v>453</v>
      </c>
      <c r="D151" s="4">
        <v>0</v>
      </c>
      <c r="E151" s="4">
        <v>0</v>
      </c>
      <c r="F151" s="4">
        <v>0.22006487239289904</v>
      </c>
      <c r="G151" s="4">
        <v>0.77993512760710093</v>
      </c>
    </row>
    <row r="152" spans="3:7" x14ac:dyDescent="0.5">
      <c r="C152" s="12" t="s">
        <v>454</v>
      </c>
      <c r="D152" s="11">
        <v>1</v>
      </c>
      <c r="E152" s="11">
        <v>0</v>
      </c>
      <c r="F152" s="11">
        <v>0.49306142429511518</v>
      </c>
      <c r="G152" s="11">
        <v>0.50693857570488476</v>
      </c>
    </row>
    <row r="153" spans="3:7" x14ac:dyDescent="0.5">
      <c r="C153" s="5" t="s">
        <v>455</v>
      </c>
      <c r="D153" s="4">
        <v>0</v>
      </c>
      <c r="E153" s="4">
        <v>0</v>
      </c>
      <c r="F153" s="4">
        <v>0.15891570208290334</v>
      </c>
      <c r="G153" s="4">
        <v>0.84108429791709671</v>
      </c>
    </row>
    <row r="154" spans="3:7" x14ac:dyDescent="0.5">
      <c r="C154" s="5" t="s">
        <v>456</v>
      </c>
      <c r="D154" s="4">
        <v>0</v>
      </c>
      <c r="E154" s="4">
        <v>0</v>
      </c>
      <c r="F154" s="4">
        <v>0.34285367552340906</v>
      </c>
      <c r="G154" s="4">
        <v>0.65714632447659094</v>
      </c>
    </row>
    <row r="155" spans="3:7" x14ac:dyDescent="0.5">
      <c r="C155" s="5" t="s">
        <v>457</v>
      </c>
      <c r="D155" s="4">
        <v>1</v>
      </c>
      <c r="E155" s="4">
        <v>1</v>
      </c>
      <c r="F155" s="4">
        <v>0.6500210470420742</v>
      </c>
      <c r="G155" s="4">
        <v>0.3499789529579258</v>
      </c>
    </row>
    <row r="156" spans="3:7" x14ac:dyDescent="0.5">
      <c r="C156" s="12" t="s">
        <v>458</v>
      </c>
      <c r="D156" s="11">
        <v>1</v>
      </c>
      <c r="E156" s="11">
        <v>0</v>
      </c>
      <c r="F156" s="11">
        <v>0.28143482849791213</v>
      </c>
      <c r="G156" s="11">
        <v>0.71856517150208787</v>
      </c>
    </row>
    <row r="157" spans="3:7" x14ac:dyDescent="0.5">
      <c r="C157" s="12" t="s">
        <v>459</v>
      </c>
      <c r="D157" s="11">
        <v>0</v>
      </c>
      <c r="E157" s="11">
        <v>1</v>
      </c>
      <c r="F157" s="11">
        <v>0.74536922631308489</v>
      </c>
      <c r="G157" s="11">
        <v>0.25463077368691511</v>
      </c>
    </row>
    <row r="158" spans="3:7" x14ac:dyDescent="0.5">
      <c r="C158" s="12" t="s">
        <v>460</v>
      </c>
      <c r="D158" s="11">
        <v>1</v>
      </c>
      <c r="E158" s="11">
        <v>0</v>
      </c>
      <c r="F158" s="11">
        <v>0.23781855813188915</v>
      </c>
      <c r="G158" s="11">
        <v>0.76218144186811088</v>
      </c>
    </row>
    <row r="159" spans="3:7" x14ac:dyDescent="0.5">
      <c r="C159" s="5" t="s">
        <v>461</v>
      </c>
      <c r="D159" s="4">
        <v>0</v>
      </c>
      <c r="E159" s="4">
        <v>0</v>
      </c>
      <c r="F159" s="4">
        <v>0.15591717364478133</v>
      </c>
      <c r="G159" s="4">
        <v>0.8440828263552187</v>
      </c>
    </row>
    <row r="160" spans="3:7" x14ac:dyDescent="0.5">
      <c r="C160" s="12" t="s">
        <v>462</v>
      </c>
      <c r="D160" s="11">
        <v>1</v>
      </c>
      <c r="E160" s="11">
        <v>0</v>
      </c>
      <c r="F160" s="11">
        <v>0.39840530889048437</v>
      </c>
      <c r="G160" s="11">
        <v>0.60159469110951558</v>
      </c>
    </row>
    <row r="161" spans="3:7" x14ac:dyDescent="0.5">
      <c r="C161" s="5" t="s">
        <v>463</v>
      </c>
      <c r="D161" s="4">
        <v>1</v>
      </c>
      <c r="E161" s="4">
        <v>1</v>
      </c>
      <c r="F161" s="4">
        <v>0.79706543355173609</v>
      </c>
      <c r="G161" s="4">
        <v>0.20293456644826391</v>
      </c>
    </row>
    <row r="162" spans="3:7" x14ac:dyDescent="0.5">
      <c r="C162" s="12" t="s">
        <v>464</v>
      </c>
      <c r="D162" s="11">
        <v>1</v>
      </c>
      <c r="E162" s="11">
        <v>0</v>
      </c>
      <c r="F162" s="11">
        <v>0.47435985625408256</v>
      </c>
      <c r="G162" s="11">
        <v>0.5256401437459175</v>
      </c>
    </row>
    <row r="163" spans="3:7" x14ac:dyDescent="0.5">
      <c r="C163" s="5" t="s">
        <v>465</v>
      </c>
      <c r="D163" s="4">
        <v>0</v>
      </c>
      <c r="E163" s="4">
        <v>0</v>
      </c>
      <c r="F163" s="4">
        <v>0.24664685129158026</v>
      </c>
      <c r="G163" s="4">
        <v>0.75335314870841974</v>
      </c>
    </row>
    <row r="164" spans="3:7" x14ac:dyDescent="0.5">
      <c r="C164" s="12" t="s">
        <v>466</v>
      </c>
      <c r="D164" s="11">
        <v>0</v>
      </c>
      <c r="E164" s="11">
        <v>1</v>
      </c>
      <c r="F164" s="11">
        <v>0.55824890606045841</v>
      </c>
      <c r="G164" s="11">
        <v>0.44175109393954159</v>
      </c>
    </row>
    <row r="165" spans="3:7" x14ac:dyDescent="0.5">
      <c r="C165" s="5" t="s">
        <v>467</v>
      </c>
      <c r="D165" s="4">
        <v>1</v>
      </c>
      <c r="E165" s="4">
        <v>1</v>
      </c>
      <c r="F165" s="4">
        <v>0.73214562130317673</v>
      </c>
      <c r="G165" s="4">
        <v>0.26785437869682327</v>
      </c>
    </row>
    <row r="166" spans="3:7" x14ac:dyDescent="0.5">
      <c r="C166" s="5" t="s">
        <v>468</v>
      </c>
      <c r="D166" s="4">
        <v>1</v>
      </c>
      <c r="E166" s="4">
        <v>1</v>
      </c>
      <c r="F166" s="4">
        <v>0.6538306422618807</v>
      </c>
      <c r="G166" s="4">
        <v>0.3461693577381193</v>
      </c>
    </row>
    <row r="167" spans="3:7" x14ac:dyDescent="0.5">
      <c r="C167" s="5" t="s">
        <v>469</v>
      </c>
      <c r="D167" s="4">
        <v>0</v>
      </c>
      <c r="E167" s="4">
        <v>0</v>
      </c>
      <c r="F167" s="4">
        <v>0.33892226005421927</v>
      </c>
      <c r="G167" s="4">
        <v>0.66107773994578078</v>
      </c>
    </row>
    <row r="168" spans="3:7" x14ac:dyDescent="0.5">
      <c r="C168" s="5" t="s">
        <v>470</v>
      </c>
      <c r="D168" s="4">
        <v>1</v>
      </c>
      <c r="E168" s="4">
        <v>1</v>
      </c>
      <c r="F168" s="4">
        <v>0.60387647990135951</v>
      </c>
      <c r="G168" s="4">
        <v>0.39612352009864049</v>
      </c>
    </row>
    <row r="169" spans="3:7" x14ac:dyDescent="0.5">
      <c r="C169" s="12" t="s">
        <v>471</v>
      </c>
      <c r="D169" s="11">
        <v>0</v>
      </c>
      <c r="E169" s="11">
        <v>1</v>
      </c>
      <c r="F169" s="11">
        <v>0.60916851117604975</v>
      </c>
      <c r="G169" s="11">
        <v>0.39083148882395025</v>
      </c>
    </row>
    <row r="170" spans="3:7" x14ac:dyDescent="0.5">
      <c r="C170" s="5" t="s">
        <v>472</v>
      </c>
      <c r="D170" s="4">
        <v>0</v>
      </c>
      <c r="E170" s="4">
        <v>0</v>
      </c>
      <c r="F170" s="4">
        <v>0.4247227095159144</v>
      </c>
      <c r="G170" s="4">
        <v>0.5752772904840856</v>
      </c>
    </row>
    <row r="171" spans="3:7" x14ac:dyDescent="0.5">
      <c r="C171" s="5" t="s">
        <v>473</v>
      </c>
      <c r="D171" s="4">
        <v>1</v>
      </c>
      <c r="E171" s="4">
        <v>1</v>
      </c>
      <c r="F171" s="4">
        <v>0.73893529045676309</v>
      </c>
      <c r="G171" s="4">
        <v>0.26106470954323691</v>
      </c>
    </row>
    <row r="172" spans="3:7" x14ac:dyDescent="0.5">
      <c r="C172" s="5" t="s">
        <v>474</v>
      </c>
      <c r="D172" s="4">
        <v>1</v>
      </c>
      <c r="E172" s="4">
        <v>1</v>
      </c>
      <c r="F172" s="4">
        <v>0.69002442339062275</v>
      </c>
      <c r="G172" s="4">
        <v>0.30997557660937725</v>
      </c>
    </row>
    <row r="173" spans="3:7" x14ac:dyDescent="0.5">
      <c r="C173" s="5" t="s">
        <v>475</v>
      </c>
      <c r="D173" s="4">
        <v>1</v>
      </c>
      <c r="E173" s="4">
        <v>1</v>
      </c>
      <c r="F173" s="4">
        <v>0.62420541836616517</v>
      </c>
      <c r="G173" s="4">
        <v>0.37579458163383483</v>
      </c>
    </row>
    <row r="174" spans="3:7" x14ac:dyDescent="0.5">
      <c r="C174" s="5" t="s">
        <v>476</v>
      </c>
      <c r="D174" s="4">
        <v>1</v>
      </c>
      <c r="E174" s="4">
        <v>1</v>
      </c>
      <c r="F174" s="4">
        <v>0.82669368076397076</v>
      </c>
      <c r="G174" s="4">
        <v>0.17330631923602924</v>
      </c>
    </row>
    <row r="175" spans="3:7" x14ac:dyDescent="0.5">
      <c r="C175" s="5" t="s">
        <v>477</v>
      </c>
      <c r="D175" s="4">
        <v>1</v>
      </c>
      <c r="E175" s="4">
        <v>1</v>
      </c>
      <c r="F175" s="4">
        <v>0.71274569255511322</v>
      </c>
      <c r="G175" s="4">
        <v>0.28725430744488678</v>
      </c>
    </row>
    <row r="176" spans="3:7" x14ac:dyDescent="0.5">
      <c r="C176" s="12" t="s">
        <v>478</v>
      </c>
      <c r="D176" s="11">
        <v>1</v>
      </c>
      <c r="E176" s="11">
        <v>0</v>
      </c>
      <c r="F176" s="11">
        <v>0.37473652964791399</v>
      </c>
      <c r="G176" s="11">
        <v>0.62526347035208607</v>
      </c>
    </row>
    <row r="177" spans="3:7" x14ac:dyDescent="0.5">
      <c r="C177" s="5" t="s">
        <v>479</v>
      </c>
      <c r="D177" s="4">
        <v>1</v>
      </c>
      <c r="E177" s="4">
        <v>1</v>
      </c>
      <c r="F177" s="4">
        <v>0.81100076522810938</v>
      </c>
      <c r="G177" s="4">
        <v>0.18899923477189062</v>
      </c>
    </row>
    <row r="178" spans="3:7" x14ac:dyDescent="0.5">
      <c r="C178" s="12" t="s">
        <v>480</v>
      </c>
      <c r="D178" s="11">
        <v>1</v>
      </c>
      <c r="E178" s="11">
        <v>0</v>
      </c>
      <c r="F178" s="11">
        <v>0.11428082269381136</v>
      </c>
      <c r="G178" s="11">
        <v>0.88571917730618865</v>
      </c>
    </row>
    <row r="179" spans="3:7" x14ac:dyDescent="0.5">
      <c r="C179" s="5" t="s">
        <v>481</v>
      </c>
      <c r="D179" s="4">
        <v>0</v>
      </c>
      <c r="E179" s="4">
        <v>0</v>
      </c>
      <c r="F179" s="4">
        <v>0.12748744045441499</v>
      </c>
      <c r="G179" s="4">
        <v>0.87251255954558504</v>
      </c>
    </row>
    <row r="180" spans="3:7" x14ac:dyDescent="0.5">
      <c r="C180" s="5" t="s">
        <v>482</v>
      </c>
      <c r="D180" s="4">
        <v>0</v>
      </c>
      <c r="E180" s="4">
        <v>0</v>
      </c>
      <c r="F180" s="4">
        <v>0.4712482503640566</v>
      </c>
      <c r="G180" s="4">
        <v>0.5287517496359434</v>
      </c>
    </row>
    <row r="181" spans="3:7" x14ac:dyDescent="0.5">
      <c r="C181" s="5" t="s">
        <v>483</v>
      </c>
      <c r="D181" s="4">
        <v>0</v>
      </c>
      <c r="E181" s="4">
        <v>0</v>
      </c>
      <c r="F181" s="4">
        <v>0.41592273606098545</v>
      </c>
      <c r="G181" s="4">
        <v>0.5840772639390146</v>
      </c>
    </row>
    <row r="182" spans="3:7" x14ac:dyDescent="0.5">
      <c r="C182" s="5" t="s">
        <v>484</v>
      </c>
      <c r="D182" s="4">
        <v>1</v>
      </c>
      <c r="E182" s="4">
        <v>1</v>
      </c>
      <c r="F182" s="4">
        <v>0.74098919906979088</v>
      </c>
      <c r="G182" s="4">
        <v>0.25901080093020912</v>
      </c>
    </row>
    <row r="183" spans="3:7" x14ac:dyDescent="0.5">
      <c r="C183" s="5" t="s">
        <v>485</v>
      </c>
      <c r="D183" s="4">
        <v>0</v>
      </c>
      <c r="E183" s="4">
        <v>0</v>
      </c>
      <c r="F183" s="4">
        <v>0.25096147475884817</v>
      </c>
      <c r="G183" s="4">
        <v>0.74903852524115178</v>
      </c>
    </row>
    <row r="184" spans="3:7" x14ac:dyDescent="0.5">
      <c r="C184" s="12" t="s">
        <v>486</v>
      </c>
      <c r="D184" s="11">
        <v>1</v>
      </c>
      <c r="E184" s="11">
        <v>0</v>
      </c>
      <c r="F184" s="11">
        <v>0.20556465990137515</v>
      </c>
      <c r="G184" s="11">
        <v>0.79443534009862482</v>
      </c>
    </row>
    <row r="185" spans="3:7" x14ac:dyDescent="0.5">
      <c r="C185" s="5" t="s">
        <v>487</v>
      </c>
      <c r="D185" s="4">
        <v>0</v>
      </c>
      <c r="E185" s="4">
        <v>0</v>
      </c>
      <c r="F185" s="4">
        <v>0.16024521294014649</v>
      </c>
      <c r="G185" s="4">
        <v>0.83975478705985351</v>
      </c>
    </row>
    <row r="186" spans="3:7" x14ac:dyDescent="0.5">
      <c r="C186" s="5" t="s">
        <v>488</v>
      </c>
      <c r="D186" s="4">
        <v>0</v>
      </c>
      <c r="E186" s="4">
        <v>0</v>
      </c>
      <c r="F186" s="4">
        <v>0.3973690625739606</v>
      </c>
      <c r="G186" s="4">
        <v>0.60263093742603946</v>
      </c>
    </row>
    <row r="187" spans="3:7" x14ac:dyDescent="0.5">
      <c r="C187" s="12" t="s">
        <v>489</v>
      </c>
      <c r="D187" s="11">
        <v>0</v>
      </c>
      <c r="E187" s="11">
        <v>1</v>
      </c>
      <c r="F187" s="11">
        <v>0.50961681218986332</v>
      </c>
      <c r="G187" s="11">
        <v>0.49038318781013668</v>
      </c>
    </row>
    <row r="188" spans="3:7" x14ac:dyDescent="0.5">
      <c r="C188" s="5" t="s">
        <v>490</v>
      </c>
      <c r="D188" s="4">
        <v>1</v>
      </c>
      <c r="E188" s="4">
        <v>1</v>
      </c>
      <c r="F188" s="4">
        <v>0.88584018511782414</v>
      </c>
      <c r="G188" s="4">
        <v>0.11415981488217586</v>
      </c>
    </row>
    <row r="189" spans="3:7" x14ac:dyDescent="0.5">
      <c r="C189" s="5" t="s">
        <v>491</v>
      </c>
      <c r="D189" s="4">
        <v>1</v>
      </c>
      <c r="E189" s="4">
        <v>1</v>
      </c>
      <c r="F189" s="4">
        <v>0.87254639976974968</v>
      </c>
      <c r="G189" s="4">
        <v>0.12745360023025032</v>
      </c>
    </row>
    <row r="190" spans="3:7" x14ac:dyDescent="0.5">
      <c r="C190" s="12" t="s">
        <v>492</v>
      </c>
      <c r="D190" s="11">
        <v>0</v>
      </c>
      <c r="E190" s="11">
        <v>1</v>
      </c>
      <c r="F190" s="11">
        <v>0.75858747096966284</v>
      </c>
      <c r="G190" s="11">
        <v>0.24141252903033716</v>
      </c>
    </row>
    <row r="191" spans="3:7" x14ac:dyDescent="0.5">
      <c r="C191" s="12" t="s">
        <v>493</v>
      </c>
      <c r="D191" s="11">
        <v>1</v>
      </c>
      <c r="E191" s="11">
        <v>0</v>
      </c>
      <c r="F191" s="11">
        <v>0.40064155734264989</v>
      </c>
      <c r="G191" s="11">
        <v>0.59935844265735017</v>
      </c>
    </row>
    <row r="192" spans="3:7" x14ac:dyDescent="0.5">
      <c r="C192" s="12" t="s">
        <v>494</v>
      </c>
      <c r="D192" s="11">
        <v>0</v>
      </c>
      <c r="E192" s="11">
        <v>1</v>
      </c>
      <c r="F192" s="11">
        <v>0.54380919175407649</v>
      </c>
      <c r="G192" s="11">
        <v>0.45619080824592351</v>
      </c>
    </row>
    <row r="193" spans="3:7" x14ac:dyDescent="0.5">
      <c r="C193" s="5" t="s">
        <v>495</v>
      </c>
      <c r="D193" s="4">
        <v>0</v>
      </c>
      <c r="E193" s="4">
        <v>0</v>
      </c>
      <c r="F193" s="4">
        <v>0.32071826998816794</v>
      </c>
      <c r="G193" s="4">
        <v>0.67928173001183212</v>
      </c>
    </row>
    <row r="194" spans="3:7" x14ac:dyDescent="0.5">
      <c r="C194" s="12" t="s">
        <v>496</v>
      </c>
      <c r="D194" s="11">
        <v>1</v>
      </c>
      <c r="E194" s="11">
        <v>0</v>
      </c>
      <c r="F194" s="11">
        <v>0.39111725198425856</v>
      </c>
      <c r="G194" s="11">
        <v>0.60888274801574149</v>
      </c>
    </row>
    <row r="195" spans="3:7" x14ac:dyDescent="0.5">
      <c r="C195" s="5" t="s">
        <v>497</v>
      </c>
      <c r="D195" s="4">
        <v>0</v>
      </c>
      <c r="E195" s="4">
        <v>0</v>
      </c>
      <c r="F195" s="4">
        <v>0.46109592541953126</v>
      </c>
      <c r="G195" s="4">
        <v>0.53890407458046874</v>
      </c>
    </row>
    <row r="196" spans="3:7" x14ac:dyDescent="0.5">
      <c r="C196" s="12" t="s">
        <v>498</v>
      </c>
      <c r="D196" s="11">
        <v>1</v>
      </c>
      <c r="E196" s="11">
        <v>0</v>
      </c>
      <c r="F196" s="11">
        <v>0.36572524399013445</v>
      </c>
      <c r="G196" s="11">
        <v>0.6342747560098656</v>
      </c>
    </row>
    <row r="197" spans="3:7" x14ac:dyDescent="0.5">
      <c r="C197" s="5" t="s">
        <v>499</v>
      </c>
      <c r="D197" s="4">
        <v>0</v>
      </c>
      <c r="E197" s="4">
        <v>0</v>
      </c>
      <c r="F197" s="4">
        <v>0.11638060937640604</v>
      </c>
      <c r="G197" s="4">
        <v>0.88361939062359396</v>
      </c>
    </row>
    <row r="198" spans="3:7" x14ac:dyDescent="0.5">
      <c r="C198" s="5" t="s">
        <v>500</v>
      </c>
      <c r="D198" s="4">
        <v>0</v>
      </c>
      <c r="E198" s="4">
        <v>0</v>
      </c>
      <c r="F198" s="4">
        <v>0.29368934926406609</v>
      </c>
      <c r="G198" s="4">
        <v>0.70631065073593391</v>
      </c>
    </row>
    <row r="199" spans="3:7" x14ac:dyDescent="0.5">
      <c r="C199" s="12" t="s">
        <v>501</v>
      </c>
      <c r="D199" s="11">
        <v>1</v>
      </c>
      <c r="E199" s="11">
        <v>0</v>
      </c>
      <c r="F199" s="11">
        <v>0.44201933811245664</v>
      </c>
      <c r="G199" s="11">
        <v>0.55798066188754336</v>
      </c>
    </row>
    <row r="200" spans="3:7" x14ac:dyDescent="0.5">
      <c r="C200" s="5" t="s">
        <v>502</v>
      </c>
      <c r="D200" s="4">
        <v>0</v>
      </c>
      <c r="E200" s="4">
        <v>0</v>
      </c>
      <c r="F200" s="4">
        <v>0.29317238277070207</v>
      </c>
      <c r="G200" s="4">
        <v>0.70682761722929799</v>
      </c>
    </row>
    <row r="201" spans="3:7" x14ac:dyDescent="0.5">
      <c r="C201" s="5" t="s">
        <v>503</v>
      </c>
      <c r="D201" s="4">
        <v>1</v>
      </c>
      <c r="E201" s="4">
        <v>1</v>
      </c>
      <c r="F201" s="4">
        <v>0.54966241085261447</v>
      </c>
      <c r="G201" s="4">
        <v>0.45033758914738553</v>
      </c>
    </row>
    <row r="202" spans="3:7" x14ac:dyDescent="0.5">
      <c r="C202" s="12" t="s">
        <v>504</v>
      </c>
      <c r="D202" s="11">
        <v>0</v>
      </c>
      <c r="E202" s="11">
        <v>1</v>
      </c>
      <c r="F202" s="11">
        <v>0.59380753327658198</v>
      </c>
      <c r="G202" s="11">
        <v>0.40619246672341802</v>
      </c>
    </row>
    <row r="203" spans="3:7" x14ac:dyDescent="0.5">
      <c r="C203" s="5" t="s">
        <v>505</v>
      </c>
      <c r="D203" s="4">
        <v>1</v>
      </c>
      <c r="E203" s="4">
        <v>1</v>
      </c>
      <c r="F203" s="4">
        <v>0.61758967855194447</v>
      </c>
      <c r="G203" s="4">
        <v>0.38241032144805553</v>
      </c>
    </row>
    <row r="204" spans="3:7" x14ac:dyDescent="0.5">
      <c r="C204" s="5" t="s">
        <v>506</v>
      </c>
      <c r="D204" s="4">
        <v>1</v>
      </c>
      <c r="E204" s="4">
        <v>1</v>
      </c>
      <c r="F204" s="4">
        <v>0.74054784104063243</v>
      </c>
      <c r="G204" s="4">
        <v>0.25945215895936757</v>
      </c>
    </row>
    <row r="205" spans="3:7" x14ac:dyDescent="0.5">
      <c r="C205" s="5" t="s">
        <v>507</v>
      </c>
      <c r="D205" s="4">
        <v>1</v>
      </c>
      <c r="E205" s="4">
        <v>1</v>
      </c>
      <c r="F205" s="4">
        <v>0.60474613043626002</v>
      </c>
      <c r="G205" s="4">
        <v>0.39525386956373998</v>
      </c>
    </row>
    <row r="206" spans="3:7" x14ac:dyDescent="0.5">
      <c r="C206" s="5" t="s">
        <v>508</v>
      </c>
      <c r="D206" s="4">
        <v>0</v>
      </c>
      <c r="E206" s="4">
        <v>0</v>
      </c>
      <c r="F206" s="4">
        <v>0.44769811374467944</v>
      </c>
      <c r="G206" s="4">
        <v>0.55230188625532062</v>
      </c>
    </row>
    <row r="207" spans="3:7" x14ac:dyDescent="0.5">
      <c r="C207" s="5" t="s">
        <v>509</v>
      </c>
      <c r="D207" s="4">
        <v>0</v>
      </c>
      <c r="E207" s="4">
        <v>0</v>
      </c>
      <c r="F207" s="4">
        <v>0.36431453313748019</v>
      </c>
      <c r="G207" s="4">
        <v>0.63568546686251981</v>
      </c>
    </row>
    <row r="208" spans="3:7" x14ac:dyDescent="0.5">
      <c r="C208" s="5" t="s">
        <v>510</v>
      </c>
      <c r="D208" s="4">
        <v>1</v>
      </c>
      <c r="E208" s="4">
        <v>1</v>
      </c>
      <c r="F208" s="4">
        <v>0.50586844048710766</v>
      </c>
      <c r="G208" s="4">
        <v>0.49413155951289234</v>
      </c>
    </row>
    <row r="209" spans="3:7" x14ac:dyDescent="0.5">
      <c r="C209" s="12" t="s">
        <v>511</v>
      </c>
      <c r="D209" s="11">
        <v>1</v>
      </c>
      <c r="E209" s="11">
        <v>0</v>
      </c>
      <c r="F209" s="11">
        <v>0.42584733551553006</v>
      </c>
      <c r="G209" s="11">
        <v>0.57415266448446989</v>
      </c>
    </row>
    <row r="210" spans="3:7" x14ac:dyDescent="0.5">
      <c r="C210" s="5" t="s">
        <v>512</v>
      </c>
      <c r="D210" s="4">
        <v>0</v>
      </c>
      <c r="E210" s="4">
        <v>0</v>
      </c>
      <c r="F210" s="4">
        <v>0.47770360533793843</v>
      </c>
      <c r="G210" s="4">
        <v>0.52229639466206157</v>
      </c>
    </row>
    <row r="211" spans="3:7" x14ac:dyDescent="0.5">
      <c r="C211" s="12" t="s">
        <v>513</v>
      </c>
      <c r="D211" s="11">
        <v>0</v>
      </c>
      <c r="E211" s="11">
        <v>1</v>
      </c>
      <c r="F211" s="11">
        <v>0.52636525955525715</v>
      </c>
      <c r="G211" s="11">
        <v>0.47363474044474285</v>
      </c>
    </row>
    <row r="212" spans="3:7" x14ac:dyDescent="0.5">
      <c r="C212" s="5" t="s">
        <v>514</v>
      </c>
      <c r="D212" s="4">
        <v>0</v>
      </c>
      <c r="E212" s="4">
        <v>0</v>
      </c>
      <c r="F212" s="4">
        <v>0.45760706730191969</v>
      </c>
      <c r="G212" s="4">
        <v>0.54239293269808031</v>
      </c>
    </row>
    <row r="213" spans="3:7" x14ac:dyDescent="0.5">
      <c r="C213" s="12" t="s">
        <v>515</v>
      </c>
      <c r="D213" s="11">
        <v>1</v>
      </c>
      <c r="E213" s="11">
        <v>0</v>
      </c>
      <c r="F213" s="11">
        <v>0.24067992463181656</v>
      </c>
      <c r="G213" s="11">
        <v>0.75932007536818347</v>
      </c>
    </row>
    <row r="214" spans="3:7" x14ac:dyDescent="0.5">
      <c r="C214" s="5" t="s">
        <v>516</v>
      </c>
      <c r="D214" s="4">
        <v>1</v>
      </c>
      <c r="E214" s="4">
        <v>1</v>
      </c>
      <c r="F214" s="4">
        <v>0.83401377275500643</v>
      </c>
      <c r="G214" s="4">
        <v>0.16598622724499357</v>
      </c>
    </row>
    <row r="215" spans="3:7" x14ac:dyDescent="0.5">
      <c r="C215" s="5" t="s">
        <v>517</v>
      </c>
      <c r="D215" s="4">
        <v>1</v>
      </c>
      <c r="E215" s="4">
        <v>1</v>
      </c>
      <c r="F215" s="4">
        <v>0.64648508333855637</v>
      </c>
      <c r="G215" s="4">
        <v>0.35351491666144363</v>
      </c>
    </row>
    <row r="216" spans="3:7" x14ac:dyDescent="0.5">
      <c r="C216" s="12" t="s">
        <v>518</v>
      </c>
      <c r="D216" s="11">
        <v>1</v>
      </c>
      <c r="E216" s="11">
        <v>0</v>
      </c>
      <c r="F216" s="11">
        <v>0.36000213312048635</v>
      </c>
      <c r="G216" s="11">
        <v>0.63999786687951365</v>
      </c>
    </row>
    <row r="217" spans="3:7" x14ac:dyDescent="0.5">
      <c r="C217" s="5" t="s">
        <v>519</v>
      </c>
      <c r="D217" s="4">
        <v>1</v>
      </c>
      <c r="E217" s="4">
        <v>1</v>
      </c>
      <c r="F217" s="4">
        <v>0.57100666478666018</v>
      </c>
      <c r="G217" s="4">
        <v>0.42899333521333982</v>
      </c>
    </row>
    <row r="218" spans="3:7" x14ac:dyDescent="0.5">
      <c r="C218" s="5" t="s">
        <v>520</v>
      </c>
      <c r="D218" s="4">
        <v>1</v>
      </c>
      <c r="E218" s="4">
        <v>1</v>
      </c>
      <c r="F218" s="4">
        <v>0.53828431271461186</v>
      </c>
      <c r="G218" s="4">
        <v>0.46171568728538814</v>
      </c>
    </row>
    <row r="219" spans="3:7" x14ac:dyDescent="0.5">
      <c r="C219" s="12" t="s">
        <v>521</v>
      </c>
      <c r="D219" s="11">
        <v>1</v>
      </c>
      <c r="E219" s="11">
        <v>0</v>
      </c>
      <c r="F219" s="11">
        <v>0.34420115215758457</v>
      </c>
      <c r="G219" s="11">
        <v>0.65579884784241549</v>
      </c>
    </row>
    <row r="220" spans="3:7" x14ac:dyDescent="0.5">
      <c r="C220" s="5" t="s">
        <v>522</v>
      </c>
      <c r="D220" s="4">
        <v>1</v>
      </c>
      <c r="E220" s="4">
        <v>1</v>
      </c>
      <c r="F220" s="4">
        <v>0.65947075171928149</v>
      </c>
      <c r="G220" s="4">
        <v>0.34052924828071851</v>
      </c>
    </row>
    <row r="221" spans="3:7" x14ac:dyDescent="0.5">
      <c r="C221" s="5" t="s">
        <v>523</v>
      </c>
      <c r="D221" s="4">
        <v>1</v>
      </c>
      <c r="E221" s="4">
        <v>1</v>
      </c>
      <c r="F221" s="4">
        <v>0.66392231940293356</v>
      </c>
      <c r="G221" s="4">
        <v>0.33607768059706644</v>
      </c>
    </row>
    <row r="222" spans="3:7" x14ac:dyDescent="0.5">
      <c r="C222" s="5" t="s">
        <v>524</v>
      </c>
      <c r="D222" s="4">
        <v>0</v>
      </c>
      <c r="E222" s="4">
        <v>0</v>
      </c>
      <c r="F222" s="4">
        <v>0.25289580995143701</v>
      </c>
      <c r="G222" s="4">
        <v>0.74710419004856299</v>
      </c>
    </row>
  </sheetData>
  <mergeCells count="15">
    <mergeCell ref="C12:E12"/>
    <mergeCell ref="C17:F17"/>
    <mergeCell ref="C23:D23"/>
    <mergeCell ref="B4:C4"/>
    <mergeCell ref="D4:E4"/>
    <mergeCell ref="F4:G4"/>
    <mergeCell ref="B3:K3"/>
    <mergeCell ref="N3:Q3"/>
    <mergeCell ref="H4:I4"/>
    <mergeCell ref="J4:K4"/>
    <mergeCell ref="B5:C5"/>
    <mergeCell ref="D5:E5"/>
    <mergeCell ref="F5:G5"/>
    <mergeCell ref="H5:I5"/>
    <mergeCell ref="J5:K5"/>
  </mergeCells>
  <hyperlinks>
    <hyperlink ref="B4" location="'LogReg_Output1'!$B$10:$B$10" display="Inputs" xr:uid="{E6DD1F22-5E33-4A04-B480-A7D9F3D89FAC}"/>
    <hyperlink ref="D4" location="'LogReg_Output1'!$B$53:$B$53" display="Regression Summary" xr:uid="{0FA8370F-32FE-4529-8576-5F9D8EF66943}"/>
    <hyperlink ref="F4" location="'LogReg_Output1'!$B$61:$B$61" display="Predictor Screening" xr:uid="{68AEB61C-957D-4440-8746-5F2222F74B7C}"/>
    <hyperlink ref="H4" location="'LogReg_Output1'!$B$89:$B$89" display="Coefficients" xr:uid="{5988841A-10EC-4004-93AA-DF810F984A83}"/>
    <hyperlink ref="J4" location="'LogReg_Stored1'!$B$10:$B$10" display="PMML Model" xr:uid="{598C8455-4DBB-4138-B0FB-72440E4F8CB5}"/>
    <hyperlink ref="B5" location="'LogReg_TrainingScore1'!$B$10:$B$10" display="Training: Classification Summary" xr:uid="{3D25B606-BCB2-4C64-A849-85586D29B155}"/>
    <hyperlink ref="D5" location="'LogReg_TrainingScore1'!$B$34:$B$34" display="Training: Classification Details" xr:uid="{5D1AF31A-7A5A-4481-A046-BA60776A4689}"/>
    <hyperlink ref="F5" location="'LogReg_ValidationScore1'!$B$10:$B$10" display="Validation: Classification Summary" xr:uid="{8104DA33-4119-43F1-B9F3-779CF205B2AE}"/>
    <hyperlink ref="H5" location="'LogReg_ValidationScore1'!$B$34:$B$34" display="Validation: Classification Details" xr:uid="{2F3811C1-6094-464D-B54D-282F1DB3FD97}"/>
  </hyperlinks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41990-2483-460E-8453-8A5AADB0173B}">
  <dimension ref="B1:Q102"/>
  <sheetViews>
    <sheetView showGridLines="0" workbookViewId="0"/>
  </sheetViews>
  <sheetFormatPr defaultRowHeight="15" x14ac:dyDescent="0.5"/>
  <cols>
    <col min="14" max="14" width="12.31640625" bestFit="1" customWidth="1"/>
  </cols>
  <sheetData>
    <row r="1" spans="2:17" ht="18.3" x14ac:dyDescent="0.7">
      <c r="B1" s="2" t="s">
        <v>526</v>
      </c>
      <c r="N1" t="s">
        <v>750</v>
      </c>
    </row>
    <row r="3" spans="2:17" ht="15.6" x14ac:dyDescent="0.6">
      <c r="B3" s="15" t="s">
        <v>27</v>
      </c>
      <c r="C3" s="16"/>
      <c r="D3" s="16"/>
      <c r="E3" s="16"/>
      <c r="F3" s="16"/>
      <c r="G3" s="16"/>
      <c r="H3" s="16"/>
      <c r="I3" s="16"/>
      <c r="J3" s="16"/>
      <c r="K3" s="17"/>
      <c r="N3" s="15" t="s">
        <v>28</v>
      </c>
      <c r="O3" s="16"/>
      <c r="P3" s="16"/>
      <c r="Q3" s="17"/>
    </row>
    <row r="4" spans="2:17" ht="15.6" x14ac:dyDescent="0.6">
      <c r="B4" s="13" t="s">
        <v>33</v>
      </c>
      <c r="C4" s="14"/>
      <c r="D4" s="13" t="s">
        <v>636</v>
      </c>
      <c r="E4" s="14"/>
      <c r="F4" s="13" t="s">
        <v>637</v>
      </c>
      <c r="G4" s="14"/>
      <c r="H4" s="13" t="s">
        <v>638</v>
      </c>
      <c r="I4" s="14"/>
      <c r="J4" s="13" t="s">
        <v>528</v>
      </c>
      <c r="K4" s="14"/>
      <c r="N4" s="7" t="s">
        <v>29</v>
      </c>
      <c r="O4" s="7" t="s">
        <v>30</v>
      </c>
      <c r="P4" s="7" t="s">
        <v>31</v>
      </c>
      <c r="Q4" s="7" t="s">
        <v>32</v>
      </c>
    </row>
    <row r="5" spans="2:17" ht="15.6" x14ac:dyDescent="0.6">
      <c r="B5" s="13" t="s">
        <v>639</v>
      </c>
      <c r="C5" s="14"/>
      <c r="D5" s="13" t="s">
        <v>773</v>
      </c>
      <c r="E5" s="14"/>
      <c r="F5" s="13" t="s">
        <v>640</v>
      </c>
      <c r="G5" s="14"/>
      <c r="H5" s="13" t="s">
        <v>774</v>
      </c>
      <c r="I5" s="14"/>
      <c r="J5" s="24"/>
      <c r="K5" s="14"/>
      <c r="N5" s="6">
        <v>14</v>
      </c>
      <c r="O5" s="6">
        <v>3</v>
      </c>
      <c r="P5" s="6">
        <v>26</v>
      </c>
      <c r="Q5" s="6">
        <v>43</v>
      </c>
    </row>
    <row r="10" spans="2:17" ht="18.3" x14ac:dyDescent="0.7">
      <c r="B10" s="3" t="s">
        <v>528</v>
      </c>
    </row>
    <row r="12" spans="2:17" x14ac:dyDescent="0.5">
      <c r="B12" t="s">
        <v>529</v>
      </c>
    </row>
    <row r="13" spans="2:17" x14ac:dyDescent="0.5">
      <c r="B13" t="s">
        <v>530</v>
      </c>
    </row>
    <row r="14" spans="2:17" x14ac:dyDescent="0.5">
      <c r="B14" t="s">
        <v>531</v>
      </c>
    </row>
    <row r="15" spans="2:17" x14ac:dyDescent="0.5">
      <c r="B15" t="s">
        <v>532</v>
      </c>
    </row>
    <row r="16" spans="2:17" x14ac:dyDescent="0.5">
      <c r="B16" t="s">
        <v>751</v>
      </c>
    </row>
    <row r="17" spans="2:2" x14ac:dyDescent="0.5">
      <c r="B17" t="s">
        <v>534</v>
      </c>
    </row>
    <row r="18" spans="2:2" x14ac:dyDescent="0.5">
      <c r="B18" t="s">
        <v>535</v>
      </c>
    </row>
    <row r="19" spans="2:2" x14ac:dyDescent="0.5">
      <c r="B19" t="s">
        <v>752</v>
      </c>
    </row>
    <row r="20" spans="2:2" x14ac:dyDescent="0.5">
      <c r="B20" t="s">
        <v>537</v>
      </c>
    </row>
    <row r="21" spans="2:2" x14ac:dyDescent="0.5">
      <c r="B21" t="s">
        <v>538</v>
      </c>
    </row>
    <row r="22" spans="2:2" x14ac:dyDescent="0.5">
      <c r="B22" t="s">
        <v>539</v>
      </c>
    </row>
    <row r="23" spans="2:2" x14ac:dyDescent="0.5">
      <c r="B23" t="s">
        <v>540</v>
      </c>
    </row>
    <row r="24" spans="2:2" x14ac:dyDescent="0.5">
      <c r="B24" t="s">
        <v>542</v>
      </c>
    </row>
    <row r="25" spans="2:2" x14ac:dyDescent="0.5">
      <c r="B25" t="s">
        <v>543</v>
      </c>
    </row>
    <row r="26" spans="2:2" x14ac:dyDescent="0.5">
      <c r="B26" t="s">
        <v>544</v>
      </c>
    </row>
    <row r="27" spans="2:2" x14ac:dyDescent="0.5">
      <c r="B27" t="s">
        <v>547</v>
      </c>
    </row>
    <row r="28" spans="2:2" x14ac:dyDescent="0.5">
      <c r="B28" t="s">
        <v>548</v>
      </c>
    </row>
    <row r="29" spans="2:2" x14ac:dyDescent="0.5">
      <c r="B29" t="s">
        <v>549</v>
      </c>
    </row>
    <row r="30" spans="2:2" x14ac:dyDescent="0.5">
      <c r="B30" t="s">
        <v>550</v>
      </c>
    </row>
    <row r="31" spans="2:2" x14ac:dyDescent="0.5">
      <c r="B31" t="s">
        <v>552</v>
      </c>
    </row>
    <row r="32" spans="2:2" x14ac:dyDescent="0.5">
      <c r="B32" t="s">
        <v>554</v>
      </c>
    </row>
    <row r="33" spans="2:2" x14ac:dyDescent="0.5">
      <c r="B33" t="s">
        <v>555</v>
      </c>
    </row>
    <row r="34" spans="2:2" x14ac:dyDescent="0.5">
      <c r="B34" t="s">
        <v>556</v>
      </c>
    </row>
    <row r="35" spans="2:2" x14ac:dyDescent="0.5">
      <c r="B35" t="s">
        <v>557</v>
      </c>
    </row>
    <row r="36" spans="2:2" x14ac:dyDescent="0.5">
      <c r="B36" t="s">
        <v>558</v>
      </c>
    </row>
    <row r="37" spans="2:2" x14ac:dyDescent="0.5">
      <c r="B37" t="s">
        <v>559</v>
      </c>
    </row>
    <row r="38" spans="2:2" x14ac:dyDescent="0.5">
      <c r="B38" t="s">
        <v>560</v>
      </c>
    </row>
    <row r="39" spans="2:2" x14ac:dyDescent="0.5">
      <c r="B39" t="s">
        <v>561</v>
      </c>
    </row>
    <row r="40" spans="2:2" x14ac:dyDescent="0.5">
      <c r="B40" t="s">
        <v>562</v>
      </c>
    </row>
    <row r="41" spans="2:2" x14ac:dyDescent="0.5">
      <c r="B41" t="s">
        <v>563</v>
      </c>
    </row>
    <row r="42" spans="2:2" x14ac:dyDescent="0.5">
      <c r="B42" t="s">
        <v>564</v>
      </c>
    </row>
    <row r="43" spans="2:2" x14ac:dyDescent="0.5">
      <c r="B43" t="s">
        <v>565</v>
      </c>
    </row>
    <row r="44" spans="2:2" x14ac:dyDescent="0.5">
      <c r="B44" t="s">
        <v>566</v>
      </c>
    </row>
    <row r="45" spans="2:2" x14ac:dyDescent="0.5">
      <c r="B45" t="s">
        <v>567</v>
      </c>
    </row>
    <row r="46" spans="2:2" x14ac:dyDescent="0.5">
      <c r="B46" t="s">
        <v>568</v>
      </c>
    </row>
    <row r="47" spans="2:2" x14ac:dyDescent="0.5">
      <c r="B47" t="s">
        <v>569</v>
      </c>
    </row>
    <row r="48" spans="2:2" x14ac:dyDescent="0.5">
      <c r="B48" t="s">
        <v>570</v>
      </c>
    </row>
    <row r="49" spans="2:2" x14ac:dyDescent="0.5">
      <c r="B49" t="s">
        <v>571</v>
      </c>
    </row>
    <row r="50" spans="2:2" x14ac:dyDescent="0.5">
      <c r="B50" t="s">
        <v>572</v>
      </c>
    </row>
    <row r="51" spans="2:2" x14ac:dyDescent="0.5">
      <c r="B51" t="s">
        <v>573</v>
      </c>
    </row>
    <row r="52" spans="2:2" x14ac:dyDescent="0.5">
      <c r="B52" t="s">
        <v>575</v>
      </c>
    </row>
    <row r="53" spans="2:2" x14ac:dyDescent="0.5">
      <c r="B53" t="s">
        <v>576</v>
      </c>
    </row>
    <row r="54" spans="2:2" x14ac:dyDescent="0.5">
      <c r="B54" t="s">
        <v>577</v>
      </c>
    </row>
    <row r="55" spans="2:2" x14ac:dyDescent="0.5">
      <c r="B55" t="s">
        <v>580</v>
      </c>
    </row>
    <row r="56" spans="2:2" x14ac:dyDescent="0.5">
      <c r="B56" t="s">
        <v>581</v>
      </c>
    </row>
    <row r="57" spans="2:2" x14ac:dyDescent="0.5">
      <c r="B57" t="s">
        <v>582</v>
      </c>
    </row>
    <row r="58" spans="2:2" x14ac:dyDescent="0.5">
      <c r="B58" t="s">
        <v>583</v>
      </c>
    </row>
    <row r="59" spans="2:2" x14ac:dyDescent="0.5">
      <c r="B59" t="s">
        <v>585</v>
      </c>
    </row>
    <row r="60" spans="2:2" x14ac:dyDescent="0.5">
      <c r="B60" t="s">
        <v>587</v>
      </c>
    </row>
    <row r="61" spans="2:2" x14ac:dyDescent="0.5">
      <c r="B61" t="s">
        <v>588</v>
      </c>
    </row>
    <row r="62" spans="2:2" x14ac:dyDescent="0.5">
      <c r="B62" t="s">
        <v>589</v>
      </c>
    </row>
    <row r="63" spans="2:2" x14ac:dyDescent="0.5">
      <c r="B63" t="s">
        <v>590</v>
      </c>
    </row>
    <row r="64" spans="2:2" x14ac:dyDescent="0.5">
      <c r="B64" t="s">
        <v>591</v>
      </c>
    </row>
    <row r="65" spans="2:2" x14ac:dyDescent="0.5">
      <c r="B65" t="s">
        <v>592</v>
      </c>
    </row>
    <row r="66" spans="2:2" x14ac:dyDescent="0.5">
      <c r="B66" t="s">
        <v>593</v>
      </c>
    </row>
    <row r="67" spans="2:2" x14ac:dyDescent="0.5">
      <c r="B67" t="s">
        <v>594</v>
      </c>
    </row>
    <row r="68" spans="2:2" x14ac:dyDescent="0.5">
      <c r="B68" t="s">
        <v>595</v>
      </c>
    </row>
    <row r="69" spans="2:2" x14ac:dyDescent="0.5">
      <c r="B69" t="s">
        <v>596</v>
      </c>
    </row>
    <row r="70" spans="2:2" x14ac:dyDescent="0.5">
      <c r="B70" t="s">
        <v>597</v>
      </c>
    </row>
    <row r="71" spans="2:2" x14ac:dyDescent="0.5">
      <c r="B71" t="s">
        <v>598</v>
      </c>
    </row>
    <row r="72" spans="2:2" x14ac:dyDescent="0.5">
      <c r="B72" t="s">
        <v>599</v>
      </c>
    </row>
    <row r="73" spans="2:2" x14ac:dyDescent="0.5">
      <c r="B73" t="s">
        <v>600</v>
      </c>
    </row>
    <row r="74" spans="2:2" x14ac:dyDescent="0.5">
      <c r="B74" t="s">
        <v>601</v>
      </c>
    </row>
    <row r="75" spans="2:2" x14ac:dyDescent="0.5">
      <c r="B75" t="s">
        <v>602</v>
      </c>
    </row>
    <row r="76" spans="2:2" x14ac:dyDescent="0.5">
      <c r="B76" t="s">
        <v>603</v>
      </c>
    </row>
    <row r="77" spans="2:2" x14ac:dyDescent="0.5">
      <c r="B77" t="s">
        <v>604</v>
      </c>
    </row>
    <row r="78" spans="2:2" x14ac:dyDescent="0.5">
      <c r="B78" t="s">
        <v>605</v>
      </c>
    </row>
    <row r="79" spans="2:2" x14ac:dyDescent="0.5">
      <c r="B79" t="s">
        <v>606</v>
      </c>
    </row>
    <row r="80" spans="2:2" x14ac:dyDescent="0.5">
      <c r="B80" t="s">
        <v>753</v>
      </c>
    </row>
    <row r="81" spans="2:2" x14ac:dyDescent="0.5">
      <c r="B81" t="s">
        <v>754</v>
      </c>
    </row>
    <row r="82" spans="2:2" x14ac:dyDescent="0.5">
      <c r="B82" t="s">
        <v>755</v>
      </c>
    </row>
    <row r="83" spans="2:2" x14ac:dyDescent="0.5">
      <c r="B83" t="s">
        <v>756</v>
      </c>
    </row>
    <row r="84" spans="2:2" x14ac:dyDescent="0.5">
      <c r="B84" t="s">
        <v>757</v>
      </c>
    </row>
    <row r="85" spans="2:2" x14ac:dyDescent="0.5">
      <c r="B85" t="s">
        <v>758</v>
      </c>
    </row>
    <row r="86" spans="2:2" x14ac:dyDescent="0.5">
      <c r="B86" t="s">
        <v>759</v>
      </c>
    </row>
    <row r="87" spans="2:2" x14ac:dyDescent="0.5">
      <c r="B87" t="s">
        <v>760</v>
      </c>
    </row>
    <row r="88" spans="2:2" x14ac:dyDescent="0.5">
      <c r="B88" t="s">
        <v>761</v>
      </c>
    </row>
    <row r="89" spans="2:2" x14ac:dyDescent="0.5">
      <c r="B89" t="s">
        <v>762</v>
      </c>
    </row>
    <row r="90" spans="2:2" x14ac:dyDescent="0.5">
      <c r="B90" t="s">
        <v>763</v>
      </c>
    </row>
    <row r="91" spans="2:2" x14ac:dyDescent="0.5">
      <c r="B91" t="s">
        <v>764</v>
      </c>
    </row>
    <row r="92" spans="2:2" x14ac:dyDescent="0.5">
      <c r="B92" t="s">
        <v>765</v>
      </c>
    </row>
    <row r="93" spans="2:2" x14ac:dyDescent="0.5">
      <c r="B93" t="s">
        <v>766</v>
      </c>
    </row>
    <row r="94" spans="2:2" x14ac:dyDescent="0.5">
      <c r="B94" t="s">
        <v>767</v>
      </c>
    </row>
    <row r="95" spans="2:2" x14ac:dyDescent="0.5">
      <c r="B95" t="s">
        <v>768</v>
      </c>
    </row>
    <row r="96" spans="2:2" x14ac:dyDescent="0.5">
      <c r="B96" t="s">
        <v>769</v>
      </c>
    </row>
    <row r="97" spans="2:2" x14ac:dyDescent="0.5">
      <c r="B97" t="s">
        <v>770</v>
      </c>
    </row>
    <row r="98" spans="2:2" x14ac:dyDescent="0.5">
      <c r="B98" t="s">
        <v>771</v>
      </c>
    </row>
    <row r="99" spans="2:2" x14ac:dyDescent="0.5">
      <c r="B99" t="s">
        <v>772</v>
      </c>
    </row>
    <row r="100" spans="2:2" x14ac:dyDescent="0.5">
      <c r="B100" t="s">
        <v>632</v>
      </c>
    </row>
    <row r="101" spans="2:2" x14ac:dyDescent="0.5">
      <c r="B101" t="s">
        <v>633</v>
      </c>
    </row>
    <row r="102" spans="2:2" x14ac:dyDescent="0.5">
      <c r="B102" t="s">
        <v>634</v>
      </c>
    </row>
  </sheetData>
  <mergeCells count="12">
    <mergeCell ref="B5:C5"/>
    <mergeCell ref="D5:E5"/>
    <mergeCell ref="F5:G5"/>
    <mergeCell ref="H5:I5"/>
    <mergeCell ref="J5:K5"/>
    <mergeCell ref="B3:K3"/>
    <mergeCell ref="N3:Q3"/>
    <mergeCell ref="B4:C4"/>
    <mergeCell ref="D4:E4"/>
    <mergeCell ref="F4:G4"/>
    <mergeCell ref="H4:I4"/>
    <mergeCell ref="J4:K4"/>
  </mergeCells>
  <hyperlinks>
    <hyperlink ref="B4" location="'LogReg_Output1'!$B$10:$B$10" display="Inputs" xr:uid="{ED9C43B7-A8F2-4762-9786-0B92C11A2F9C}"/>
    <hyperlink ref="D4" location="'LogReg_Output1'!$B$53:$B$53" display="Regression Summary" xr:uid="{3E3DDD6A-CACC-4B45-8B83-5BD85364E4C0}"/>
    <hyperlink ref="F4" location="'LogReg_Output1'!$B$61:$B$61" display="Predictor Screening" xr:uid="{DCABE630-17F7-4FCE-8159-78B235BD2B26}"/>
    <hyperlink ref="H4" location="'LogReg_Output1'!$B$89:$B$89" display="Coefficients" xr:uid="{D3A02E5A-3D65-4B68-90AA-919DD65CEEE5}"/>
    <hyperlink ref="J4" location="'LogReg_Stored1'!$B$10:$B$10" display="PMML Model" xr:uid="{BDC4B1CE-0063-4606-A9F5-EDCC4752143D}"/>
    <hyperlink ref="B5" location="'LogReg_TrainingScore1'!$B$10:$B$10" display="Training: Classification Summary" xr:uid="{28886589-B4A5-4379-B283-42520DAA4DCE}"/>
    <hyperlink ref="D5" location="'LogReg_TrainingScore1'!$B$34:$B$34" display="Training: Classification Details" xr:uid="{DB619CCC-AEE5-4754-86F4-8B14CAF0A3AA}"/>
    <hyperlink ref="F5" location="'LogReg_ValidationScore1'!$B$10:$B$10" display="Validation: Classification Summary" xr:uid="{83292E66-7ADA-43E5-88FB-90555F4FF27B}"/>
    <hyperlink ref="H5" location="'LogReg_ValidationScore1'!$B$34:$B$34" display="Validation: Classification Details" xr:uid="{650991EF-DB92-4000-A27C-5D585A7DA416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70049-74FB-4C00-BFC1-F0DACB57F85D}">
  <dimension ref="B1:CV125"/>
  <sheetViews>
    <sheetView showGridLines="0" workbookViewId="0"/>
  </sheetViews>
  <sheetFormatPr defaultRowHeight="15" x14ac:dyDescent="0.5"/>
  <cols>
    <col min="3" max="4" width="10.1328125" customWidth="1"/>
    <col min="5" max="5" width="9.40625" customWidth="1"/>
    <col min="14" max="14" width="12.31640625" bestFit="1" customWidth="1"/>
  </cols>
  <sheetData>
    <row r="1" spans="2:100" ht="18.3" x14ac:dyDescent="0.7">
      <c r="B1" s="2" t="s">
        <v>706</v>
      </c>
      <c r="N1" t="s">
        <v>527</v>
      </c>
      <c r="CV1" s="8" t="s">
        <v>723</v>
      </c>
    </row>
    <row r="3" spans="2:100" ht="15.6" x14ac:dyDescent="0.6">
      <c r="B3" s="15" t="s">
        <v>27</v>
      </c>
      <c r="C3" s="16"/>
      <c r="D3" s="16"/>
      <c r="E3" s="16"/>
      <c r="F3" s="16"/>
      <c r="G3" s="16"/>
      <c r="H3" s="16"/>
      <c r="I3" s="16"/>
      <c r="J3" s="16"/>
      <c r="K3" s="17"/>
      <c r="N3" s="15" t="s">
        <v>28</v>
      </c>
      <c r="O3" s="16"/>
      <c r="P3" s="16"/>
      <c r="Q3" s="17"/>
    </row>
    <row r="4" spans="2:100" ht="15.6" x14ac:dyDescent="0.6">
      <c r="B4" s="13" t="s">
        <v>635</v>
      </c>
      <c r="C4" s="14"/>
      <c r="D4" s="13" t="s">
        <v>33</v>
      </c>
      <c r="E4" s="14"/>
      <c r="F4" s="13" t="s">
        <v>636</v>
      </c>
      <c r="G4" s="14"/>
      <c r="H4" s="13" t="s">
        <v>637</v>
      </c>
      <c r="I4" s="14"/>
      <c r="J4" s="13" t="s">
        <v>638</v>
      </c>
      <c r="K4" s="14"/>
      <c r="N4" s="7" t="s">
        <v>29</v>
      </c>
      <c r="O4" s="7" t="s">
        <v>30</v>
      </c>
      <c r="P4" s="7" t="s">
        <v>31</v>
      </c>
      <c r="Q4" s="7" t="s">
        <v>32</v>
      </c>
    </row>
    <row r="5" spans="2:100" ht="15.6" x14ac:dyDescent="0.6">
      <c r="B5" s="13" t="s">
        <v>528</v>
      </c>
      <c r="C5" s="14"/>
      <c r="D5" s="13" t="s">
        <v>639</v>
      </c>
      <c r="E5" s="14"/>
      <c r="F5" s="13" t="s">
        <v>640</v>
      </c>
      <c r="G5" s="14"/>
      <c r="H5" s="24"/>
      <c r="I5" s="14"/>
      <c r="J5" s="24"/>
      <c r="K5" s="14"/>
      <c r="N5" s="6">
        <v>15</v>
      </c>
      <c r="O5" s="6">
        <v>13</v>
      </c>
      <c r="P5" s="6">
        <v>24</v>
      </c>
      <c r="Q5" s="6">
        <v>52</v>
      </c>
    </row>
    <row r="10" spans="2:100" ht="18.3" x14ac:dyDescent="0.7">
      <c r="B10" s="3" t="s">
        <v>33</v>
      </c>
    </row>
    <row r="12" spans="2:100" ht="15.6" x14ac:dyDescent="0.6">
      <c r="C12" s="15" t="s">
        <v>34</v>
      </c>
      <c r="D12" s="16"/>
      <c r="E12" s="16"/>
      <c r="F12" s="16"/>
      <c r="G12" s="16"/>
      <c r="H12" s="16"/>
      <c r="I12" s="16"/>
      <c r="J12" s="16"/>
      <c r="K12" s="17"/>
    </row>
    <row r="13" spans="2:100" ht="15.6" x14ac:dyDescent="0.6">
      <c r="C13" s="18" t="s">
        <v>35</v>
      </c>
      <c r="D13" s="19"/>
      <c r="E13" s="19"/>
      <c r="F13" s="20"/>
      <c r="G13" s="21" t="s">
        <v>36</v>
      </c>
      <c r="H13" s="22"/>
      <c r="I13" s="22"/>
      <c r="J13" s="22"/>
      <c r="K13" s="23"/>
    </row>
    <row r="14" spans="2:100" ht="15.6" x14ac:dyDescent="0.6">
      <c r="C14" s="18" t="s">
        <v>37</v>
      </c>
      <c r="D14" s="19"/>
      <c r="E14" s="19"/>
      <c r="F14" s="20"/>
      <c r="G14" s="21" t="s">
        <v>707</v>
      </c>
      <c r="H14" s="22"/>
      <c r="I14" s="22"/>
      <c r="J14" s="22"/>
      <c r="K14" s="23"/>
    </row>
    <row r="15" spans="2:100" ht="15.6" x14ac:dyDescent="0.6">
      <c r="C15" s="18" t="s">
        <v>708</v>
      </c>
      <c r="D15" s="19"/>
      <c r="E15" s="19"/>
      <c r="F15" s="20"/>
      <c r="G15" s="21" t="s">
        <v>709</v>
      </c>
      <c r="H15" s="22"/>
      <c r="I15" s="22"/>
      <c r="J15" s="22"/>
      <c r="K15" s="23"/>
    </row>
    <row r="16" spans="2:100" ht="15.6" x14ac:dyDescent="0.6">
      <c r="C16" s="18" t="s">
        <v>710</v>
      </c>
      <c r="D16" s="19"/>
      <c r="E16" s="19"/>
      <c r="F16" s="20"/>
      <c r="G16" s="21">
        <v>280</v>
      </c>
      <c r="H16" s="22"/>
      <c r="I16" s="22"/>
      <c r="J16" s="22"/>
      <c r="K16" s="23"/>
    </row>
    <row r="17" spans="3:29" ht="15.6" x14ac:dyDescent="0.6">
      <c r="C17" s="18" t="s">
        <v>711</v>
      </c>
      <c r="D17" s="19"/>
      <c r="E17" s="19"/>
      <c r="F17" s="20"/>
      <c r="G17" s="21" t="s">
        <v>712</v>
      </c>
      <c r="H17" s="22"/>
      <c r="I17" s="22"/>
      <c r="J17" s="22"/>
      <c r="K17" s="23"/>
    </row>
    <row r="18" spans="3:29" ht="15.6" x14ac:dyDescent="0.6">
      <c r="C18" s="18" t="s">
        <v>713</v>
      </c>
      <c r="D18" s="19"/>
      <c r="E18" s="19"/>
      <c r="F18" s="20"/>
      <c r="G18" s="21">
        <v>186</v>
      </c>
      <c r="H18" s="22"/>
      <c r="I18" s="22"/>
      <c r="J18" s="22"/>
      <c r="K18" s="23"/>
    </row>
    <row r="20" spans="3:29" ht="15.6" x14ac:dyDescent="0.6">
      <c r="C20" s="15" t="s">
        <v>42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7"/>
    </row>
    <row r="21" spans="3:29" ht="15.6" x14ac:dyDescent="0.6">
      <c r="C21" s="18" t="s">
        <v>714</v>
      </c>
      <c r="D21" s="20"/>
      <c r="E21" s="21">
        <v>25</v>
      </c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3"/>
    </row>
    <row r="22" spans="3:29" ht="15.6" x14ac:dyDescent="0.6">
      <c r="C22" s="18" t="s">
        <v>715</v>
      </c>
      <c r="D22" s="20"/>
      <c r="E22" s="6" t="s">
        <v>0</v>
      </c>
      <c r="F22" s="6" t="s">
        <v>1</v>
      </c>
      <c r="G22" s="6" t="s">
        <v>3</v>
      </c>
      <c r="H22" s="6" t="s">
        <v>4</v>
      </c>
      <c r="I22" s="6" t="s">
        <v>5</v>
      </c>
      <c r="J22" s="6" t="s">
        <v>6</v>
      </c>
      <c r="K22" s="6" t="s">
        <v>7</v>
      </c>
      <c r="L22" s="6" t="s">
        <v>8</v>
      </c>
      <c r="M22" s="6" t="s">
        <v>9</v>
      </c>
      <c r="N22" s="6" t="s">
        <v>10</v>
      </c>
      <c r="O22" s="6" t="s">
        <v>11</v>
      </c>
      <c r="P22" s="6" t="s">
        <v>12</v>
      </c>
      <c r="Q22" s="6" t="s">
        <v>13</v>
      </c>
      <c r="R22" s="6" t="s">
        <v>14</v>
      </c>
      <c r="S22" s="6" t="s">
        <v>15</v>
      </c>
      <c r="T22" s="6" t="s">
        <v>16</v>
      </c>
      <c r="U22" s="6" t="s">
        <v>17</v>
      </c>
      <c r="V22" s="6" t="s">
        <v>18</v>
      </c>
      <c r="W22" s="6" t="s">
        <v>19</v>
      </c>
      <c r="X22" s="6" t="s">
        <v>20</v>
      </c>
      <c r="Y22" s="6" t="s">
        <v>21</v>
      </c>
      <c r="Z22" s="6" t="s">
        <v>22</v>
      </c>
      <c r="AA22" s="6" t="s">
        <v>23</v>
      </c>
      <c r="AB22" s="6" t="s">
        <v>24</v>
      </c>
      <c r="AC22" s="6" t="s">
        <v>25</v>
      </c>
    </row>
    <row r="23" spans="3:29" ht="15.6" x14ac:dyDescent="0.6">
      <c r="C23" s="18" t="s">
        <v>716</v>
      </c>
      <c r="D23" s="20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</row>
    <row r="24" spans="3:29" ht="15.6" x14ac:dyDescent="0.6">
      <c r="C24" s="18" t="s">
        <v>717</v>
      </c>
      <c r="D24" s="20"/>
      <c r="E24" s="24" t="s">
        <v>2</v>
      </c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14"/>
    </row>
    <row r="26" spans="3:29" ht="15.6" x14ac:dyDescent="0.6">
      <c r="C26" s="15" t="s">
        <v>718</v>
      </c>
      <c r="D26" s="16"/>
      <c r="E26" s="16"/>
      <c r="F26" s="16"/>
      <c r="G26" s="16"/>
      <c r="H26" s="16"/>
      <c r="I26" s="17"/>
    </row>
    <row r="27" spans="3:29" ht="15.6" x14ac:dyDescent="0.6">
      <c r="C27" s="18" t="s">
        <v>719</v>
      </c>
      <c r="D27" s="19"/>
      <c r="E27" s="20"/>
      <c r="F27" s="21" t="b">
        <v>0</v>
      </c>
      <c r="G27" s="22"/>
      <c r="H27" s="22"/>
      <c r="I27" s="23"/>
    </row>
    <row r="29" spans="3:29" ht="15.6" x14ac:dyDescent="0.6">
      <c r="C29" s="15" t="s">
        <v>720</v>
      </c>
      <c r="D29" s="16"/>
      <c r="E29" s="16"/>
      <c r="F29" s="16"/>
      <c r="G29" s="16"/>
      <c r="H29" s="16"/>
      <c r="I29" s="17"/>
    </row>
    <row r="30" spans="3:29" ht="15.6" x14ac:dyDescent="0.6">
      <c r="C30" s="18" t="s">
        <v>721</v>
      </c>
      <c r="D30" s="19"/>
      <c r="E30" s="20"/>
      <c r="F30" s="21" t="b">
        <v>1</v>
      </c>
      <c r="G30" s="22"/>
      <c r="H30" s="22"/>
      <c r="I30" s="23"/>
    </row>
    <row r="32" spans="3:29" ht="15.6" x14ac:dyDescent="0.6">
      <c r="C32" s="15" t="s">
        <v>722</v>
      </c>
      <c r="D32" s="16"/>
      <c r="E32" s="16"/>
      <c r="F32" s="16"/>
      <c r="G32" s="16"/>
      <c r="H32" s="16"/>
      <c r="I32" s="17"/>
    </row>
    <row r="33" spans="3:9" ht="15.6" x14ac:dyDescent="0.6">
      <c r="C33" s="18" t="s">
        <v>724</v>
      </c>
      <c r="D33" s="19"/>
      <c r="E33" s="20"/>
      <c r="F33" s="21">
        <v>50</v>
      </c>
      <c r="G33" s="22"/>
      <c r="H33" s="22"/>
      <c r="I33" s="23"/>
    </row>
    <row r="34" spans="3:9" ht="15.6" x14ac:dyDescent="0.6">
      <c r="C34" s="18" t="s">
        <v>725</v>
      </c>
      <c r="D34" s="19"/>
      <c r="E34" s="20"/>
      <c r="F34" s="21" t="s">
        <v>726</v>
      </c>
      <c r="G34" s="22"/>
      <c r="H34" s="22"/>
      <c r="I34" s="23"/>
    </row>
    <row r="36" spans="3:9" ht="15.6" x14ac:dyDescent="0.6">
      <c r="C36" s="15" t="s">
        <v>727</v>
      </c>
      <c r="D36" s="16"/>
      <c r="E36" s="16"/>
      <c r="F36" s="16"/>
      <c r="G36" s="16"/>
      <c r="H36" s="16"/>
      <c r="I36" s="17"/>
    </row>
    <row r="37" spans="3:9" ht="15.6" x14ac:dyDescent="0.6">
      <c r="C37" s="18" t="s">
        <v>728</v>
      </c>
      <c r="D37" s="19"/>
      <c r="E37" s="20"/>
      <c r="F37" s="21">
        <v>2</v>
      </c>
      <c r="G37" s="22"/>
      <c r="H37" s="22"/>
      <c r="I37" s="23"/>
    </row>
    <row r="38" spans="3:9" ht="15.6" x14ac:dyDescent="0.6">
      <c r="C38" s="18" t="s">
        <v>661</v>
      </c>
      <c r="D38" s="19"/>
      <c r="E38" s="20"/>
      <c r="F38" s="21">
        <v>1</v>
      </c>
      <c r="G38" s="22"/>
      <c r="H38" s="22"/>
      <c r="I38" s="23"/>
    </row>
    <row r="39" spans="3:9" ht="15.6" x14ac:dyDescent="0.6">
      <c r="C39" s="18" t="s">
        <v>662</v>
      </c>
      <c r="D39" s="19"/>
      <c r="E39" s="20"/>
      <c r="F39" s="21">
        <v>0.5</v>
      </c>
      <c r="G39" s="22"/>
      <c r="H39" s="22"/>
      <c r="I39" s="23"/>
    </row>
    <row r="41" spans="3:9" ht="15.6" x14ac:dyDescent="0.6">
      <c r="C41" s="15" t="s">
        <v>729</v>
      </c>
      <c r="D41" s="16"/>
      <c r="E41" s="16"/>
      <c r="F41" s="16"/>
      <c r="G41" s="16"/>
      <c r="H41" s="16"/>
      <c r="I41" s="17"/>
    </row>
    <row r="42" spans="3:9" ht="15.6" x14ac:dyDescent="0.6">
      <c r="C42" s="18" t="s">
        <v>730</v>
      </c>
      <c r="D42" s="19"/>
      <c r="E42" s="20"/>
      <c r="F42" s="21" t="b">
        <v>0</v>
      </c>
      <c r="G42" s="22"/>
      <c r="H42" s="22"/>
      <c r="I42" s="23"/>
    </row>
    <row r="43" spans="3:9" ht="15.6" x14ac:dyDescent="0.6">
      <c r="C43" s="18" t="s">
        <v>731</v>
      </c>
      <c r="D43" s="19"/>
      <c r="E43" s="20"/>
      <c r="F43" s="21" t="b">
        <v>0</v>
      </c>
      <c r="G43" s="22"/>
      <c r="H43" s="22"/>
      <c r="I43" s="23"/>
    </row>
    <row r="44" spans="3:9" ht="15.6" x14ac:dyDescent="0.6">
      <c r="C44" s="18" t="s">
        <v>732</v>
      </c>
      <c r="D44" s="19"/>
      <c r="E44" s="20"/>
      <c r="F44" s="21" t="b">
        <v>0</v>
      </c>
      <c r="G44" s="22"/>
      <c r="H44" s="22"/>
      <c r="I44" s="23"/>
    </row>
    <row r="46" spans="3:9" ht="15.6" x14ac:dyDescent="0.6">
      <c r="C46" s="15" t="s">
        <v>733</v>
      </c>
      <c r="D46" s="16"/>
      <c r="E46" s="16"/>
      <c r="F46" s="16"/>
      <c r="G46" s="16"/>
      <c r="H46" s="16"/>
      <c r="I46" s="17"/>
    </row>
    <row r="47" spans="3:9" ht="15.6" x14ac:dyDescent="0.6">
      <c r="C47" s="18" t="s">
        <v>734</v>
      </c>
      <c r="D47" s="19"/>
      <c r="E47" s="20"/>
      <c r="F47" s="21" t="s">
        <v>735</v>
      </c>
      <c r="G47" s="22"/>
      <c r="H47" s="22"/>
      <c r="I47" s="23"/>
    </row>
    <row r="48" spans="3:9" ht="15.6" x14ac:dyDescent="0.6">
      <c r="C48" s="18" t="s">
        <v>736</v>
      </c>
      <c r="D48" s="19"/>
      <c r="E48" s="20"/>
      <c r="F48" s="21">
        <v>2.71</v>
      </c>
      <c r="G48" s="22"/>
      <c r="H48" s="22"/>
      <c r="I48" s="23"/>
    </row>
    <row r="49" spans="2:9" ht="15.6" x14ac:dyDescent="0.6">
      <c r="C49" s="18" t="s">
        <v>737</v>
      </c>
      <c r="D49" s="19"/>
      <c r="E49" s="20"/>
      <c r="F49" s="21">
        <v>25</v>
      </c>
      <c r="G49" s="22"/>
      <c r="H49" s="22"/>
      <c r="I49" s="23"/>
    </row>
    <row r="51" spans="2:9" ht="15.6" x14ac:dyDescent="0.6">
      <c r="C51" s="15" t="s">
        <v>738</v>
      </c>
      <c r="D51" s="16"/>
      <c r="E51" s="16"/>
      <c r="F51" s="16"/>
      <c r="G51" s="17"/>
    </row>
    <row r="52" spans="2:9" ht="15.6" x14ac:dyDescent="0.6">
      <c r="C52" s="24" t="s">
        <v>739</v>
      </c>
      <c r="D52" s="25"/>
      <c r="E52" s="25"/>
      <c r="F52" s="25"/>
      <c r="G52" s="14"/>
    </row>
    <row r="53" spans="2:9" ht="15.6" x14ac:dyDescent="0.6">
      <c r="C53" s="24" t="s">
        <v>740</v>
      </c>
      <c r="D53" s="25"/>
      <c r="E53" s="25"/>
      <c r="F53" s="25"/>
      <c r="G53" s="14"/>
    </row>
    <row r="56" spans="2:9" ht="18.3" x14ac:dyDescent="0.7">
      <c r="B56" s="3" t="s">
        <v>636</v>
      </c>
    </row>
    <row r="58" spans="2:9" x14ac:dyDescent="0.5">
      <c r="C58" s="5" t="s">
        <v>653</v>
      </c>
      <c r="D58" s="1" t="s">
        <v>654</v>
      </c>
    </row>
    <row r="59" spans="2:9" x14ac:dyDescent="0.5">
      <c r="C59" s="5" t="s">
        <v>741</v>
      </c>
      <c r="D59" s="4">
        <v>2</v>
      </c>
    </row>
    <row r="60" spans="2:9" x14ac:dyDescent="0.5">
      <c r="C60" s="5" t="s">
        <v>742</v>
      </c>
      <c r="D60" s="4">
        <v>254</v>
      </c>
    </row>
    <row r="61" spans="2:9" x14ac:dyDescent="0.5">
      <c r="C61" s="5" t="s">
        <v>743</v>
      </c>
      <c r="D61" s="4">
        <v>342.64490435260814</v>
      </c>
    </row>
    <row r="62" spans="2:9" x14ac:dyDescent="0.5">
      <c r="C62" s="5" t="s">
        <v>744</v>
      </c>
      <c r="D62" s="4">
        <v>0.11083942885348819</v>
      </c>
    </row>
    <row r="64" spans="2:9" ht="18.3" x14ac:dyDescent="0.7">
      <c r="B64" s="3" t="s">
        <v>637</v>
      </c>
    </row>
    <row r="66" spans="3:5" x14ac:dyDescent="0.5">
      <c r="C66" s="5" t="s">
        <v>745</v>
      </c>
      <c r="D66" s="1" t="s">
        <v>746</v>
      </c>
      <c r="E66" s="1" t="s">
        <v>747</v>
      </c>
    </row>
    <row r="67" spans="3:5" x14ac:dyDescent="0.5">
      <c r="C67" s="5" t="s">
        <v>667</v>
      </c>
      <c r="D67" s="4">
        <v>2.2185717893997322E-15</v>
      </c>
      <c r="E67" s="4" t="b">
        <v>0</v>
      </c>
    </row>
    <row r="68" spans="3:5" x14ac:dyDescent="0.5">
      <c r="C68" s="5" t="s">
        <v>0</v>
      </c>
      <c r="D68" s="4">
        <v>702.92486518378098</v>
      </c>
      <c r="E68" s="4" t="b">
        <v>1</v>
      </c>
    </row>
    <row r="69" spans="3:5" x14ac:dyDescent="0.5">
      <c r="C69" s="5" t="s">
        <v>1</v>
      </c>
      <c r="D69" s="4">
        <v>134.74851087464353</v>
      </c>
      <c r="E69" s="4" t="b">
        <v>1</v>
      </c>
    </row>
    <row r="70" spans="3:5" x14ac:dyDescent="0.5">
      <c r="C70" s="5" t="s">
        <v>3</v>
      </c>
      <c r="D70" s="4">
        <v>43947.809524480283</v>
      </c>
      <c r="E70" s="4" t="b">
        <v>1</v>
      </c>
    </row>
    <row r="71" spans="3:5" x14ac:dyDescent="0.5">
      <c r="C71" s="5" t="s">
        <v>4</v>
      </c>
      <c r="D71" s="4">
        <v>49.531088297199688</v>
      </c>
      <c r="E71" s="4" t="b">
        <v>1</v>
      </c>
    </row>
    <row r="72" spans="3:5" x14ac:dyDescent="0.5">
      <c r="C72" s="5" t="s">
        <v>5</v>
      </c>
      <c r="D72" s="4">
        <v>5.3965345364279314E-15</v>
      </c>
      <c r="E72" s="4" t="b">
        <v>0</v>
      </c>
    </row>
    <row r="73" spans="3:5" x14ac:dyDescent="0.5">
      <c r="C73" s="5" t="s">
        <v>6</v>
      </c>
      <c r="D73" s="4">
        <v>6.0098073950538122</v>
      </c>
      <c r="E73" s="4" t="b">
        <v>1</v>
      </c>
    </row>
    <row r="74" spans="3:5" x14ac:dyDescent="0.5">
      <c r="C74" s="5" t="s">
        <v>7</v>
      </c>
      <c r="D74" s="4">
        <v>7.5232918202872989</v>
      </c>
      <c r="E74" s="4" t="b">
        <v>1</v>
      </c>
    </row>
    <row r="75" spans="3:5" x14ac:dyDescent="0.5">
      <c r="C75" s="5" t="s">
        <v>8</v>
      </c>
      <c r="D75" s="4">
        <v>6.7980705658996863</v>
      </c>
      <c r="E75" s="4" t="b">
        <v>1</v>
      </c>
    </row>
    <row r="76" spans="3:5" x14ac:dyDescent="0.5">
      <c r="C76" s="5" t="s">
        <v>9</v>
      </c>
      <c r="D76" s="4">
        <v>6.2611262220500619</v>
      </c>
      <c r="E76" s="4" t="b">
        <v>1</v>
      </c>
    </row>
    <row r="77" spans="3:5" x14ac:dyDescent="0.5">
      <c r="C77" s="5" t="s">
        <v>10</v>
      </c>
      <c r="D77" s="4">
        <v>4.3650429514145395E-15</v>
      </c>
      <c r="E77" s="4" t="b">
        <v>0</v>
      </c>
    </row>
    <row r="78" spans="3:5" x14ac:dyDescent="0.5">
      <c r="C78" s="5" t="s">
        <v>11</v>
      </c>
      <c r="D78" s="4">
        <v>8.6365488605316294</v>
      </c>
      <c r="E78" s="4" t="b">
        <v>1</v>
      </c>
    </row>
    <row r="79" spans="3:5" x14ac:dyDescent="0.5">
      <c r="C79" s="5" t="s">
        <v>12</v>
      </c>
      <c r="D79" s="4">
        <v>6.7427395640614778</v>
      </c>
      <c r="E79" s="4" t="b">
        <v>1</v>
      </c>
    </row>
    <row r="80" spans="3:5" x14ac:dyDescent="0.5">
      <c r="C80" s="5" t="s">
        <v>13</v>
      </c>
      <c r="D80" s="4">
        <v>8.1738058160570564</v>
      </c>
      <c r="E80" s="4" t="b">
        <v>1</v>
      </c>
    </row>
    <row r="81" spans="3:5" x14ac:dyDescent="0.5">
      <c r="C81" s="5" t="s">
        <v>14</v>
      </c>
      <c r="D81" s="4">
        <v>7.3114477847982293</v>
      </c>
      <c r="E81" s="4" t="b">
        <v>1</v>
      </c>
    </row>
    <row r="82" spans="3:5" x14ac:dyDescent="0.5">
      <c r="C82" s="5" t="s">
        <v>15</v>
      </c>
      <c r="D82" s="4">
        <v>3.8607662263403683E-15</v>
      </c>
      <c r="E82" s="4" t="b">
        <v>0</v>
      </c>
    </row>
    <row r="83" spans="3:5" x14ac:dyDescent="0.5">
      <c r="C83" s="5" t="s">
        <v>16</v>
      </c>
      <c r="D83" s="4">
        <v>5.6681801726231358</v>
      </c>
      <c r="E83" s="4" t="b">
        <v>1</v>
      </c>
    </row>
    <row r="84" spans="3:5" x14ac:dyDescent="0.5">
      <c r="C84" s="5" t="s">
        <v>17</v>
      </c>
      <c r="D84" s="4">
        <v>6.5756015443529009E-15</v>
      </c>
      <c r="E84" s="4" t="b">
        <v>0</v>
      </c>
    </row>
    <row r="85" spans="3:5" x14ac:dyDescent="0.5">
      <c r="C85" s="5" t="s">
        <v>18</v>
      </c>
      <c r="D85" s="4">
        <v>8.9102773229438856</v>
      </c>
      <c r="E85" s="4" t="b">
        <v>1</v>
      </c>
    </row>
    <row r="86" spans="3:5" x14ac:dyDescent="0.5">
      <c r="C86" s="5" t="s">
        <v>19</v>
      </c>
      <c r="D86" s="4">
        <v>4.8862276175477746</v>
      </c>
      <c r="E86" s="4" t="b">
        <v>1</v>
      </c>
    </row>
    <row r="87" spans="3:5" x14ac:dyDescent="0.5">
      <c r="C87" s="5" t="s">
        <v>20</v>
      </c>
      <c r="D87" s="4">
        <v>5.1717682465516717</v>
      </c>
      <c r="E87" s="4" t="b">
        <v>1</v>
      </c>
    </row>
    <row r="88" spans="3:5" x14ac:dyDescent="0.5">
      <c r="C88" s="5" t="s">
        <v>21</v>
      </c>
      <c r="D88" s="4">
        <v>2.7774519317887192</v>
      </c>
      <c r="E88" s="4" t="b">
        <v>1</v>
      </c>
    </row>
    <row r="89" spans="3:5" x14ac:dyDescent="0.5">
      <c r="C89" s="5" t="s">
        <v>22</v>
      </c>
      <c r="D89" s="4">
        <v>5.3768282523320714</v>
      </c>
      <c r="E89" s="4" t="b">
        <v>1</v>
      </c>
    </row>
    <row r="90" spans="3:5" x14ac:dyDescent="0.5">
      <c r="C90" s="5" t="s">
        <v>23</v>
      </c>
      <c r="D90" s="4">
        <v>4.4326674440018499</v>
      </c>
      <c r="E90" s="4" t="b">
        <v>1</v>
      </c>
    </row>
    <row r="91" spans="3:5" x14ac:dyDescent="0.5">
      <c r="C91" s="5" t="s">
        <v>24</v>
      </c>
      <c r="D91" s="4">
        <v>6.1155328370075912</v>
      </c>
      <c r="E91" s="4" t="b">
        <v>1</v>
      </c>
    </row>
    <row r="92" spans="3:5" x14ac:dyDescent="0.5">
      <c r="C92" s="5" t="s">
        <v>25</v>
      </c>
      <c r="D92" s="4">
        <v>6.2395982815570132</v>
      </c>
      <c r="E92" s="4" t="b">
        <v>1</v>
      </c>
    </row>
    <row r="95" spans="3:5" x14ac:dyDescent="0.5">
      <c r="C95" s="5" t="s">
        <v>748</v>
      </c>
      <c r="D95" s="4">
        <v>2.7322880555083682E-9</v>
      </c>
    </row>
    <row r="97" spans="2:4" ht="18.3" x14ac:dyDescent="0.7">
      <c r="B97" s="3" t="s">
        <v>638</v>
      </c>
    </row>
    <row r="99" spans="2:4" x14ac:dyDescent="0.5">
      <c r="C99" s="5" t="s">
        <v>745</v>
      </c>
      <c r="D99" s="1" t="s">
        <v>749</v>
      </c>
    </row>
    <row r="100" spans="2:4" x14ac:dyDescent="0.5">
      <c r="C100" s="12" t="s">
        <v>667</v>
      </c>
      <c r="D100" s="11">
        <v>0</v>
      </c>
    </row>
    <row r="101" spans="2:4" x14ac:dyDescent="0.5">
      <c r="C101" s="5" t="s">
        <v>0</v>
      </c>
      <c r="D101" s="4">
        <v>-1.3590520194011583E-3</v>
      </c>
    </row>
    <row r="102" spans="2:4" x14ac:dyDescent="0.5">
      <c r="C102" s="5" t="s">
        <v>1</v>
      </c>
      <c r="D102" s="4">
        <v>-9.0360944083664949E-3</v>
      </c>
    </row>
    <row r="103" spans="2:4" x14ac:dyDescent="0.5">
      <c r="C103" s="5" t="s">
        <v>3</v>
      </c>
      <c r="D103" s="4">
        <v>-4.3229570531487337E-4</v>
      </c>
    </row>
    <row r="104" spans="2:4" x14ac:dyDescent="0.5">
      <c r="C104" s="5" t="s">
        <v>4</v>
      </c>
      <c r="D104" s="4">
        <v>-2.8236064057909446E-2</v>
      </c>
    </row>
    <row r="105" spans="2:4" x14ac:dyDescent="0.5">
      <c r="C105" s="12" t="s">
        <v>5</v>
      </c>
      <c r="D105" s="11">
        <v>0</v>
      </c>
    </row>
    <row r="106" spans="2:4" x14ac:dyDescent="0.5">
      <c r="C106" s="5" t="s">
        <v>6</v>
      </c>
      <c r="D106" s="4">
        <v>0.24365747819941821</v>
      </c>
    </row>
    <row r="107" spans="2:4" x14ac:dyDescent="0.5">
      <c r="C107" s="5" t="s">
        <v>7</v>
      </c>
      <c r="D107" s="4">
        <v>0.36721668921203071</v>
      </c>
    </row>
    <row r="108" spans="2:4" x14ac:dyDescent="0.5">
      <c r="C108" s="5" t="s">
        <v>8</v>
      </c>
      <c r="D108" s="4">
        <v>0.47738447753107671</v>
      </c>
    </row>
    <row r="109" spans="2:4" x14ac:dyDescent="0.5">
      <c r="C109" s="5" t="s">
        <v>9</v>
      </c>
      <c r="D109" s="4">
        <v>2.3581784188389434E-2</v>
      </c>
    </row>
    <row r="110" spans="2:4" x14ac:dyDescent="0.5">
      <c r="C110" s="12" t="s">
        <v>10</v>
      </c>
      <c r="D110" s="11">
        <v>0</v>
      </c>
    </row>
    <row r="111" spans="2:4" x14ac:dyDescent="0.5">
      <c r="C111" s="5" t="s">
        <v>11</v>
      </c>
      <c r="D111" s="4">
        <v>0.7966423381327179</v>
      </c>
    </row>
    <row r="112" spans="2:4" x14ac:dyDescent="0.5">
      <c r="C112" s="5" t="s">
        <v>12</v>
      </c>
      <c r="D112" s="4">
        <v>0.28672953948144492</v>
      </c>
    </row>
    <row r="113" spans="3:4" x14ac:dyDescent="0.5">
      <c r="C113" s="5" t="s">
        <v>13</v>
      </c>
      <c r="D113" s="4">
        <v>-1.1301838862328242</v>
      </c>
    </row>
    <row r="114" spans="3:4" x14ac:dyDescent="0.5">
      <c r="C114" s="5" t="s">
        <v>14</v>
      </c>
      <c r="D114" s="4">
        <v>-1.5268505561628518</v>
      </c>
    </row>
    <row r="115" spans="3:4" x14ac:dyDescent="0.5">
      <c r="C115" s="12" t="s">
        <v>15</v>
      </c>
      <c r="D115" s="11">
        <v>0</v>
      </c>
    </row>
    <row r="116" spans="3:4" x14ac:dyDescent="0.5">
      <c r="C116" s="5" t="s">
        <v>16</v>
      </c>
      <c r="D116" s="4">
        <v>-0.42345123529787959</v>
      </c>
    </row>
    <row r="117" spans="3:4" x14ac:dyDescent="0.5">
      <c r="C117" s="12" t="s">
        <v>17</v>
      </c>
      <c r="D117" s="11">
        <v>0</v>
      </c>
    </row>
    <row r="118" spans="3:4" x14ac:dyDescent="0.5">
      <c r="C118" s="5" t="s">
        <v>18</v>
      </c>
      <c r="D118" s="4">
        <v>0.3740496955143508</v>
      </c>
    </row>
    <row r="119" spans="3:4" x14ac:dyDescent="0.5">
      <c r="C119" s="5" t="s">
        <v>19</v>
      </c>
      <c r="D119" s="4">
        <v>1.4854557447368535</v>
      </c>
    </row>
    <row r="120" spans="3:4" x14ac:dyDescent="0.5">
      <c r="C120" s="5" t="s">
        <v>20</v>
      </c>
      <c r="D120" s="4">
        <v>0.58923962569638921</v>
      </c>
    </row>
    <row r="121" spans="3:4" x14ac:dyDescent="0.5">
      <c r="C121" s="5" t="s">
        <v>21</v>
      </c>
      <c r="D121" s="4">
        <v>1.4112586405351912</v>
      </c>
    </row>
    <row r="122" spans="3:4" x14ac:dyDescent="0.5">
      <c r="C122" s="5" t="s">
        <v>22</v>
      </c>
      <c r="D122" s="4">
        <v>1.0388408245707264</v>
      </c>
    </row>
    <row r="123" spans="3:4" x14ac:dyDescent="0.5">
      <c r="C123" s="5" t="s">
        <v>23</v>
      </c>
      <c r="D123" s="4">
        <v>1.3715219485747392</v>
      </c>
    </row>
    <row r="124" spans="3:4" x14ac:dyDescent="0.5">
      <c r="C124" s="5" t="s">
        <v>24</v>
      </c>
      <c r="D124" s="4">
        <v>0.57856505883877252</v>
      </c>
    </row>
    <row r="125" spans="3:4" x14ac:dyDescent="0.5">
      <c r="C125" s="5" t="s">
        <v>25</v>
      </c>
      <c r="D125" s="4">
        <v>0.93865771771981132</v>
      </c>
    </row>
  </sheetData>
  <mergeCells count="67">
    <mergeCell ref="C12:K12"/>
    <mergeCell ref="C13:F13"/>
    <mergeCell ref="C14:F14"/>
    <mergeCell ref="C15:F15"/>
    <mergeCell ref="C16:F16"/>
    <mergeCell ref="C18:F18"/>
    <mergeCell ref="G13:K13"/>
    <mergeCell ref="G14:K14"/>
    <mergeCell ref="G15:K15"/>
    <mergeCell ref="G16:K16"/>
    <mergeCell ref="G17:K17"/>
    <mergeCell ref="G18:K18"/>
    <mergeCell ref="C17:F17"/>
    <mergeCell ref="C20:AC20"/>
    <mergeCell ref="C21:D21"/>
    <mergeCell ref="C22:D22"/>
    <mergeCell ref="C23:D23"/>
    <mergeCell ref="C24:D24"/>
    <mergeCell ref="E21:AC21"/>
    <mergeCell ref="E24:AC24"/>
    <mergeCell ref="C36:I36"/>
    <mergeCell ref="C26:I26"/>
    <mergeCell ref="C27:E27"/>
    <mergeCell ref="F27:I27"/>
    <mergeCell ref="C29:I29"/>
    <mergeCell ref="C30:E30"/>
    <mergeCell ref="F30:I30"/>
    <mergeCell ref="C32:I32"/>
    <mergeCell ref="C33:E33"/>
    <mergeCell ref="C34:E34"/>
    <mergeCell ref="F33:I33"/>
    <mergeCell ref="F34:I34"/>
    <mergeCell ref="C44:E44"/>
    <mergeCell ref="F42:I42"/>
    <mergeCell ref="F43:I43"/>
    <mergeCell ref="F44:I44"/>
    <mergeCell ref="C37:E37"/>
    <mergeCell ref="C38:E38"/>
    <mergeCell ref="C39:E39"/>
    <mergeCell ref="F37:I37"/>
    <mergeCell ref="F38:I38"/>
    <mergeCell ref="F39:I39"/>
    <mergeCell ref="C51:G51"/>
    <mergeCell ref="C52:G52"/>
    <mergeCell ref="C53:G53"/>
    <mergeCell ref="B4:C4"/>
    <mergeCell ref="D4:E4"/>
    <mergeCell ref="F4:G4"/>
    <mergeCell ref="C46:I46"/>
    <mergeCell ref="C47:E47"/>
    <mergeCell ref="C48:E48"/>
    <mergeCell ref="C49:E49"/>
    <mergeCell ref="F47:I47"/>
    <mergeCell ref="F48:I48"/>
    <mergeCell ref="F49:I49"/>
    <mergeCell ref="C41:I41"/>
    <mergeCell ref="C42:E42"/>
    <mergeCell ref="C43:E43"/>
    <mergeCell ref="B3:K3"/>
    <mergeCell ref="N3:Q3"/>
    <mergeCell ref="H4:I4"/>
    <mergeCell ref="J4:K4"/>
    <mergeCell ref="B5:C5"/>
    <mergeCell ref="D5:E5"/>
    <mergeCell ref="F5:G5"/>
    <mergeCell ref="H5:I5"/>
    <mergeCell ref="J5:K5"/>
  </mergeCells>
  <hyperlinks>
    <hyperlink ref="B4" location="'LogReg_FS'!$B$10:$B$10" display="Feature Selection" xr:uid="{2308ADCD-0A96-40DB-8E19-9B55094955A1}"/>
    <hyperlink ref="D4" location="'LogReg_Output'!$B$10:$B$10" display="Inputs" xr:uid="{8B26A9DB-CAB3-4FE4-A753-5D641E40E8C6}"/>
    <hyperlink ref="F4" location="'LogReg_Output'!$B$56:$B$56" display="Regression Summary" xr:uid="{A5EDD441-9B93-4F0B-A163-0A13E2E1B6D8}"/>
    <hyperlink ref="H4" location="'LogReg_Output'!$B$64:$B$64" display="Predictor Screening" xr:uid="{428EA6BA-65BB-44B5-AF64-52E6805BF501}"/>
    <hyperlink ref="J4" location="'LogReg_Output'!$B$97:$B$97" display="Coefficients" xr:uid="{F99D99CF-FC41-449C-A3DB-43C57C7C3231}"/>
    <hyperlink ref="B5" location="'LogReg_Stored'!$B$10:$B$10" display="PMML Model" xr:uid="{380D34B5-E1F5-475D-95B1-7A2843BFCD53}"/>
    <hyperlink ref="D5" location="'LogReg_TrainingScore'!$B$10:$B$10" display="Training: Classification Summary" xr:uid="{05B8C436-189C-44E2-92A2-0CB0CAFAEF68}"/>
    <hyperlink ref="F5" location="'LogReg_ValidationScore'!$B$10:$B$10" display="Validation: Classification Summary" xr:uid="{B8E0939D-73FC-440B-A3DF-E6AA8A28EAA7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9BB7A-9422-4BF8-B630-A96D2A8E953A}">
  <dimension ref="B1:AC48"/>
  <sheetViews>
    <sheetView showGridLines="0" topLeftCell="A7" workbookViewId="0">
      <selection activeCell="B15" sqref="B15"/>
    </sheetView>
  </sheetViews>
  <sheetFormatPr defaultRowHeight="15" x14ac:dyDescent="0.5"/>
  <cols>
    <col min="3" max="3" width="10.40625" customWidth="1"/>
    <col min="4" max="4" width="13.40625" customWidth="1"/>
    <col min="5" max="5" width="11.81640625" customWidth="1"/>
    <col min="6" max="6" width="16.54296875" customWidth="1"/>
    <col min="7" max="7" width="11.5" customWidth="1"/>
    <col min="8" max="8" width="14.36328125" customWidth="1"/>
    <col min="9" max="9" width="22.1796875" customWidth="1"/>
    <col min="10" max="10" width="22.1328125" customWidth="1"/>
    <col min="11" max="11" width="22.40625" customWidth="1"/>
    <col min="12" max="12" width="22.36328125" customWidth="1"/>
    <col min="13" max="13" width="18.6328125" customWidth="1"/>
    <col min="14" max="14" width="21.08984375" customWidth="1"/>
    <col min="15" max="15" width="20.90625" customWidth="1"/>
    <col min="16" max="16" width="17.453125" customWidth="1"/>
    <col min="17" max="18" width="19.6328125" customWidth="1"/>
    <col min="19" max="19" width="13" customWidth="1"/>
    <col min="20" max="20" width="19.90625" customWidth="1"/>
    <col min="21" max="21" width="21.31640625" customWidth="1"/>
    <col min="22" max="22" width="23.36328125" customWidth="1"/>
    <col min="23" max="23" width="22.76953125" customWidth="1"/>
    <col min="24" max="29" width="23.36328125" customWidth="1"/>
  </cols>
  <sheetData>
    <row r="1" spans="2:29" ht="18.3" x14ac:dyDescent="0.7">
      <c r="B1" s="2" t="s">
        <v>664</v>
      </c>
      <c r="N1" t="s">
        <v>527</v>
      </c>
    </row>
    <row r="3" spans="2:29" ht="15.6" x14ac:dyDescent="0.6">
      <c r="B3" s="15" t="s">
        <v>27</v>
      </c>
      <c r="C3" s="16"/>
      <c r="D3" s="16"/>
      <c r="E3" s="16"/>
      <c r="F3" s="16"/>
      <c r="G3" s="16"/>
      <c r="H3" s="16"/>
      <c r="I3" s="16"/>
      <c r="J3" s="16"/>
      <c r="K3" s="17"/>
      <c r="N3" s="15" t="s">
        <v>28</v>
      </c>
      <c r="O3" s="16"/>
      <c r="P3" s="16"/>
      <c r="Q3" s="17"/>
    </row>
    <row r="4" spans="2:29" ht="15.6" x14ac:dyDescent="0.6">
      <c r="B4" s="13" t="s">
        <v>635</v>
      </c>
      <c r="C4" s="14"/>
      <c r="D4" s="13" t="s">
        <v>33</v>
      </c>
      <c r="E4" s="14"/>
      <c r="F4" s="13" t="s">
        <v>636</v>
      </c>
      <c r="G4" s="14"/>
      <c r="H4" s="13" t="s">
        <v>637</v>
      </c>
      <c r="I4" s="14"/>
      <c r="J4" s="13" t="s">
        <v>638</v>
      </c>
      <c r="K4" s="14"/>
      <c r="N4" s="7" t="s">
        <v>29</v>
      </c>
      <c r="O4" s="7" t="s">
        <v>30</v>
      </c>
      <c r="P4" s="7" t="s">
        <v>31</v>
      </c>
      <c r="Q4" s="7" t="s">
        <v>32</v>
      </c>
    </row>
    <row r="5" spans="2:29" ht="15.6" x14ac:dyDescent="0.6">
      <c r="B5" s="13" t="s">
        <v>528</v>
      </c>
      <c r="C5" s="14"/>
      <c r="D5" s="13" t="s">
        <v>639</v>
      </c>
      <c r="E5" s="14"/>
      <c r="F5" s="13" t="s">
        <v>640</v>
      </c>
      <c r="G5" s="14"/>
      <c r="H5" s="24"/>
      <c r="I5" s="14"/>
      <c r="J5" s="24"/>
      <c r="K5" s="14"/>
      <c r="N5" s="6">
        <v>15</v>
      </c>
      <c r="O5" s="6">
        <v>13</v>
      </c>
      <c r="P5" s="6">
        <v>24</v>
      </c>
      <c r="Q5" s="6">
        <v>52</v>
      </c>
    </row>
    <row r="10" spans="2:29" ht="18.3" x14ac:dyDescent="0.7">
      <c r="B10" s="3" t="s">
        <v>635</v>
      </c>
    </row>
    <row r="12" spans="2:29" ht="15.6" x14ac:dyDescent="0.6">
      <c r="C12" s="26" t="s">
        <v>665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8"/>
    </row>
    <row r="13" spans="2:29" x14ac:dyDescent="0.5">
      <c r="C13" s="5" t="s">
        <v>666</v>
      </c>
      <c r="D13" s="1" t="s">
        <v>667</v>
      </c>
      <c r="E13" s="1" t="s">
        <v>0</v>
      </c>
      <c r="F13" s="1" t="s">
        <v>1</v>
      </c>
      <c r="G13" s="1" t="s">
        <v>3</v>
      </c>
      <c r="H13" s="1" t="s">
        <v>4</v>
      </c>
      <c r="I13" s="1" t="s">
        <v>5</v>
      </c>
      <c r="J13" s="1" t="s">
        <v>6</v>
      </c>
      <c r="K13" s="1" t="s">
        <v>7</v>
      </c>
      <c r="L13" s="1" t="s">
        <v>8</v>
      </c>
      <c r="M13" s="1" t="s">
        <v>9</v>
      </c>
      <c r="N13" s="1" t="s">
        <v>10</v>
      </c>
      <c r="O13" s="1" t="s">
        <v>11</v>
      </c>
      <c r="P13" s="1" t="s">
        <v>12</v>
      </c>
      <c r="Q13" s="1" t="s">
        <v>13</v>
      </c>
      <c r="R13" s="1" t="s">
        <v>14</v>
      </c>
      <c r="S13" s="1" t="s">
        <v>15</v>
      </c>
      <c r="T13" s="1" t="s">
        <v>16</v>
      </c>
      <c r="U13" s="1" t="s">
        <v>17</v>
      </c>
      <c r="V13" s="1" t="s">
        <v>18</v>
      </c>
      <c r="W13" s="1" t="s">
        <v>19</v>
      </c>
      <c r="X13" s="1" t="s">
        <v>20</v>
      </c>
      <c r="Y13" s="1" t="s">
        <v>21</v>
      </c>
      <c r="Z13" s="1" t="s">
        <v>22</v>
      </c>
      <c r="AA13" s="1" t="s">
        <v>23</v>
      </c>
      <c r="AB13" s="1" t="s">
        <v>24</v>
      </c>
      <c r="AC13" s="1" t="s">
        <v>25</v>
      </c>
    </row>
    <row r="14" spans="2:29" x14ac:dyDescent="0.5">
      <c r="B14" s="8" t="s">
        <v>668</v>
      </c>
      <c r="C14" s="9" t="s">
        <v>669</v>
      </c>
      <c r="D14" s="4">
        <v>0</v>
      </c>
      <c r="E14" s="4">
        <v>1</v>
      </c>
      <c r="F14" s="4">
        <v>1</v>
      </c>
      <c r="G14" s="4">
        <v>1</v>
      </c>
      <c r="H14" s="4">
        <v>1</v>
      </c>
      <c r="I14" s="4">
        <v>0</v>
      </c>
      <c r="J14" s="4">
        <v>1</v>
      </c>
      <c r="K14" s="4">
        <v>1</v>
      </c>
      <c r="L14" s="4">
        <v>1</v>
      </c>
      <c r="M14" s="4">
        <v>1</v>
      </c>
      <c r="N14" s="4">
        <v>0</v>
      </c>
      <c r="O14" s="4">
        <v>1</v>
      </c>
      <c r="P14" s="4">
        <v>1</v>
      </c>
      <c r="Q14" s="4">
        <v>1</v>
      </c>
      <c r="R14" s="4">
        <v>1</v>
      </c>
      <c r="S14" s="4">
        <v>0</v>
      </c>
      <c r="T14" s="4">
        <v>1</v>
      </c>
      <c r="U14" s="4">
        <v>0</v>
      </c>
      <c r="V14" s="4">
        <v>1</v>
      </c>
      <c r="W14" s="4">
        <v>1</v>
      </c>
      <c r="X14" s="4">
        <v>1</v>
      </c>
      <c r="Y14" s="4">
        <v>1</v>
      </c>
      <c r="Z14" s="4">
        <v>1</v>
      </c>
      <c r="AA14" s="4">
        <v>1</v>
      </c>
      <c r="AB14" s="4">
        <v>1</v>
      </c>
      <c r="AC14" s="4">
        <v>1</v>
      </c>
    </row>
    <row r="15" spans="2:29" x14ac:dyDescent="0.5">
      <c r="B15" s="8" t="s">
        <v>670</v>
      </c>
      <c r="C15" s="9" t="s">
        <v>671</v>
      </c>
      <c r="D15" s="4">
        <v>0</v>
      </c>
      <c r="E15" s="4">
        <v>1</v>
      </c>
      <c r="F15" s="4">
        <v>1</v>
      </c>
      <c r="G15" s="4">
        <v>1</v>
      </c>
      <c r="H15" s="4">
        <v>1</v>
      </c>
      <c r="I15" s="4">
        <v>0</v>
      </c>
      <c r="J15" s="4">
        <v>1</v>
      </c>
      <c r="K15" s="4">
        <v>1</v>
      </c>
      <c r="L15" s="4">
        <v>1</v>
      </c>
      <c r="M15" s="4">
        <v>0</v>
      </c>
      <c r="N15" s="4">
        <v>0</v>
      </c>
      <c r="O15" s="4">
        <v>1</v>
      </c>
      <c r="P15" s="4">
        <v>1</v>
      </c>
      <c r="Q15" s="4">
        <v>1</v>
      </c>
      <c r="R15" s="4">
        <v>1</v>
      </c>
      <c r="S15" s="4">
        <v>0</v>
      </c>
      <c r="T15" s="4">
        <v>1</v>
      </c>
      <c r="U15" s="4">
        <v>0</v>
      </c>
      <c r="V15" s="4">
        <v>1</v>
      </c>
      <c r="W15" s="4">
        <v>1</v>
      </c>
      <c r="X15" s="4">
        <v>1</v>
      </c>
      <c r="Y15" s="4">
        <v>1</v>
      </c>
      <c r="Z15" s="4">
        <v>1</v>
      </c>
      <c r="AA15" s="4">
        <v>1</v>
      </c>
      <c r="AB15" s="4">
        <v>1</v>
      </c>
      <c r="AC15" s="4">
        <v>1</v>
      </c>
    </row>
    <row r="16" spans="2:29" x14ac:dyDescent="0.5">
      <c r="B16" s="8" t="s">
        <v>672</v>
      </c>
      <c r="C16" s="9" t="s">
        <v>673</v>
      </c>
      <c r="D16" s="4">
        <v>0</v>
      </c>
      <c r="E16" s="4">
        <v>1</v>
      </c>
      <c r="F16" s="4">
        <v>0</v>
      </c>
      <c r="G16" s="4">
        <v>1</v>
      </c>
      <c r="H16" s="4">
        <v>1</v>
      </c>
      <c r="I16" s="4">
        <v>0</v>
      </c>
      <c r="J16" s="4">
        <v>1</v>
      </c>
      <c r="K16" s="4">
        <v>1</v>
      </c>
      <c r="L16" s="4">
        <v>1</v>
      </c>
      <c r="M16" s="4">
        <v>0</v>
      </c>
      <c r="N16" s="4">
        <v>0</v>
      </c>
      <c r="O16" s="4">
        <v>1</v>
      </c>
      <c r="P16" s="4">
        <v>1</v>
      </c>
      <c r="Q16" s="4">
        <v>1</v>
      </c>
      <c r="R16" s="4">
        <v>1</v>
      </c>
      <c r="S16" s="4">
        <v>0</v>
      </c>
      <c r="T16" s="4">
        <v>1</v>
      </c>
      <c r="U16" s="4">
        <v>0</v>
      </c>
      <c r="V16" s="4">
        <v>1</v>
      </c>
      <c r="W16" s="4">
        <v>1</v>
      </c>
      <c r="X16" s="4">
        <v>1</v>
      </c>
      <c r="Y16" s="4">
        <v>1</v>
      </c>
      <c r="Z16" s="4">
        <v>1</v>
      </c>
      <c r="AA16" s="4">
        <v>1</v>
      </c>
      <c r="AB16" s="4">
        <v>1</v>
      </c>
      <c r="AC16" s="4">
        <v>1</v>
      </c>
    </row>
    <row r="17" spans="2:29" x14ac:dyDescent="0.5">
      <c r="B17" s="8" t="s">
        <v>674</v>
      </c>
      <c r="C17" s="9" t="s">
        <v>675</v>
      </c>
      <c r="D17" s="4">
        <v>0</v>
      </c>
      <c r="E17" s="4">
        <v>1</v>
      </c>
      <c r="F17" s="4">
        <v>0</v>
      </c>
      <c r="G17" s="4">
        <v>1</v>
      </c>
      <c r="H17" s="4">
        <v>1</v>
      </c>
      <c r="I17" s="4">
        <v>0</v>
      </c>
      <c r="J17" s="4">
        <v>0</v>
      </c>
      <c r="K17" s="4">
        <v>1</v>
      </c>
      <c r="L17" s="4">
        <v>1</v>
      </c>
      <c r="M17" s="4">
        <v>0</v>
      </c>
      <c r="N17" s="4">
        <v>0</v>
      </c>
      <c r="O17" s="4">
        <v>1</v>
      </c>
      <c r="P17" s="4">
        <v>1</v>
      </c>
      <c r="Q17" s="4">
        <v>1</v>
      </c>
      <c r="R17" s="4">
        <v>1</v>
      </c>
      <c r="S17" s="4">
        <v>0</v>
      </c>
      <c r="T17" s="4">
        <v>1</v>
      </c>
      <c r="U17" s="4">
        <v>0</v>
      </c>
      <c r="V17" s="4">
        <v>1</v>
      </c>
      <c r="W17" s="4">
        <v>1</v>
      </c>
      <c r="X17" s="4">
        <v>1</v>
      </c>
      <c r="Y17" s="4">
        <v>1</v>
      </c>
      <c r="Z17" s="4">
        <v>1</v>
      </c>
      <c r="AA17" s="4">
        <v>1</v>
      </c>
      <c r="AB17" s="4">
        <v>1</v>
      </c>
      <c r="AC17" s="4">
        <v>1</v>
      </c>
    </row>
    <row r="18" spans="2:29" x14ac:dyDescent="0.5">
      <c r="B18" s="8" t="s">
        <v>676</v>
      </c>
      <c r="C18" s="9" t="s">
        <v>677</v>
      </c>
      <c r="D18" s="4">
        <v>0</v>
      </c>
      <c r="E18" s="4">
        <v>1</v>
      </c>
      <c r="F18" s="4">
        <v>0</v>
      </c>
      <c r="G18" s="4">
        <v>1</v>
      </c>
      <c r="H18" s="4">
        <v>0</v>
      </c>
      <c r="I18" s="4">
        <v>0</v>
      </c>
      <c r="J18" s="4">
        <v>0</v>
      </c>
      <c r="K18" s="4">
        <v>1</v>
      </c>
      <c r="L18" s="4">
        <v>1</v>
      </c>
      <c r="M18" s="4">
        <v>0</v>
      </c>
      <c r="N18" s="4">
        <v>0</v>
      </c>
      <c r="O18" s="4">
        <v>1</v>
      </c>
      <c r="P18" s="4">
        <v>1</v>
      </c>
      <c r="Q18" s="4">
        <v>1</v>
      </c>
      <c r="R18" s="4">
        <v>1</v>
      </c>
      <c r="S18" s="4">
        <v>0</v>
      </c>
      <c r="T18" s="4">
        <v>1</v>
      </c>
      <c r="U18" s="4">
        <v>0</v>
      </c>
      <c r="V18" s="4">
        <v>1</v>
      </c>
      <c r="W18" s="4">
        <v>1</v>
      </c>
      <c r="X18" s="4">
        <v>1</v>
      </c>
      <c r="Y18" s="4">
        <v>1</v>
      </c>
      <c r="Z18" s="4">
        <v>1</v>
      </c>
      <c r="AA18" s="4">
        <v>1</v>
      </c>
      <c r="AB18" s="4">
        <v>1</v>
      </c>
      <c r="AC18" s="4">
        <v>1</v>
      </c>
    </row>
    <row r="19" spans="2:29" x14ac:dyDescent="0.5">
      <c r="B19" s="8" t="s">
        <v>678</v>
      </c>
      <c r="C19" s="9" t="s">
        <v>679</v>
      </c>
      <c r="D19" s="4">
        <v>0</v>
      </c>
      <c r="E19" s="4">
        <v>1</v>
      </c>
      <c r="F19" s="4">
        <v>0</v>
      </c>
      <c r="G19" s="4">
        <v>1</v>
      </c>
      <c r="H19" s="4">
        <v>0</v>
      </c>
      <c r="I19" s="4">
        <v>0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1</v>
      </c>
      <c r="P19" s="4">
        <v>1</v>
      </c>
      <c r="Q19" s="4">
        <v>1</v>
      </c>
      <c r="R19" s="4">
        <v>1</v>
      </c>
      <c r="S19" s="4">
        <v>0</v>
      </c>
      <c r="T19" s="4">
        <v>1</v>
      </c>
      <c r="U19" s="4">
        <v>0</v>
      </c>
      <c r="V19" s="4">
        <v>1</v>
      </c>
      <c r="W19" s="4">
        <v>1</v>
      </c>
      <c r="X19" s="4">
        <v>1</v>
      </c>
      <c r="Y19" s="4">
        <v>1</v>
      </c>
      <c r="Z19" s="4">
        <v>1</v>
      </c>
      <c r="AA19" s="4">
        <v>1</v>
      </c>
      <c r="AB19" s="4">
        <v>1</v>
      </c>
      <c r="AC19" s="4">
        <v>1</v>
      </c>
    </row>
    <row r="20" spans="2:29" x14ac:dyDescent="0.5">
      <c r="B20" s="8" t="s">
        <v>680</v>
      </c>
      <c r="C20" s="9" t="s">
        <v>681</v>
      </c>
      <c r="D20" s="4">
        <v>0</v>
      </c>
      <c r="E20" s="4">
        <v>1</v>
      </c>
      <c r="F20" s="4">
        <v>0</v>
      </c>
      <c r="G20" s="4">
        <v>1</v>
      </c>
      <c r="H20" s="4">
        <v>0</v>
      </c>
      <c r="I20" s="4">
        <v>0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1</v>
      </c>
      <c r="P20" s="4">
        <v>1</v>
      </c>
      <c r="Q20" s="4">
        <v>1</v>
      </c>
      <c r="R20" s="4">
        <v>1</v>
      </c>
      <c r="S20" s="4">
        <v>0</v>
      </c>
      <c r="T20" s="4">
        <v>1</v>
      </c>
      <c r="U20" s="4">
        <v>0</v>
      </c>
      <c r="V20" s="4">
        <v>1</v>
      </c>
      <c r="W20" s="4">
        <v>1</v>
      </c>
      <c r="X20" s="4">
        <v>1</v>
      </c>
      <c r="Y20" s="4">
        <v>1</v>
      </c>
      <c r="Z20" s="4">
        <v>1</v>
      </c>
      <c r="AA20" s="4">
        <v>1</v>
      </c>
      <c r="AB20" s="4">
        <v>0</v>
      </c>
      <c r="AC20" s="4">
        <v>1</v>
      </c>
    </row>
    <row r="21" spans="2:29" x14ac:dyDescent="0.5">
      <c r="B21" s="8" t="s">
        <v>682</v>
      </c>
      <c r="C21" s="9" t="s">
        <v>683</v>
      </c>
      <c r="D21" s="4">
        <v>0</v>
      </c>
      <c r="E21" s="4">
        <v>1</v>
      </c>
      <c r="F21" s="4">
        <v>0</v>
      </c>
      <c r="G21" s="4">
        <v>1</v>
      </c>
      <c r="H21" s="4">
        <v>0</v>
      </c>
      <c r="I21" s="4">
        <v>0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1</v>
      </c>
      <c r="P21" s="4">
        <v>1</v>
      </c>
      <c r="Q21" s="4">
        <v>1</v>
      </c>
      <c r="R21" s="4">
        <v>1</v>
      </c>
      <c r="S21" s="4">
        <v>0</v>
      </c>
      <c r="T21" s="4">
        <v>1</v>
      </c>
      <c r="U21" s="4">
        <v>0</v>
      </c>
      <c r="V21" s="4">
        <v>1</v>
      </c>
      <c r="W21" s="4">
        <v>1</v>
      </c>
      <c r="X21" s="4">
        <v>0</v>
      </c>
      <c r="Y21" s="4">
        <v>1</v>
      </c>
      <c r="Z21" s="4">
        <v>1</v>
      </c>
      <c r="AA21" s="4">
        <v>1</v>
      </c>
      <c r="AB21" s="4">
        <v>0</v>
      </c>
      <c r="AC21" s="4">
        <v>1</v>
      </c>
    </row>
    <row r="22" spans="2:29" x14ac:dyDescent="0.5">
      <c r="B22" s="8" t="s">
        <v>684</v>
      </c>
      <c r="C22" s="9" t="s">
        <v>685</v>
      </c>
      <c r="D22" s="4">
        <v>0</v>
      </c>
      <c r="E22" s="4">
        <v>1</v>
      </c>
      <c r="F22" s="4">
        <v>0</v>
      </c>
      <c r="G22" s="4">
        <v>1</v>
      </c>
      <c r="H22" s="4">
        <v>0</v>
      </c>
      <c r="I22" s="4">
        <v>0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1</v>
      </c>
      <c r="P22" s="4">
        <v>1</v>
      </c>
      <c r="Q22" s="4">
        <v>1</v>
      </c>
      <c r="R22" s="4">
        <v>1</v>
      </c>
      <c r="S22" s="4">
        <v>0</v>
      </c>
      <c r="T22" s="4">
        <v>0</v>
      </c>
      <c r="U22" s="4">
        <v>0</v>
      </c>
      <c r="V22" s="4">
        <v>1</v>
      </c>
      <c r="W22" s="4">
        <v>1</v>
      </c>
      <c r="X22" s="4">
        <v>0</v>
      </c>
      <c r="Y22" s="4">
        <v>1</v>
      </c>
      <c r="Z22" s="4">
        <v>1</v>
      </c>
      <c r="AA22" s="4">
        <v>1</v>
      </c>
      <c r="AB22" s="4">
        <v>0</v>
      </c>
      <c r="AC22" s="4">
        <v>1</v>
      </c>
    </row>
    <row r="23" spans="2:29" x14ac:dyDescent="0.5">
      <c r="B23" s="8" t="s">
        <v>686</v>
      </c>
      <c r="C23" s="9" t="s">
        <v>687</v>
      </c>
      <c r="D23" s="4">
        <v>0</v>
      </c>
      <c r="E23" s="4">
        <v>1</v>
      </c>
      <c r="F23" s="4">
        <v>0</v>
      </c>
      <c r="G23" s="4">
        <v>1</v>
      </c>
      <c r="H23" s="4">
        <v>0</v>
      </c>
      <c r="I23" s="4">
        <v>0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1</v>
      </c>
      <c r="P23" s="4">
        <v>1</v>
      </c>
      <c r="Q23" s="4">
        <v>1</v>
      </c>
      <c r="R23" s="4">
        <v>1</v>
      </c>
      <c r="S23" s="4">
        <v>0</v>
      </c>
      <c r="T23" s="4">
        <v>0</v>
      </c>
      <c r="U23" s="4">
        <v>0</v>
      </c>
      <c r="V23" s="4">
        <v>1</v>
      </c>
      <c r="W23" s="4">
        <v>1</v>
      </c>
      <c r="X23" s="4">
        <v>0</v>
      </c>
      <c r="Y23" s="4">
        <v>1</v>
      </c>
      <c r="Z23" s="4">
        <v>1</v>
      </c>
      <c r="AA23" s="4">
        <v>1</v>
      </c>
      <c r="AB23" s="4">
        <v>0</v>
      </c>
      <c r="AC23" s="4">
        <v>0</v>
      </c>
    </row>
    <row r="24" spans="2:29" x14ac:dyDescent="0.5">
      <c r="B24" s="8" t="s">
        <v>688</v>
      </c>
      <c r="C24" s="9" t="s">
        <v>689</v>
      </c>
      <c r="D24" s="4">
        <v>0</v>
      </c>
      <c r="E24" s="4">
        <v>1</v>
      </c>
      <c r="F24" s="4">
        <v>0</v>
      </c>
      <c r="G24" s="4">
        <v>1</v>
      </c>
      <c r="H24" s="4">
        <v>0</v>
      </c>
      <c r="I24" s="4">
        <v>0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1</v>
      </c>
      <c r="P24" s="4">
        <v>1</v>
      </c>
      <c r="Q24" s="4">
        <v>1</v>
      </c>
      <c r="R24" s="4">
        <v>1</v>
      </c>
      <c r="S24" s="4">
        <v>0</v>
      </c>
      <c r="T24" s="4">
        <v>0</v>
      </c>
      <c r="U24" s="4">
        <v>0</v>
      </c>
      <c r="V24" s="4">
        <v>1</v>
      </c>
      <c r="W24" s="4">
        <v>1</v>
      </c>
      <c r="X24" s="4">
        <v>0</v>
      </c>
      <c r="Y24" s="4">
        <v>1</v>
      </c>
      <c r="Z24" s="4">
        <v>0</v>
      </c>
      <c r="AA24" s="4">
        <v>1</v>
      </c>
      <c r="AB24" s="4">
        <v>0</v>
      </c>
      <c r="AC24" s="4">
        <v>0</v>
      </c>
    </row>
    <row r="25" spans="2:29" x14ac:dyDescent="0.5">
      <c r="B25" s="8" t="s">
        <v>690</v>
      </c>
      <c r="C25" s="9" t="s">
        <v>691</v>
      </c>
      <c r="D25" s="4">
        <v>0</v>
      </c>
      <c r="E25" s="4">
        <v>1</v>
      </c>
      <c r="F25" s="4">
        <v>0</v>
      </c>
      <c r="G25" s="4">
        <v>1</v>
      </c>
      <c r="H25" s="4">
        <v>0</v>
      </c>
      <c r="I25" s="4">
        <v>0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1</v>
      </c>
      <c r="P25" s="4">
        <v>0</v>
      </c>
      <c r="Q25" s="4">
        <v>1</v>
      </c>
      <c r="R25" s="4">
        <v>1</v>
      </c>
      <c r="S25" s="4">
        <v>0</v>
      </c>
      <c r="T25" s="4">
        <v>0</v>
      </c>
      <c r="U25" s="4">
        <v>0</v>
      </c>
      <c r="V25" s="4">
        <v>1</v>
      </c>
      <c r="W25" s="4">
        <v>1</v>
      </c>
      <c r="X25" s="4">
        <v>0</v>
      </c>
      <c r="Y25" s="4">
        <v>1</v>
      </c>
      <c r="Z25" s="4">
        <v>0</v>
      </c>
      <c r="AA25" s="4">
        <v>1</v>
      </c>
      <c r="AB25" s="4">
        <v>0</v>
      </c>
      <c r="AC25" s="4">
        <v>0</v>
      </c>
    </row>
    <row r="26" spans="2:29" x14ac:dyDescent="0.5">
      <c r="B26" s="8" t="s">
        <v>692</v>
      </c>
      <c r="C26" s="9" t="s">
        <v>693</v>
      </c>
      <c r="D26" s="4">
        <v>0</v>
      </c>
      <c r="E26" s="4">
        <v>1</v>
      </c>
      <c r="F26" s="4">
        <v>0</v>
      </c>
      <c r="G26" s="4">
        <v>1</v>
      </c>
      <c r="H26" s="4">
        <v>0</v>
      </c>
      <c r="I26" s="4">
        <v>0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1</v>
      </c>
      <c r="P26" s="4">
        <v>0</v>
      </c>
      <c r="Q26" s="4">
        <v>1</v>
      </c>
      <c r="R26" s="4">
        <v>1</v>
      </c>
      <c r="S26" s="4">
        <v>0</v>
      </c>
      <c r="T26" s="4">
        <v>0</v>
      </c>
      <c r="U26" s="4">
        <v>0</v>
      </c>
      <c r="V26" s="4">
        <v>1</v>
      </c>
      <c r="W26" s="4">
        <v>1</v>
      </c>
      <c r="X26" s="4">
        <v>0</v>
      </c>
      <c r="Y26" s="4">
        <v>0</v>
      </c>
      <c r="Z26" s="4">
        <v>0</v>
      </c>
      <c r="AA26" s="4">
        <v>1</v>
      </c>
      <c r="AB26" s="4">
        <v>0</v>
      </c>
      <c r="AC26" s="4">
        <v>0</v>
      </c>
    </row>
    <row r="27" spans="2:29" x14ac:dyDescent="0.5">
      <c r="B27" s="8" t="s">
        <v>694</v>
      </c>
      <c r="C27" s="9" t="s">
        <v>695</v>
      </c>
      <c r="D27" s="4">
        <v>0</v>
      </c>
      <c r="E27" s="4">
        <v>1</v>
      </c>
      <c r="F27" s="4">
        <v>0</v>
      </c>
      <c r="G27" s="4">
        <v>1</v>
      </c>
      <c r="H27" s="4">
        <v>0</v>
      </c>
      <c r="I27" s="4">
        <v>0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1</v>
      </c>
      <c r="P27" s="4">
        <v>0</v>
      </c>
      <c r="Q27" s="4">
        <v>1</v>
      </c>
      <c r="R27" s="4">
        <v>1</v>
      </c>
      <c r="S27" s="4">
        <v>0</v>
      </c>
      <c r="T27" s="4">
        <v>0</v>
      </c>
      <c r="U27" s="4">
        <v>0</v>
      </c>
      <c r="V27" s="4">
        <v>1</v>
      </c>
      <c r="W27" s="4">
        <v>1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</row>
    <row r="28" spans="2:29" x14ac:dyDescent="0.5">
      <c r="B28" s="8" t="s">
        <v>696</v>
      </c>
      <c r="C28" s="9" t="s">
        <v>697</v>
      </c>
      <c r="D28" s="4">
        <v>0</v>
      </c>
      <c r="E28" s="4">
        <v>1</v>
      </c>
      <c r="F28" s="4">
        <v>0</v>
      </c>
      <c r="G28" s="4">
        <v>1</v>
      </c>
      <c r="H28" s="4">
        <v>0</v>
      </c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1</v>
      </c>
      <c r="P28" s="4">
        <v>0</v>
      </c>
      <c r="Q28" s="4">
        <v>1</v>
      </c>
      <c r="R28" s="4">
        <v>1</v>
      </c>
      <c r="S28" s="4">
        <v>0</v>
      </c>
      <c r="T28" s="4">
        <v>0</v>
      </c>
      <c r="U28" s="4">
        <v>0</v>
      </c>
      <c r="V28" s="4">
        <v>1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</row>
    <row r="29" spans="2:29" x14ac:dyDescent="0.5">
      <c r="B29" s="8" t="s">
        <v>698</v>
      </c>
      <c r="C29" s="9" t="s">
        <v>699</v>
      </c>
      <c r="D29" s="4">
        <v>0</v>
      </c>
      <c r="E29" s="4">
        <v>1</v>
      </c>
      <c r="F29" s="4">
        <v>0</v>
      </c>
      <c r="G29" s="4">
        <v>1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1</v>
      </c>
      <c r="P29" s="4">
        <v>0</v>
      </c>
      <c r="Q29" s="4">
        <v>1</v>
      </c>
      <c r="R29" s="4">
        <v>1</v>
      </c>
      <c r="S29" s="4">
        <v>0</v>
      </c>
      <c r="T29" s="4">
        <v>0</v>
      </c>
      <c r="U29" s="4">
        <v>0</v>
      </c>
      <c r="V29" s="4">
        <v>1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</row>
    <row r="31" spans="2:29" ht="15.6" x14ac:dyDescent="0.6">
      <c r="C31" s="26" t="s">
        <v>700</v>
      </c>
      <c r="D31" s="27"/>
      <c r="E31" s="27"/>
      <c r="F31" s="27"/>
      <c r="G31" s="28"/>
    </row>
    <row r="32" spans="2:29" x14ac:dyDescent="0.5">
      <c r="C32" s="5" t="s">
        <v>666</v>
      </c>
      <c r="D32" s="1" t="s">
        <v>701</v>
      </c>
      <c r="E32" s="1" t="s">
        <v>702</v>
      </c>
      <c r="F32" s="1" t="s">
        <v>703</v>
      </c>
      <c r="G32" s="1" t="s">
        <v>704</v>
      </c>
    </row>
    <row r="33" spans="3:7" x14ac:dyDescent="0.5">
      <c r="C33" s="5" t="s">
        <v>669</v>
      </c>
      <c r="D33" s="4">
        <v>21</v>
      </c>
      <c r="E33" s="4">
        <v>275.28583594716957</v>
      </c>
      <c r="F33" s="4">
        <v>21</v>
      </c>
      <c r="G33" s="4" t="s">
        <v>705</v>
      </c>
    </row>
    <row r="34" spans="3:7" x14ac:dyDescent="0.5">
      <c r="C34" s="5" t="s">
        <v>671</v>
      </c>
      <c r="D34" s="4">
        <v>20</v>
      </c>
      <c r="E34" s="4">
        <v>275.28975874302552</v>
      </c>
      <c r="F34" s="4">
        <v>19.003690724309138</v>
      </c>
      <c r="G34" s="4">
        <v>0.9516041018104533</v>
      </c>
    </row>
    <row r="35" spans="3:7" x14ac:dyDescent="0.5">
      <c r="C35" s="5" t="s">
        <v>673</v>
      </c>
      <c r="D35" s="4">
        <v>19</v>
      </c>
      <c r="E35" s="4">
        <v>275.53317020950868</v>
      </c>
      <c r="F35" s="4">
        <v>17.232702033961971</v>
      </c>
      <c r="G35" s="4">
        <v>0.89020920712007368</v>
      </c>
    </row>
    <row r="36" spans="3:7" x14ac:dyDescent="0.5">
      <c r="C36" s="5" t="s">
        <v>675</v>
      </c>
      <c r="D36" s="4">
        <v>18</v>
      </c>
      <c r="E36" s="4">
        <v>275.90792493011895</v>
      </c>
      <c r="F36" s="4">
        <v>15.585286366185642</v>
      </c>
      <c r="G36" s="4">
        <v>0.89968609286916246</v>
      </c>
    </row>
    <row r="37" spans="3:7" x14ac:dyDescent="0.5">
      <c r="C37" s="5" t="s">
        <v>677</v>
      </c>
      <c r="D37" s="4">
        <v>17</v>
      </c>
      <c r="E37" s="4">
        <v>276.46696588838967</v>
      </c>
      <c r="F37" s="4">
        <v>14.11125461185992</v>
      </c>
      <c r="G37" s="4">
        <v>0.89218038618984785</v>
      </c>
    </row>
    <row r="38" spans="3:7" x14ac:dyDescent="0.5">
      <c r="C38" s="5" t="s">
        <v>679</v>
      </c>
      <c r="D38" s="4">
        <v>16</v>
      </c>
      <c r="E38" s="4">
        <v>277.00188584880647</v>
      </c>
      <c r="F38" s="4">
        <v>12.614528851419948</v>
      </c>
      <c r="G38" s="4">
        <v>0.89896495274529742</v>
      </c>
    </row>
    <row r="39" spans="3:7" x14ac:dyDescent="0.5">
      <c r="C39" s="5" t="s">
        <v>681</v>
      </c>
      <c r="D39" s="4">
        <v>15</v>
      </c>
      <c r="E39" s="4">
        <v>277.85146740937989</v>
      </c>
      <c r="F39" s="4">
        <v>11.413849395578779</v>
      </c>
      <c r="G39" s="4">
        <v>0.87718444039174015</v>
      </c>
    </row>
    <row r="40" spans="3:7" x14ac:dyDescent="0.5">
      <c r="C40" s="5" t="s">
        <v>683</v>
      </c>
      <c r="D40" s="4">
        <v>14</v>
      </c>
      <c r="E40" s="4">
        <v>278.20655169096716</v>
      </c>
      <c r="F40" s="4">
        <v>9.7479269866566938</v>
      </c>
      <c r="G40" s="4">
        <v>0.90630359720584908</v>
      </c>
    </row>
    <row r="41" spans="3:7" x14ac:dyDescent="0.5">
      <c r="C41" s="5" t="s">
        <v>685</v>
      </c>
      <c r="D41" s="4">
        <v>13</v>
      </c>
      <c r="E41" s="4">
        <v>278.65471635208274</v>
      </c>
      <c r="F41" s="4">
        <v>8.1695783470674428</v>
      </c>
      <c r="G41" s="4">
        <v>0.92210188955004313</v>
      </c>
    </row>
    <row r="42" spans="3:7" x14ac:dyDescent="0.5">
      <c r="C42" s="5" t="s">
        <v>687</v>
      </c>
      <c r="D42" s="4">
        <v>12</v>
      </c>
      <c r="E42" s="4">
        <v>279.89535352874884</v>
      </c>
      <c r="F42" s="4">
        <v>7.3368197623438505</v>
      </c>
      <c r="G42" s="4">
        <v>0.88625551863447538</v>
      </c>
    </row>
    <row r="43" spans="3:7" x14ac:dyDescent="0.5">
      <c r="C43" s="5" t="s">
        <v>689</v>
      </c>
      <c r="D43" s="4">
        <v>11</v>
      </c>
      <c r="E43" s="4">
        <v>280.8393614067362</v>
      </c>
      <c r="F43" s="4">
        <v>6.224980388398194</v>
      </c>
      <c r="G43" s="4">
        <v>0.87369008663039782</v>
      </c>
    </row>
    <row r="44" spans="3:7" x14ac:dyDescent="0.5">
      <c r="C44" s="5" t="s">
        <v>691</v>
      </c>
      <c r="D44" s="4">
        <v>10</v>
      </c>
      <c r="E44" s="4">
        <v>282.16491275606126</v>
      </c>
      <c r="F44" s="4">
        <v>5.4721124767380616</v>
      </c>
      <c r="G44" s="4">
        <v>0.83779046047319194</v>
      </c>
    </row>
    <row r="45" spans="3:7" x14ac:dyDescent="0.5">
      <c r="C45" s="5" t="s">
        <v>693</v>
      </c>
      <c r="D45" s="4">
        <v>9</v>
      </c>
      <c r="E45" s="4">
        <v>283.8291087803297</v>
      </c>
      <c r="F45" s="4">
        <v>5.0378551122154818</v>
      </c>
      <c r="G45" s="4">
        <v>0.7798413530168703</v>
      </c>
    </row>
    <row r="46" spans="3:7" x14ac:dyDescent="0.5">
      <c r="C46" s="5" t="s">
        <v>695</v>
      </c>
      <c r="D46" s="4">
        <v>8</v>
      </c>
      <c r="E46" s="4">
        <v>285.35983277957695</v>
      </c>
      <c r="F46" s="4">
        <v>4.4780218917410934</v>
      </c>
      <c r="G46" s="4">
        <v>0.73383474497364842</v>
      </c>
    </row>
    <row r="47" spans="3:7" x14ac:dyDescent="0.5">
      <c r="C47" s="5" t="s">
        <v>697</v>
      </c>
      <c r="D47" s="4">
        <v>7</v>
      </c>
      <c r="E47" s="4">
        <v>287.21424795811436</v>
      </c>
      <c r="F47" s="4">
        <v>4.2227303675282428</v>
      </c>
      <c r="G47" s="4">
        <v>0.66718930828897249</v>
      </c>
    </row>
    <row r="48" spans="3:7" x14ac:dyDescent="0.5">
      <c r="C48" s="5" t="s">
        <v>699</v>
      </c>
      <c r="D48" s="4">
        <v>6</v>
      </c>
      <c r="E48" s="4">
        <v>288.78973776413505</v>
      </c>
      <c r="F48" s="4">
        <v>3.70501462074958</v>
      </c>
      <c r="G48" s="4">
        <v>0.62456266344786315</v>
      </c>
    </row>
  </sheetData>
  <mergeCells count="14">
    <mergeCell ref="C31:G31"/>
    <mergeCell ref="B4:C4"/>
    <mergeCell ref="D4:E4"/>
    <mergeCell ref="F4:G4"/>
    <mergeCell ref="H4:I4"/>
    <mergeCell ref="B5:C5"/>
    <mergeCell ref="D5:E5"/>
    <mergeCell ref="F5:G5"/>
    <mergeCell ref="H5:I5"/>
    <mergeCell ref="J5:K5"/>
    <mergeCell ref="B3:K3"/>
    <mergeCell ref="N3:Q3"/>
    <mergeCell ref="C12:AC12"/>
    <mergeCell ref="J4:K4"/>
  </mergeCells>
  <hyperlinks>
    <hyperlink ref="C14" location="B14:B14" tooltip="603" display="Subset 1" xr:uid="{F6DC335D-F0BE-4CE5-B1F7-9DA814B72F09}"/>
    <hyperlink ref="C15" location="B15:B15" tooltip="603" display="Subset 2" xr:uid="{37780089-B7EE-4445-884F-0E956BA469B5}"/>
    <hyperlink ref="C16" location="B16:B16" tooltip="603" display="Subset 3" xr:uid="{75C27054-C914-4860-85B6-8C418BCC98BF}"/>
    <hyperlink ref="C17" location="B17:B17" tooltip="603" display="Subset 4" xr:uid="{60427D65-CE94-4817-BD3A-32375FAA5640}"/>
    <hyperlink ref="C18" location="B18:B18" tooltip="603" display="Subset 5" xr:uid="{C534A043-9912-4F0B-B062-4E77A4ADB34F}"/>
    <hyperlink ref="C19" location="B19:B19" tooltip="603" display="Subset 6" xr:uid="{FF3087E5-8CE4-4F26-A930-30C35B97CADA}"/>
    <hyperlink ref="C20" location="B20:B20" tooltip="603" display="Subset 7" xr:uid="{A983103D-3B5E-42FA-A930-E79109221C87}"/>
    <hyperlink ref="C21" location="B21:B21" tooltip="603" display="Subset 8" xr:uid="{A4ADDC82-EC54-4EBA-9FB9-5482AE002686}"/>
    <hyperlink ref="C22" location="B22:B22" tooltip="603" display="Subset 9" xr:uid="{FBA41288-216A-4162-A5B8-0D0F60E93707}"/>
    <hyperlink ref="C23" location="B23:B23" tooltip="603" display="Subset 10" xr:uid="{5D14BA05-9936-49EF-9ABE-8C0C93CCE64E}"/>
    <hyperlink ref="C24" location="B24:B24" tooltip="603" display="Subset 11" xr:uid="{0258CBD1-F4DF-4171-BA3B-918259DD556C}"/>
    <hyperlink ref="C25" location="B25:B25" tooltip="603" display="Subset 12" xr:uid="{7FB2E76C-0BA5-4066-98DF-25414272B355}"/>
    <hyperlink ref="C26" location="B26:B26" tooltip="603" display="Subset 13" xr:uid="{9A835F64-A2DA-430B-BFBF-8AFAE7A6B6D0}"/>
    <hyperlink ref="C27" location="B27:B27" tooltip="603" display="Subset 14" xr:uid="{7BDDB9BB-0B80-4A08-B766-0002FB6CE326}"/>
    <hyperlink ref="C28" location="B28:B28" tooltip="603" display="Subset 15" xr:uid="{F28CAD3F-90F3-4B4E-ADCD-F30720C8C8DF}"/>
    <hyperlink ref="C29" location="B29:B29" tooltip="603" display="Subset 16" xr:uid="{26F14F13-347F-4610-9B99-5BC13E0AE204}"/>
    <hyperlink ref="B4" location="'LogReg_FS'!$B$10:$B$10" display="Feature Selection" xr:uid="{46FA13C8-6E84-4A88-ADAB-78A42EF9FFED}"/>
    <hyperlink ref="D4" location="'LogReg_Output'!$B$10:$B$10" display="Inputs" xr:uid="{8915051C-2D7B-4AA2-8617-27E279E9D97C}"/>
    <hyperlink ref="F4" location="'LogReg_Output'!$B$56:$B$56" display="Regression Summary" xr:uid="{91020FB0-1804-40A0-9E87-A953A0EC66BE}"/>
    <hyperlink ref="H4" location="'LogReg_Output'!$B$64:$B$64" display="Predictor Screening" xr:uid="{558524EA-FDED-4E2B-A2A1-F65ED7344B2A}"/>
    <hyperlink ref="J4" location="'LogReg_Output'!$B$97:$B$97" display="Coefficients" xr:uid="{4E6D4499-BBE3-4151-849B-A45A120455B8}"/>
    <hyperlink ref="B5" location="'LogReg_Stored'!$B$10:$B$10" display="PMML Model" xr:uid="{DF27623E-6E93-473A-B69E-E6771424B809}"/>
    <hyperlink ref="D5" location="'LogReg_TrainingScore'!$B$10:$B$10" display="Training: Classification Summary" xr:uid="{16C35C7A-368C-4184-BE40-49D8A001E57A}"/>
    <hyperlink ref="F5" location="'LogReg_ValidationScore'!$B$10:$B$10" display="Validation: Classification Summary" xr:uid="{877E6CAD-EAD0-4962-8657-299C1E7F424D}"/>
  </hyperlinks>
  <pageMargins left="0.7" right="0.7" top="0.75" bottom="0.75" header="0.3" footer="0.3"/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D1A7A-529B-4C4B-9F5D-0DB0D56B89DD}">
  <dimension ref="B1:Q32"/>
  <sheetViews>
    <sheetView showGridLines="0" workbookViewId="0"/>
  </sheetViews>
  <sheetFormatPr defaultRowHeight="15" x14ac:dyDescent="0.5"/>
  <cols>
    <col min="3" max="3" width="16.953125" bestFit="1" customWidth="1"/>
    <col min="4" max="4" width="9" customWidth="1"/>
    <col min="5" max="5" width="9.1796875" customWidth="1"/>
    <col min="14" max="14" width="12.31640625" bestFit="1" customWidth="1"/>
  </cols>
  <sheetData>
    <row r="1" spans="2:17" ht="18.3" x14ac:dyDescent="0.7">
      <c r="B1" s="2" t="s">
        <v>663</v>
      </c>
      <c r="N1" t="s">
        <v>527</v>
      </c>
    </row>
    <row r="3" spans="2:17" ht="15.6" x14ac:dyDescent="0.6">
      <c r="B3" s="15" t="s">
        <v>27</v>
      </c>
      <c r="C3" s="16"/>
      <c r="D3" s="16"/>
      <c r="E3" s="16"/>
      <c r="F3" s="16"/>
      <c r="G3" s="16"/>
      <c r="H3" s="16"/>
      <c r="I3" s="16"/>
      <c r="J3" s="16"/>
      <c r="K3" s="17"/>
      <c r="N3" s="15" t="s">
        <v>28</v>
      </c>
      <c r="O3" s="16"/>
      <c r="P3" s="16"/>
      <c r="Q3" s="17"/>
    </row>
    <row r="4" spans="2:17" ht="15.6" x14ac:dyDescent="0.6">
      <c r="B4" s="13" t="s">
        <v>635</v>
      </c>
      <c r="C4" s="14"/>
      <c r="D4" s="13" t="s">
        <v>33</v>
      </c>
      <c r="E4" s="14"/>
      <c r="F4" s="13" t="s">
        <v>636</v>
      </c>
      <c r="G4" s="14"/>
      <c r="H4" s="13" t="s">
        <v>637</v>
      </c>
      <c r="I4" s="14"/>
      <c r="J4" s="13" t="s">
        <v>638</v>
      </c>
      <c r="K4" s="14"/>
      <c r="N4" s="7" t="s">
        <v>29</v>
      </c>
      <c r="O4" s="7" t="s">
        <v>30</v>
      </c>
      <c r="P4" s="7" t="s">
        <v>31</v>
      </c>
      <c r="Q4" s="7" t="s">
        <v>32</v>
      </c>
    </row>
    <row r="5" spans="2:17" ht="15.6" x14ac:dyDescent="0.6">
      <c r="B5" s="13" t="s">
        <v>528</v>
      </c>
      <c r="C5" s="14"/>
      <c r="D5" s="13" t="s">
        <v>639</v>
      </c>
      <c r="E5" s="14"/>
      <c r="F5" s="13" t="s">
        <v>640</v>
      </c>
      <c r="G5" s="14"/>
      <c r="H5" s="24"/>
      <c r="I5" s="14"/>
      <c r="J5" s="24"/>
      <c r="K5" s="14"/>
      <c r="N5" s="6">
        <v>15</v>
      </c>
      <c r="O5" s="6">
        <v>13</v>
      </c>
      <c r="P5" s="6">
        <v>24</v>
      </c>
      <c r="Q5" s="6">
        <v>52</v>
      </c>
    </row>
    <row r="10" spans="2:17" ht="18.3" x14ac:dyDescent="0.7">
      <c r="B10" s="3" t="s">
        <v>639</v>
      </c>
    </row>
    <row r="12" spans="2:17" ht="15.6" x14ac:dyDescent="0.6">
      <c r="C12" s="26" t="s">
        <v>642</v>
      </c>
      <c r="D12" s="27"/>
      <c r="E12" s="28"/>
    </row>
    <row r="13" spans="2:17" x14ac:dyDescent="0.5">
      <c r="C13" s="5" t="s">
        <v>643</v>
      </c>
      <c r="D13" s="1" t="s">
        <v>644</v>
      </c>
      <c r="E13" s="1" t="s">
        <v>645</v>
      </c>
    </row>
    <row r="14" spans="2:17" x14ac:dyDescent="0.5">
      <c r="C14" s="5">
        <v>0</v>
      </c>
      <c r="D14" s="4">
        <v>104</v>
      </c>
      <c r="E14" s="4">
        <v>50</v>
      </c>
    </row>
    <row r="15" spans="2:17" x14ac:dyDescent="0.5">
      <c r="C15" s="5">
        <v>1</v>
      </c>
      <c r="D15" s="4">
        <v>57</v>
      </c>
      <c r="E15" s="4">
        <v>69</v>
      </c>
    </row>
    <row r="17" spans="3:6" ht="15.6" x14ac:dyDescent="0.6">
      <c r="C17" s="26" t="s">
        <v>646</v>
      </c>
      <c r="D17" s="27"/>
      <c r="E17" s="27"/>
      <c r="F17" s="28"/>
    </row>
    <row r="18" spans="3:6" x14ac:dyDescent="0.5">
      <c r="C18" t="s">
        <v>647</v>
      </c>
      <c r="D18" t="s">
        <v>648</v>
      </c>
      <c r="E18" t="s">
        <v>649</v>
      </c>
      <c r="F18" t="s">
        <v>650</v>
      </c>
    </row>
    <row r="19" spans="3:6" x14ac:dyDescent="0.5">
      <c r="C19" s="5">
        <v>0</v>
      </c>
      <c r="D19">
        <f>SUM($D$14:$E$14)</f>
        <v>154</v>
      </c>
      <c r="E19">
        <f>SUM($D$14:$E$14) - $D$14</f>
        <v>50</v>
      </c>
      <c r="F19">
        <f>IF($D$19=0,"Undefined",$E$19*100 / $D$19)</f>
        <v>32.467532467532465</v>
      </c>
    </row>
    <row r="20" spans="3:6" x14ac:dyDescent="0.5">
      <c r="C20" s="5">
        <v>1</v>
      </c>
      <c r="D20">
        <f>SUM($D$15:$E$15)</f>
        <v>126</v>
      </c>
      <c r="E20">
        <f>SUM($D$15:$E$15) - $E$15</f>
        <v>57</v>
      </c>
      <c r="F20">
        <f>IF($D$20=0,"Undefined",$E$20*100 / $D$20)</f>
        <v>45.238095238095241</v>
      </c>
    </row>
    <row r="21" spans="3:6" x14ac:dyDescent="0.5">
      <c r="C21" s="5" t="s">
        <v>651</v>
      </c>
      <c r="D21">
        <f>SUM($D$19:$D$20)</f>
        <v>280</v>
      </c>
      <c r="E21">
        <f>SUM($E$19:$E$20)</f>
        <v>107</v>
      </c>
      <c r="F21">
        <f>IF($D$21=0,"Undefined",$E$21*100 / $D$21)</f>
        <v>38.214285714285715</v>
      </c>
    </row>
    <row r="23" spans="3:6" ht="15.6" x14ac:dyDescent="0.6">
      <c r="C23" s="26" t="s">
        <v>652</v>
      </c>
      <c r="D23" s="28"/>
    </row>
    <row r="24" spans="3:6" x14ac:dyDescent="0.5">
      <c r="C24" t="s">
        <v>653</v>
      </c>
      <c r="D24" t="s">
        <v>654</v>
      </c>
    </row>
    <row r="25" spans="3:6" x14ac:dyDescent="0.5">
      <c r="C25" t="s">
        <v>655</v>
      </c>
      <c r="D25">
        <v>173</v>
      </c>
    </row>
    <row r="26" spans="3:6" x14ac:dyDescent="0.5">
      <c r="C26" t="s">
        <v>656</v>
      </c>
      <c r="D26">
        <v>61.785714285714292</v>
      </c>
    </row>
    <row r="27" spans="3:6" x14ac:dyDescent="0.5">
      <c r="C27" t="s">
        <v>657</v>
      </c>
      <c r="D27">
        <v>0.67532467532467533</v>
      </c>
    </row>
    <row r="28" spans="3:6" x14ac:dyDescent="0.5">
      <c r="C28" t="s">
        <v>658</v>
      </c>
      <c r="D28">
        <v>0.54761904761904767</v>
      </c>
    </row>
    <row r="29" spans="3:6" x14ac:dyDescent="0.5">
      <c r="C29" t="s">
        <v>659</v>
      </c>
      <c r="D29">
        <v>0.57983193277310929</v>
      </c>
    </row>
    <row r="30" spans="3:6" x14ac:dyDescent="0.5">
      <c r="C30" t="s">
        <v>660</v>
      </c>
      <c r="D30">
        <v>0.56326530612244907</v>
      </c>
    </row>
    <row r="31" spans="3:6" x14ac:dyDescent="0.5">
      <c r="C31" t="s">
        <v>661</v>
      </c>
      <c r="D31">
        <v>1</v>
      </c>
    </row>
    <row r="32" spans="3:6" x14ac:dyDescent="0.5">
      <c r="C32" t="s">
        <v>662</v>
      </c>
      <c r="D32">
        <v>0.5</v>
      </c>
    </row>
  </sheetData>
  <mergeCells count="15">
    <mergeCell ref="C12:E12"/>
    <mergeCell ref="C17:F17"/>
    <mergeCell ref="C23:D23"/>
    <mergeCell ref="B4:C4"/>
    <mergeCell ref="D4:E4"/>
    <mergeCell ref="F4:G4"/>
    <mergeCell ref="B3:K3"/>
    <mergeCell ref="N3:Q3"/>
    <mergeCell ref="H4:I4"/>
    <mergeCell ref="J4:K4"/>
    <mergeCell ref="B5:C5"/>
    <mergeCell ref="D5:E5"/>
    <mergeCell ref="F5:G5"/>
    <mergeCell ref="H5:I5"/>
    <mergeCell ref="J5:K5"/>
  </mergeCells>
  <hyperlinks>
    <hyperlink ref="B4" location="'LogReg_FS'!$B$10:$B$10" display="Feature Selection" xr:uid="{54111DE6-F62F-45AE-8B23-EC6B9F077F7E}"/>
    <hyperlink ref="D4" location="'LogReg_Output'!$B$10:$B$10" display="Inputs" xr:uid="{8CE8A6C2-60BD-4571-BB69-6C993226247F}"/>
    <hyperlink ref="F4" location="'LogReg_Output'!$B$56:$B$56" display="Regression Summary" xr:uid="{1A8BBFF2-A4EF-44BD-BB0D-F45A01D5D1EA}"/>
    <hyperlink ref="H4" location="'LogReg_Output'!$B$64:$B$64" display="Predictor Screening" xr:uid="{ECA7B0C4-7724-4D9F-84C4-EC71735C2D50}"/>
    <hyperlink ref="J4" location="'LogReg_Output'!$B$97:$B$97" display="Coefficients" xr:uid="{A4EF31EF-C08A-45F0-A706-9C9C676DBFF3}"/>
    <hyperlink ref="B5" location="'LogReg_Stored'!$B$10:$B$10" display="PMML Model" xr:uid="{A35B5648-BE57-41F9-A23C-00891026DB49}"/>
    <hyperlink ref="D5" location="'LogReg_TrainingScore'!$B$10:$B$10" display="Training: Classification Summary" xr:uid="{FE5BA8D9-F477-4ACA-891F-267EB6DDA1DD}"/>
    <hyperlink ref="F5" location="'LogReg_ValidationScore'!$B$10:$B$10" display="Validation: Classification Summary" xr:uid="{F3F2B496-CB4C-490D-8179-81F43BE3665A}"/>
  </hyperlinks>
  <pageMargins left="0.7" right="0.7" top="0.75" bottom="0.75" header="0.3" footer="0.3"/>
  <tableParts count="3">
    <tablePart r:id="rId1"/>
    <tablePart r:id="rId2"/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D41E3-49D3-4E17-A708-D50B0051D147}">
  <dimension ref="B1:Q32"/>
  <sheetViews>
    <sheetView showGridLines="0" topLeftCell="A7" workbookViewId="0"/>
  </sheetViews>
  <sheetFormatPr defaultRowHeight="15" x14ac:dyDescent="0.5"/>
  <cols>
    <col min="3" max="3" width="16.953125" bestFit="1" customWidth="1"/>
    <col min="4" max="4" width="9" customWidth="1"/>
    <col min="5" max="5" width="9.1796875" customWidth="1"/>
    <col min="14" max="14" width="12.31640625" bestFit="1" customWidth="1"/>
  </cols>
  <sheetData>
    <row r="1" spans="2:17" ht="18.3" x14ac:dyDescent="0.7">
      <c r="B1" s="2" t="s">
        <v>641</v>
      </c>
      <c r="N1" t="s">
        <v>527</v>
      </c>
    </row>
    <row r="3" spans="2:17" ht="15.6" x14ac:dyDescent="0.6">
      <c r="B3" s="15" t="s">
        <v>27</v>
      </c>
      <c r="C3" s="16"/>
      <c r="D3" s="16"/>
      <c r="E3" s="16"/>
      <c r="F3" s="16"/>
      <c r="G3" s="16"/>
      <c r="H3" s="16"/>
      <c r="I3" s="16"/>
      <c r="J3" s="16"/>
      <c r="K3" s="17"/>
      <c r="N3" s="15" t="s">
        <v>28</v>
      </c>
      <c r="O3" s="16"/>
      <c r="P3" s="16"/>
      <c r="Q3" s="17"/>
    </row>
    <row r="4" spans="2:17" ht="15.6" x14ac:dyDescent="0.6">
      <c r="B4" s="13" t="s">
        <v>635</v>
      </c>
      <c r="C4" s="14"/>
      <c r="D4" s="13" t="s">
        <v>33</v>
      </c>
      <c r="E4" s="14"/>
      <c r="F4" s="13" t="s">
        <v>636</v>
      </c>
      <c r="G4" s="14"/>
      <c r="H4" s="13" t="s">
        <v>637</v>
      </c>
      <c r="I4" s="14"/>
      <c r="J4" s="13" t="s">
        <v>638</v>
      </c>
      <c r="K4" s="14"/>
      <c r="N4" s="7" t="s">
        <v>29</v>
      </c>
      <c r="O4" s="7" t="s">
        <v>30</v>
      </c>
      <c r="P4" s="7" t="s">
        <v>31</v>
      </c>
      <c r="Q4" s="7" t="s">
        <v>32</v>
      </c>
    </row>
    <row r="5" spans="2:17" ht="15.6" x14ac:dyDescent="0.6">
      <c r="B5" s="13" t="s">
        <v>528</v>
      </c>
      <c r="C5" s="14"/>
      <c r="D5" s="13" t="s">
        <v>639</v>
      </c>
      <c r="E5" s="14"/>
      <c r="F5" s="13" t="s">
        <v>640</v>
      </c>
      <c r="G5" s="14"/>
      <c r="H5" s="24"/>
      <c r="I5" s="14"/>
      <c r="J5" s="24"/>
      <c r="K5" s="14"/>
      <c r="N5" s="6">
        <v>15</v>
      </c>
      <c r="O5" s="6">
        <v>13</v>
      </c>
      <c r="P5" s="6">
        <v>24</v>
      </c>
      <c r="Q5" s="6">
        <v>52</v>
      </c>
    </row>
    <row r="10" spans="2:17" ht="18.3" x14ac:dyDescent="0.7">
      <c r="B10" s="3" t="s">
        <v>640</v>
      </c>
    </row>
    <row r="12" spans="2:17" ht="15.6" x14ac:dyDescent="0.6">
      <c r="C12" s="26" t="s">
        <v>642</v>
      </c>
      <c r="D12" s="27"/>
      <c r="E12" s="28"/>
    </row>
    <row r="13" spans="2:17" x14ac:dyDescent="0.5">
      <c r="C13" s="5" t="s">
        <v>643</v>
      </c>
      <c r="D13" s="1" t="s">
        <v>644</v>
      </c>
      <c r="E13" s="1" t="s">
        <v>645</v>
      </c>
    </row>
    <row r="14" spans="2:17" x14ac:dyDescent="0.5">
      <c r="C14" s="5">
        <v>0</v>
      </c>
      <c r="D14" s="4">
        <v>65</v>
      </c>
      <c r="E14" s="4">
        <v>36</v>
      </c>
    </row>
    <row r="15" spans="2:17" x14ac:dyDescent="0.5">
      <c r="C15" s="5">
        <v>1</v>
      </c>
      <c r="D15" s="4">
        <v>31</v>
      </c>
      <c r="E15" s="4">
        <v>54</v>
      </c>
    </row>
    <row r="17" spans="3:6" ht="15.6" x14ac:dyDescent="0.6">
      <c r="C17" s="26" t="s">
        <v>646</v>
      </c>
      <c r="D17" s="27"/>
      <c r="E17" s="27"/>
      <c r="F17" s="28"/>
    </row>
    <row r="18" spans="3:6" x14ac:dyDescent="0.5">
      <c r="C18" t="s">
        <v>647</v>
      </c>
      <c r="D18" t="s">
        <v>648</v>
      </c>
      <c r="E18" t="s">
        <v>649</v>
      </c>
      <c r="F18" t="s">
        <v>650</v>
      </c>
    </row>
    <row r="19" spans="3:6" x14ac:dyDescent="0.5">
      <c r="C19" s="5">
        <v>0</v>
      </c>
      <c r="D19">
        <f>SUM($D$14:$E$14)</f>
        <v>101</v>
      </c>
      <c r="E19">
        <f>SUM($D$14:$E$14) - $D$14</f>
        <v>36</v>
      </c>
      <c r="F19">
        <f>IF($D$19=0,"Undefined",$E$19*100 / $D$19)</f>
        <v>35.643564356435647</v>
      </c>
    </row>
    <row r="20" spans="3:6" x14ac:dyDescent="0.5">
      <c r="C20" s="5">
        <v>1</v>
      </c>
      <c r="D20">
        <f>SUM($D$15:$E$15)</f>
        <v>85</v>
      </c>
      <c r="E20">
        <f>SUM($D$15:$E$15) - $E$15</f>
        <v>31</v>
      </c>
      <c r="F20">
        <f>IF($D$20=0,"Undefined",$E$20*100 / $D$20)</f>
        <v>36.470588235294116</v>
      </c>
    </row>
    <row r="21" spans="3:6" x14ac:dyDescent="0.5">
      <c r="C21" s="5" t="s">
        <v>651</v>
      </c>
      <c r="D21">
        <f>SUM($D$19:$D$20)</f>
        <v>186</v>
      </c>
      <c r="E21">
        <f>SUM($E$19:$E$20)</f>
        <v>67</v>
      </c>
      <c r="F21">
        <f>IF($D$21=0,"Undefined",$E$21*100 / $D$21)</f>
        <v>36.021505376344088</v>
      </c>
    </row>
    <row r="23" spans="3:6" ht="15.6" x14ac:dyDescent="0.6">
      <c r="C23" s="26" t="s">
        <v>652</v>
      </c>
      <c r="D23" s="28"/>
    </row>
    <row r="24" spans="3:6" x14ac:dyDescent="0.5">
      <c r="C24" t="s">
        <v>653</v>
      </c>
      <c r="D24" t="s">
        <v>654</v>
      </c>
    </row>
    <row r="25" spans="3:6" x14ac:dyDescent="0.5">
      <c r="C25" t="s">
        <v>655</v>
      </c>
      <c r="D25">
        <v>119</v>
      </c>
    </row>
    <row r="26" spans="3:6" x14ac:dyDescent="0.5">
      <c r="C26" t="s">
        <v>656</v>
      </c>
      <c r="D26">
        <v>63.978494623655912</v>
      </c>
    </row>
    <row r="27" spans="3:6" x14ac:dyDescent="0.5">
      <c r="C27" t="s">
        <v>657</v>
      </c>
      <c r="D27">
        <v>0.64356435643564358</v>
      </c>
    </row>
    <row r="28" spans="3:6" x14ac:dyDescent="0.5">
      <c r="C28" t="s">
        <v>658</v>
      </c>
      <c r="D28">
        <v>0.63529411764705879</v>
      </c>
    </row>
    <row r="29" spans="3:6" x14ac:dyDescent="0.5">
      <c r="C29" t="s">
        <v>659</v>
      </c>
      <c r="D29">
        <v>0.6</v>
      </c>
    </row>
    <row r="30" spans="3:6" x14ac:dyDescent="0.5">
      <c r="C30" t="s">
        <v>660</v>
      </c>
      <c r="D30">
        <v>0.6171428571428571</v>
      </c>
    </row>
    <row r="31" spans="3:6" x14ac:dyDescent="0.5">
      <c r="C31" t="s">
        <v>661</v>
      </c>
      <c r="D31">
        <v>1</v>
      </c>
    </row>
    <row r="32" spans="3:6" x14ac:dyDescent="0.5">
      <c r="C32" t="s">
        <v>662</v>
      </c>
      <c r="D32">
        <v>0.5</v>
      </c>
    </row>
  </sheetData>
  <mergeCells count="15">
    <mergeCell ref="C12:E12"/>
    <mergeCell ref="C17:F17"/>
    <mergeCell ref="C23:D23"/>
    <mergeCell ref="B4:C4"/>
    <mergeCell ref="D4:E4"/>
    <mergeCell ref="F4:G4"/>
    <mergeCell ref="B3:K3"/>
    <mergeCell ref="N3:Q3"/>
    <mergeCell ref="H4:I4"/>
    <mergeCell ref="J4:K4"/>
    <mergeCell ref="B5:C5"/>
    <mergeCell ref="D5:E5"/>
    <mergeCell ref="F5:G5"/>
    <mergeCell ref="H5:I5"/>
    <mergeCell ref="J5:K5"/>
  </mergeCells>
  <hyperlinks>
    <hyperlink ref="B4" location="'LogReg_FS'!$B$10:$B$10" display="Feature Selection" xr:uid="{3A895CA0-8EEB-4C5B-9C19-B9BBE95FF905}"/>
    <hyperlink ref="D4" location="'LogReg_Output'!$B$10:$B$10" display="Inputs" xr:uid="{000D4012-C1B6-40F7-A20A-B1A1038780BC}"/>
    <hyperlink ref="F4" location="'LogReg_Output'!$B$56:$B$56" display="Regression Summary" xr:uid="{A6F70807-E83C-45AA-9BEA-FCAEEB69BAA7}"/>
    <hyperlink ref="H4" location="'LogReg_Output'!$B$64:$B$64" display="Predictor Screening" xr:uid="{01160BB7-DE7A-4F92-A0A3-AC52D776B772}"/>
    <hyperlink ref="J4" location="'LogReg_Output'!$B$97:$B$97" display="Coefficients" xr:uid="{463CCCE3-A40C-496E-83E1-AC8D02A1AAB2}"/>
    <hyperlink ref="B5" location="'LogReg_Stored'!$B$10:$B$10" display="PMML Model" xr:uid="{57D44850-26D8-49E4-9145-422A73C8DF49}"/>
    <hyperlink ref="D5" location="'LogReg_TrainingScore'!$B$10:$B$10" display="Training: Classification Summary" xr:uid="{67E2F3DC-772C-4CE7-A39C-6C1C22E5D980}"/>
    <hyperlink ref="F5" location="'LogReg_ValidationScore'!$B$10:$B$10" display="Validation: Classification Summary" xr:uid="{1C6D500F-3152-4EB1-978D-D8B453B59524}"/>
  </hyperlinks>
  <pageMargins left="0.7" right="0.7" top="0.75" bottom="0.75" header="0.3" footer="0.3"/>
  <tableParts count="3">
    <tablePart r:id="rId1"/>
    <tablePart r:id="rId2"/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412E1-7BFD-448E-AF14-A3DA2CE053AB}">
  <dimension ref="B1:Q117"/>
  <sheetViews>
    <sheetView showGridLines="0" workbookViewId="0"/>
  </sheetViews>
  <sheetFormatPr defaultRowHeight="15" x14ac:dyDescent="0.5"/>
  <cols>
    <col min="14" max="14" width="12.31640625" bestFit="1" customWidth="1"/>
  </cols>
  <sheetData>
    <row r="1" spans="2:17" ht="18.3" x14ac:dyDescent="0.7">
      <c r="B1" s="2" t="s">
        <v>526</v>
      </c>
      <c r="N1" t="s">
        <v>527</v>
      </c>
    </row>
    <row r="3" spans="2:17" ht="15.6" x14ac:dyDescent="0.6">
      <c r="B3" s="15" t="s">
        <v>27</v>
      </c>
      <c r="C3" s="16"/>
      <c r="D3" s="16"/>
      <c r="E3" s="16"/>
      <c r="F3" s="16"/>
      <c r="G3" s="16"/>
      <c r="H3" s="16"/>
      <c r="I3" s="16"/>
      <c r="J3" s="16"/>
      <c r="K3" s="17"/>
      <c r="N3" s="15" t="s">
        <v>28</v>
      </c>
      <c r="O3" s="16"/>
      <c r="P3" s="16"/>
      <c r="Q3" s="17"/>
    </row>
    <row r="4" spans="2:17" ht="15.6" x14ac:dyDescent="0.6">
      <c r="B4" s="13" t="s">
        <v>635</v>
      </c>
      <c r="C4" s="14"/>
      <c r="D4" s="13" t="s">
        <v>33</v>
      </c>
      <c r="E4" s="14"/>
      <c r="F4" s="13" t="s">
        <v>636</v>
      </c>
      <c r="G4" s="14"/>
      <c r="H4" s="13" t="s">
        <v>637</v>
      </c>
      <c r="I4" s="14"/>
      <c r="J4" s="13" t="s">
        <v>638</v>
      </c>
      <c r="K4" s="14"/>
      <c r="N4" s="7" t="s">
        <v>29</v>
      </c>
      <c r="O4" s="7" t="s">
        <v>30</v>
      </c>
      <c r="P4" s="7" t="s">
        <v>31</v>
      </c>
      <c r="Q4" s="7" t="s">
        <v>32</v>
      </c>
    </row>
    <row r="5" spans="2:17" ht="15.6" x14ac:dyDescent="0.6">
      <c r="B5" s="13" t="s">
        <v>528</v>
      </c>
      <c r="C5" s="14"/>
      <c r="D5" s="13" t="s">
        <v>639</v>
      </c>
      <c r="E5" s="14"/>
      <c r="F5" s="13" t="s">
        <v>640</v>
      </c>
      <c r="G5" s="14"/>
      <c r="H5" s="24"/>
      <c r="I5" s="14"/>
      <c r="J5" s="24"/>
      <c r="K5" s="14"/>
      <c r="N5" s="6">
        <v>15</v>
      </c>
      <c r="O5" s="6">
        <v>13</v>
      </c>
      <c r="P5" s="6">
        <v>24</v>
      </c>
      <c r="Q5" s="6">
        <v>52</v>
      </c>
    </row>
    <row r="10" spans="2:17" ht="18.3" x14ac:dyDescent="0.7">
      <c r="B10" s="3" t="s">
        <v>528</v>
      </c>
    </row>
    <row r="12" spans="2:17" x14ac:dyDescent="0.5">
      <c r="B12" t="s">
        <v>529</v>
      </c>
    </row>
    <row r="13" spans="2:17" x14ac:dyDescent="0.5">
      <c r="B13" t="s">
        <v>530</v>
      </c>
    </row>
    <row r="14" spans="2:17" x14ac:dyDescent="0.5">
      <c r="B14" t="s">
        <v>531</v>
      </c>
    </row>
    <row r="15" spans="2:17" x14ac:dyDescent="0.5">
      <c r="B15" t="s">
        <v>532</v>
      </c>
    </row>
    <row r="16" spans="2:17" x14ac:dyDescent="0.5">
      <c r="B16" t="s">
        <v>533</v>
      </c>
    </row>
    <row r="17" spans="2:2" x14ac:dyDescent="0.5">
      <c r="B17" t="s">
        <v>534</v>
      </c>
    </row>
    <row r="18" spans="2:2" x14ac:dyDescent="0.5">
      <c r="B18" t="s">
        <v>535</v>
      </c>
    </row>
    <row r="19" spans="2:2" x14ac:dyDescent="0.5">
      <c r="B19" t="s">
        <v>536</v>
      </c>
    </row>
    <row r="20" spans="2:2" x14ac:dyDescent="0.5">
      <c r="B20" t="s">
        <v>537</v>
      </c>
    </row>
    <row r="21" spans="2:2" x14ac:dyDescent="0.5">
      <c r="B21" t="s">
        <v>538</v>
      </c>
    </row>
    <row r="22" spans="2:2" x14ac:dyDescent="0.5">
      <c r="B22" t="s">
        <v>539</v>
      </c>
    </row>
    <row r="23" spans="2:2" x14ac:dyDescent="0.5">
      <c r="B23" t="s">
        <v>540</v>
      </c>
    </row>
    <row r="24" spans="2:2" x14ac:dyDescent="0.5">
      <c r="B24" t="s">
        <v>541</v>
      </c>
    </row>
    <row r="25" spans="2:2" x14ac:dyDescent="0.5">
      <c r="B25" t="s">
        <v>542</v>
      </c>
    </row>
    <row r="26" spans="2:2" x14ac:dyDescent="0.5">
      <c r="B26" t="s">
        <v>543</v>
      </c>
    </row>
    <row r="27" spans="2:2" x14ac:dyDescent="0.5">
      <c r="B27" t="s">
        <v>544</v>
      </c>
    </row>
    <row r="28" spans="2:2" x14ac:dyDescent="0.5">
      <c r="B28" t="s">
        <v>545</v>
      </c>
    </row>
    <row r="29" spans="2:2" x14ac:dyDescent="0.5">
      <c r="B29" t="s">
        <v>546</v>
      </c>
    </row>
    <row r="30" spans="2:2" x14ac:dyDescent="0.5">
      <c r="B30" t="s">
        <v>547</v>
      </c>
    </row>
    <row r="31" spans="2:2" x14ac:dyDescent="0.5">
      <c r="B31" t="s">
        <v>548</v>
      </c>
    </row>
    <row r="32" spans="2:2" x14ac:dyDescent="0.5">
      <c r="B32" t="s">
        <v>549</v>
      </c>
    </row>
    <row r="33" spans="2:2" x14ac:dyDescent="0.5">
      <c r="B33" t="s">
        <v>550</v>
      </c>
    </row>
    <row r="34" spans="2:2" x14ac:dyDescent="0.5">
      <c r="B34" t="s">
        <v>551</v>
      </c>
    </row>
    <row r="35" spans="2:2" x14ac:dyDescent="0.5">
      <c r="B35" t="s">
        <v>552</v>
      </c>
    </row>
    <row r="36" spans="2:2" x14ac:dyDescent="0.5">
      <c r="B36" t="s">
        <v>553</v>
      </c>
    </row>
    <row r="37" spans="2:2" x14ac:dyDescent="0.5">
      <c r="B37" t="s">
        <v>554</v>
      </c>
    </row>
    <row r="38" spans="2:2" x14ac:dyDescent="0.5">
      <c r="B38" t="s">
        <v>555</v>
      </c>
    </row>
    <row r="39" spans="2:2" x14ac:dyDescent="0.5">
      <c r="B39" t="s">
        <v>556</v>
      </c>
    </row>
    <row r="40" spans="2:2" x14ac:dyDescent="0.5">
      <c r="B40" t="s">
        <v>557</v>
      </c>
    </row>
    <row r="41" spans="2:2" x14ac:dyDescent="0.5">
      <c r="B41" t="s">
        <v>558</v>
      </c>
    </row>
    <row r="42" spans="2:2" x14ac:dyDescent="0.5">
      <c r="B42" t="s">
        <v>559</v>
      </c>
    </row>
    <row r="43" spans="2:2" x14ac:dyDescent="0.5">
      <c r="B43" t="s">
        <v>560</v>
      </c>
    </row>
    <row r="44" spans="2:2" x14ac:dyDescent="0.5">
      <c r="B44" t="s">
        <v>561</v>
      </c>
    </row>
    <row r="45" spans="2:2" x14ac:dyDescent="0.5">
      <c r="B45" t="s">
        <v>562</v>
      </c>
    </row>
    <row r="46" spans="2:2" x14ac:dyDescent="0.5">
      <c r="B46" t="s">
        <v>563</v>
      </c>
    </row>
    <row r="47" spans="2:2" x14ac:dyDescent="0.5">
      <c r="B47" t="s">
        <v>564</v>
      </c>
    </row>
    <row r="48" spans="2:2" x14ac:dyDescent="0.5">
      <c r="B48" t="s">
        <v>565</v>
      </c>
    </row>
    <row r="49" spans="2:2" x14ac:dyDescent="0.5">
      <c r="B49" t="s">
        <v>566</v>
      </c>
    </row>
    <row r="50" spans="2:2" x14ac:dyDescent="0.5">
      <c r="B50" t="s">
        <v>567</v>
      </c>
    </row>
    <row r="51" spans="2:2" x14ac:dyDescent="0.5">
      <c r="B51" t="s">
        <v>568</v>
      </c>
    </row>
    <row r="52" spans="2:2" x14ac:dyDescent="0.5">
      <c r="B52" t="s">
        <v>569</v>
      </c>
    </row>
    <row r="53" spans="2:2" x14ac:dyDescent="0.5">
      <c r="B53" t="s">
        <v>570</v>
      </c>
    </row>
    <row r="54" spans="2:2" x14ac:dyDescent="0.5">
      <c r="B54" t="s">
        <v>571</v>
      </c>
    </row>
    <row r="55" spans="2:2" x14ac:dyDescent="0.5">
      <c r="B55" t="s">
        <v>572</v>
      </c>
    </row>
    <row r="56" spans="2:2" x14ac:dyDescent="0.5">
      <c r="B56" t="s">
        <v>573</v>
      </c>
    </row>
    <row r="57" spans="2:2" x14ac:dyDescent="0.5">
      <c r="B57" t="s">
        <v>574</v>
      </c>
    </row>
    <row r="58" spans="2:2" x14ac:dyDescent="0.5">
      <c r="B58" t="s">
        <v>575</v>
      </c>
    </row>
    <row r="59" spans="2:2" x14ac:dyDescent="0.5">
      <c r="B59" t="s">
        <v>576</v>
      </c>
    </row>
    <row r="60" spans="2:2" x14ac:dyDescent="0.5">
      <c r="B60" t="s">
        <v>577</v>
      </c>
    </row>
    <row r="61" spans="2:2" x14ac:dyDescent="0.5">
      <c r="B61" t="s">
        <v>578</v>
      </c>
    </row>
    <row r="62" spans="2:2" x14ac:dyDescent="0.5">
      <c r="B62" t="s">
        <v>579</v>
      </c>
    </row>
    <row r="63" spans="2:2" x14ac:dyDescent="0.5">
      <c r="B63" t="s">
        <v>580</v>
      </c>
    </row>
    <row r="64" spans="2:2" x14ac:dyDescent="0.5">
      <c r="B64" t="s">
        <v>581</v>
      </c>
    </row>
    <row r="65" spans="2:2" x14ac:dyDescent="0.5">
      <c r="B65" t="s">
        <v>582</v>
      </c>
    </row>
    <row r="66" spans="2:2" x14ac:dyDescent="0.5">
      <c r="B66" t="s">
        <v>583</v>
      </c>
    </row>
    <row r="67" spans="2:2" x14ac:dyDescent="0.5">
      <c r="B67" t="s">
        <v>584</v>
      </c>
    </row>
    <row r="68" spans="2:2" x14ac:dyDescent="0.5">
      <c r="B68" t="s">
        <v>585</v>
      </c>
    </row>
    <row r="69" spans="2:2" x14ac:dyDescent="0.5">
      <c r="B69" t="s">
        <v>586</v>
      </c>
    </row>
    <row r="70" spans="2:2" x14ac:dyDescent="0.5">
      <c r="B70" t="s">
        <v>587</v>
      </c>
    </row>
    <row r="71" spans="2:2" x14ac:dyDescent="0.5">
      <c r="B71" t="s">
        <v>588</v>
      </c>
    </row>
    <row r="72" spans="2:2" x14ac:dyDescent="0.5">
      <c r="B72" t="s">
        <v>589</v>
      </c>
    </row>
    <row r="73" spans="2:2" x14ac:dyDescent="0.5">
      <c r="B73" t="s">
        <v>590</v>
      </c>
    </row>
    <row r="74" spans="2:2" x14ac:dyDescent="0.5">
      <c r="B74" t="s">
        <v>591</v>
      </c>
    </row>
    <row r="75" spans="2:2" x14ac:dyDescent="0.5">
      <c r="B75" t="s">
        <v>592</v>
      </c>
    </row>
    <row r="76" spans="2:2" x14ac:dyDescent="0.5">
      <c r="B76" t="s">
        <v>593</v>
      </c>
    </row>
    <row r="77" spans="2:2" x14ac:dyDescent="0.5">
      <c r="B77" t="s">
        <v>594</v>
      </c>
    </row>
    <row r="78" spans="2:2" x14ac:dyDescent="0.5">
      <c r="B78" t="s">
        <v>595</v>
      </c>
    </row>
    <row r="79" spans="2:2" x14ac:dyDescent="0.5">
      <c r="B79" t="s">
        <v>596</v>
      </c>
    </row>
    <row r="80" spans="2:2" x14ac:dyDescent="0.5">
      <c r="B80" t="s">
        <v>597</v>
      </c>
    </row>
    <row r="81" spans="2:2" x14ac:dyDescent="0.5">
      <c r="B81" t="s">
        <v>598</v>
      </c>
    </row>
    <row r="82" spans="2:2" x14ac:dyDescent="0.5">
      <c r="B82" t="s">
        <v>599</v>
      </c>
    </row>
    <row r="83" spans="2:2" x14ac:dyDescent="0.5">
      <c r="B83" t="s">
        <v>600</v>
      </c>
    </row>
    <row r="84" spans="2:2" x14ac:dyDescent="0.5">
      <c r="B84" t="s">
        <v>601</v>
      </c>
    </row>
    <row r="85" spans="2:2" x14ac:dyDescent="0.5">
      <c r="B85" t="s">
        <v>602</v>
      </c>
    </row>
    <row r="86" spans="2:2" x14ac:dyDescent="0.5">
      <c r="B86" t="s">
        <v>603</v>
      </c>
    </row>
    <row r="87" spans="2:2" x14ac:dyDescent="0.5">
      <c r="B87" t="s">
        <v>604</v>
      </c>
    </row>
    <row r="88" spans="2:2" x14ac:dyDescent="0.5">
      <c r="B88" t="s">
        <v>605</v>
      </c>
    </row>
    <row r="89" spans="2:2" x14ac:dyDescent="0.5">
      <c r="B89" t="s">
        <v>606</v>
      </c>
    </row>
    <row r="90" spans="2:2" x14ac:dyDescent="0.5">
      <c r="B90" t="s">
        <v>607</v>
      </c>
    </row>
    <row r="91" spans="2:2" x14ac:dyDescent="0.5">
      <c r="B91" t="s">
        <v>608</v>
      </c>
    </row>
    <row r="92" spans="2:2" x14ac:dyDescent="0.5">
      <c r="B92" t="s">
        <v>609</v>
      </c>
    </row>
    <row r="93" spans="2:2" x14ac:dyDescent="0.5">
      <c r="B93" t="s">
        <v>610</v>
      </c>
    </row>
    <row r="94" spans="2:2" x14ac:dyDescent="0.5">
      <c r="B94" t="s">
        <v>611</v>
      </c>
    </row>
    <row r="95" spans="2:2" x14ac:dyDescent="0.5">
      <c r="B95" t="s">
        <v>612</v>
      </c>
    </row>
    <row r="96" spans="2:2" x14ac:dyDescent="0.5">
      <c r="B96" t="s">
        <v>613</v>
      </c>
    </row>
    <row r="97" spans="2:2" x14ac:dyDescent="0.5">
      <c r="B97" t="s">
        <v>614</v>
      </c>
    </row>
    <row r="98" spans="2:2" x14ac:dyDescent="0.5">
      <c r="B98" t="s">
        <v>615</v>
      </c>
    </row>
    <row r="99" spans="2:2" x14ac:dyDescent="0.5">
      <c r="B99" t="s">
        <v>616</v>
      </c>
    </row>
    <row r="100" spans="2:2" x14ac:dyDescent="0.5">
      <c r="B100" t="s">
        <v>617</v>
      </c>
    </row>
    <row r="101" spans="2:2" x14ac:dyDescent="0.5">
      <c r="B101" t="s">
        <v>618</v>
      </c>
    </row>
    <row r="102" spans="2:2" x14ac:dyDescent="0.5">
      <c r="B102" t="s">
        <v>619</v>
      </c>
    </row>
    <row r="103" spans="2:2" x14ac:dyDescent="0.5">
      <c r="B103" t="s">
        <v>620</v>
      </c>
    </row>
    <row r="104" spans="2:2" x14ac:dyDescent="0.5">
      <c r="B104" t="s">
        <v>621</v>
      </c>
    </row>
    <row r="105" spans="2:2" x14ac:dyDescent="0.5">
      <c r="B105" t="s">
        <v>622</v>
      </c>
    </row>
    <row r="106" spans="2:2" x14ac:dyDescent="0.5">
      <c r="B106" t="s">
        <v>623</v>
      </c>
    </row>
    <row r="107" spans="2:2" x14ac:dyDescent="0.5">
      <c r="B107" t="s">
        <v>624</v>
      </c>
    </row>
    <row r="108" spans="2:2" x14ac:dyDescent="0.5">
      <c r="B108" t="s">
        <v>625</v>
      </c>
    </row>
    <row r="109" spans="2:2" x14ac:dyDescent="0.5">
      <c r="B109" t="s">
        <v>626</v>
      </c>
    </row>
    <row r="110" spans="2:2" x14ac:dyDescent="0.5">
      <c r="B110" t="s">
        <v>627</v>
      </c>
    </row>
    <row r="111" spans="2:2" x14ac:dyDescent="0.5">
      <c r="B111" t="s">
        <v>628</v>
      </c>
    </row>
    <row r="112" spans="2:2" x14ac:dyDescent="0.5">
      <c r="B112" t="s">
        <v>629</v>
      </c>
    </row>
    <row r="113" spans="2:2" x14ac:dyDescent="0.5">
      <c r="B113" t="s">
        <v>630</v>
      </c>
    </row>
    <row r="114" spans="2:2" x14ac:dyDescent="0.5">
      <c r="B114" t="s">
        <v>631</v>
      </c>
    </row>
    <row r="115" spans="2:2" x14ac:dyDescent="0.5">
      <c r="B115" t="s">
        <v>632</v>
      </c>
    </row>
    <row r="116" spans="2:2" x14ac:dyDescent="0.5">
      <c r="B116" t="s">
        <v>633</v>
      </c>
    </row>
    <row r="117" spans="2:2" x14ac:dyDescent="0.5">
      <c r="B117" t="s">
        <v>634</v>
      </c>
    </row>
  </sheetData>
  <mergeCells count="12">
    <mergeCell ref="B5:C5"/>
    <mergeCell ref="D5:E5"/>
    <mergeCell ref="F5:G5"/>
    <mergeCell ref="H5:I5"/>
    <mergeCell ref="J5:K5"/>
    <mergeCell ref="B3:K3"/>
    <mergeCell ref="N3:Q3"/>
    <mergeCell ref="B4:C4"/>
    <mergeCell ref="D4:E4"/>
    <mergeCell ref="F4:G4"/>
    <mergeCell ref="H4:I4"/>
    <mergeCell ref="J4:K4"/>
  </mergeCells>
  <hyperlinks>
    <hyperlink ref="B4" location="'LogReg_FS'!$B$10:$B$10" display="Feature Selection" xr:uid="{EFC5F3F9-DE6C-4CC4-94CC-2747F759EFE5}"/>
    <hyperlink ref="D4" location="'LogReg_Output'!$B$10:$B$10" display="Inputs" xr:uid="{D1370EC6-BD4E-4F0B-BB55-18EB135739D9}"/>
    <hyperlink ref="F4" location="'LogReg_Output'!$B$56:$B$56" display="Regression Summary" xr:uid="{BAD40BB9-C24C-4421-A93E-FFCFC3D2B8FC}"/>
    <hyperlink ref="H4" location="'LogReg_Output'!$B$64:$B$64" display="Predictor Screening" xr:uid="{25AEC98C-39AD-4D68-BA4E-47CD42ADBC19}"/>
    <hyperlink ref="J4" location="'LogReg_Output'!$B$97:$B$97" display="Coefficients" xr:uid="{4DFA0B3E-2E61-4B89-BBDF-4FDA933051FE}"/>
    <hyperlink ref="B5" location="'LogReg_Stored'!$B$10:$B$10" display="PMML Model" xr:uid="{9F1E0B65-9DF7-4D37-9690-8A17E6CAA0D6}"/>
    <hyperlink ref="D5" location="'LogReg_TrainingScore'!$B$10:$B$10" display="Training: Classification Summary" xr:uid="{30722087-B9C8-4569-B3FC-4FE984601455}"/>
    <hyperlink ref="F5" location="'LogReg_ValidationScore'!$B$10:$B$10" display="Validation: Classification Summary" xr:uid="{E56694DC-60AE-48F4-A034-A498F82807B6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91C8B78C43304786243E801A82201E" ma:contentTypeVersion="5" ma:contentTypeDescription="Create a new document." ma:contentTypeScope="" ma:versionID="93e66d6c4ea3cba34eb7224926e3ad22">
  <xsd:schema xmlns:xsd="http://www.w3.org/2001/XMLSchema" xmlns:xs="http://www.w3.org/2001/XMLSchema" xmlns:p="http://schemas.microsoft.com/office/2006/metadata/properties" xmlns:ns3="9da8c446-da09-469c-aded-890a3838d359" xmlns:ns4="757c2e80-c319-4eb0-8b9a-f227907b5497" targetNamespace="http://schemas.microsoft.com/office/2006/metadata/properties" ma:root="true" ma:fieldsID="9bb5a57522697482e0963b86a1428ec2" ns3:_="" ns4:_="">
    <xsd:import namespace="9da8c446-da09-469c-aded-890a3838d359"/>
    <xsd:import namespace="757c2e80-c319-4eb0-8b9a-f227907b549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a8c446-da09-469c-aded-890a3838d3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7c2e80-c319-4eb0-8b9a-f227907b549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209A20-620A-4DB7-B7E4-F501B2C09CDE}">
  <ds:schemaRefs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www.w3.org/XML/1998/namespace"/>
    <ds:schemaRef ds:uri="http://purl.org/dc/elements/1.1/"/>
    <ds:schemaRef ds:uri="757c2e80-c319-4eb0-8b9a-f227907b5497"/>
    <ds:schemaRef ds:uri="9da8c446-da09-469c-aded-890a3838d359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20F0DF2-C161-4E46-ADC6-3B536643C6A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E1BDDC-F941-415B-829F-E990648844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a8c446-da09-469c-aded-890a3838d359"/>
    <ds:schemaRef ds:uri="757c2e80-c319-4eb0-8b9a-f227907b54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STDPartition</vt:lpstr>
      <vt:lpstr>LogReg_Output2</vt:lpstr>
      <vt:lpstr>LogReg_TrainingScore2</vt:lpstr>
      <vt:lpstr>LogReg_ValidationScore 0.4</vt:lpstr>
      <vt:lpstr>LogReg_Stored2</vt:lpstr>
      <vt:lpstr>LogReg_Output1</vt:lpstr>
      <vt:lpstr>LogReg_TrainingScore1</vt:lpstr>
      <vt:lpstr>LogReg_ValidationScore 0.5</vt:lpstr>
      <vt:lpstr>LogReg_Stored1</vt:lpstr>
      <vt:lpstr>LogReg_Output</vt:lpstr>
      <vt:lpstr>LogReg_FS</vt:lpstr>
      <vt:lpstr>LogReg_TrainingScore</vt:lpstr>
      <vt:lpstr>LogReg_ValidationScore</vt:lpstr>
      <vt:lpstr>LogReg_Stored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wang</dc:creator>
  <cp:lastModifiedBy>jacob wang</cp:lastModifiedBy>
  <dcterms:created xsi:type="dcterms:W3CDTF">2020-11-22T02:42:16Z</dcterms:created>
  <dcterms:modified xsi:type="dcterms:W3CDTF">2020-11-22T03:06:39Z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0x010100CE91C8B78C43304786243E801A82201E</vt:lpwstr>
  </property>
</Properties>
</file>