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ipd\Desktop\Data\Everything Data\Excel\Excel Masters\Tennis\"/>
    </mc:Choice>
  </mc:AlternateContent>
  <xr:revisionPtr revIDLastSave="0" documentId="13_ncr:1_{237D42EA-52C0-432A-A1EF-36569DFFD8F5}" xr6:coauthVersionLast="47" xr6:coauthVersionMax="47" xr10:uidLastSave="{00000000-0000-0000-0000-000000000000}"/>
  <bookViews>
    <workbookView xWindow="-120" yWindow="-120" windowWidth="20730" windowHeight="11040" activeTab="3" xr2:uid="{00000000-000D-0000-FFFF-FFFF00000000}"/>
  </bookViews>
  <sheets>
    <sheet name="Menu" sheetId="2" r:id="rId1"/>
    <sheet name="Data" sheetId="1" r:id="rId2"/>
    <sheet name="Data Shaping" sheetId="7" r:id="rId3"/>
    <sheet name="Visuals Report" sheetId="8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7" l="1"/>
  <c r="I2" i="7" s="1"/>
  <c r="I3" i="7"/>
  <c r="I4" i="7"/>
  <c r="E3" i="7"/>
  <c r="F3" i="7"/>
  <c r="G3" i="7"/>
  <c r="H3" i="7"/>
  <c r="E4" i="7"/>
  <c r="F4" i="7"/>
  <c r="G4" i="7"/>
  <c r="H4" i="7"/>
  <c r="F2" i="7"/>
  <c r="G2" i="7"/>
  <c r="H2" i="7"/>
  <c r="B3" i="7"/>
  <c r="B4" i="7"/>
  <c r="B5" i="7"/>
  <c r="B2" i="7"/>
  <c r="B6" i="7" s="1"/>
</calcChain>
</file>

<file path=xl/sharedStrings.xml><?xml version="1.0" encoding="utf-8"?>
<sst xmlns="http://schemas.openxmlformats.org/spreadsheetml/2006/main" count="1559" uniqueCount="352">
  <si>
    <t>YEAR</t>
  </si>
  <si>
    <t>TOURNAMENT</t>
  </si>
  <si>
    <t>WINNER</t>
  </si>
  <si>
    <t>RUNNER-UP</t>
  </si>
  <si>
    <t>French Open</t>
  </si>
  <si>
    <t>Rafael Nadal</t>
  </si>
  <si>
    <t>Dominic Thiem</t>
  </si>
  <si>
    <t>Australian Open</t>
  </si>
  <si>
    <t>Roger Federer</t>
  </si>
  <si>
    <t>Marin Cilic</t>
  </si>
  <si>
    <t>U.S. Open</t>
  </si>
  <si>
    <t>Kevin Anderson</t>
  </si>
  <si>
    <t>Wimbledon</t>
  </si>
  <si>
    <t>Stanislas Wawrinka</t>
  </si>
  <si>
    <t>Novak Djokovic</t>
  </si>
  <si>
    <t>Andy Murray</t>
  </si>
  <si>
    <t>Milos Raonic</t>
  </si>
  <si>
    <t>Kei Nishikori</t>
  </si>
  <si>
    <t>David Ferrer</t>
  </si>
  <si>
    <t>Tomas Berdych</t>
  </si>
  <si>
    <t>Robin Soderling</t>
  </si>
  <si>
    <t>Juan Martin del Potro</t>
  </si>
  <si>
    <t>Andy Roddick</t>
  </si>
  <si>
    <t>Jo-Wilfried Tsonga</t>
  </si>
  <si>
    <t>Fernando Gonzalez</t>
  </si>
  <si>
    <t>Marcos Baghdatis</t>
  </si>
  <si>
    <t>Andre Agassi</t>
  </si>
  <si>
    <t>Mariano Puerta</t>
  </si>
  <si>
    <t>Marat Safin</t>
  </si>
  <si>
    <t>Lleyton Hewitt</t>
  </si>
  <si>
    <t>Gaston Gaudio</t>
  </si>
  <si>
    <t>Guillermo Coria</t>
  </si>
  <si>
    <t>Juan Carlos Ferrero</t>
  </si>
  <si>
    <t>Mark Philippoussis</t>
  </si>
  <si>
    <t>Martin Verkerk</t>
  </si>
  <si>
    <t>Rainer Schuettler</t>
  </si>
  <si>
    <t>Pete Sampras</t>
  </si>
  <si>
    <t>David Nalbandian</t>
  </si>
  <si>
    <t>Albert Costa</t>
  </si>
  <si>
    <t>Thomas Johannson</t>
  </si>
  <si>
    <t>Goran Ivanisevic</t>
  </si>
  <si>
    <t>Patrick Rafter</t>
  </si>
  <si>
    <t>Gustavo Kuerten</t>
  </si>
  <si>
    <t>Alex Corretja</t>
  </si>
  <si>
    <t>Arnaud Clement</t>
  </si>
  <si>
    <t>Magnus Norman</t>
  </si>
  <si>
    <t>Yevgeny Kafelnikov</t>
  </si>
  <si>
    <t>Todd Martin</t>
  </si>
  <si>
    <t>Andre Medvedev</t>
  </si>
  <si>
    <t>Thomas Enqvist</t>
  </si>
  <si>
    <t>Carlos Moya</t>
  </si>
  <si>
    <t>Petr Korda</t>
  </si>
  <si>
    <t>Marcelo Rios</t>
  </si>
  <si>
    <t>Greg Rusedski</t>
  </si>
  <si>
    <t>Cedric Pioline</t>
  </si>
  <si>
    <t>Sergi Bruguera</t>
  </si>
  <si>
    <t>Michael Chang</t>
  </si>
  <si>
    <t>Richard Krajicek</t>
  </si>
  <si>
    <t>MaliVai Washington</t>
  </si>
  <si>
    <t>Michael Stich</t>
  </si>
  <si>
    <t>Boris Becker</t>
  </si>
  <si>
    <t>Thomas Muster</t>
  </si>
  <si>
    <t>Alberto Berasategui</t>
  </si>
  <si>
    <t>Jim Courier</t>
  </si>
  <si>
    <t>Stefan Edberg</t>
  </si>
  <si>
    <t>Ivan Lendl</t>
  </si>
  <si>
    <t>Andres Gomez</t>
  </si>
  <si>
    <t>Miloslav Mecir</t>
  </si>
  <si>
    <t>Mats Wilander</t>
  </si>
  <si>
    <t>Henri Leconte</t>
  </si>
  <si>
    <t>Pat Cash</t>
  </si>
  <si>
    <t>Mikael Pernfors</t>
  </si>
  <si>
    <t>John McEnroe</t>
  </si>
  <si>
    <t>Kevin Curren</t>
  </si>
  <si>
    <t>Jimmy Connors</t>
  </si>
  <si>
    <t>Chris Lewis</t>
  </si>
  <si>
    <t>Yannick Noah</t>
  </si>
  <si>
    <t>Johan Kriek</t>
  </si>
  <si>
    <t>Steve Denton</t>
  </si>
  <si>
    <t>Guillermo Vilas</t>
  </si>
  <si>
    <t>Bjorn Borg</t>
  </si>
  <si>
    <t>Brian Teacher</t>
  </si>
  <si>
    <t>Kim Warwick</t>
  </si>
  <si>
    <t>Vitas Gerulaitis</t>
  </si>
  <si>
    <t>John Sadri</t>
  </si>
  <si>
    <t>Roscoe Tanner</t>
  </si>
  <si>
    <t>Victor Pecci</t>
  </si>
  <si>
    <t>John Marks</t>
  </si>
  <si>
    <t>John Lloyd</t>
  </si>
  <si>
    <t>Brian Gottfried</t>
  </si>
  <si>
    <t>Ilie Nastase</t>
  </si>
  <si>
    <t>Adriano Panatta</t>
  </si>
  <si>
    <t>Harold Soloman</t>
  </si>
  <si>
    <t>Mark Edmondson</t>
  </si>
  <si>
    <t>John Newcombe</t>
  </si>
  <si>
    <t>Manuel Orantes</t>
  </si>
  <si>
    <t>Arthur Ashe</t>
  </si>
  <si>
    <t>Ken Rosewall</t>
  </si>
  <si>
    <t>Phil Dent</t>
  </si>
  <si>
    <t>Jan Kodes</t>
  </si>
  <si>
    <t>Alex Metreveli</t>
  </si>
  <si>
    <t>Nikola Pilic</t>
  </si>
  <si>
    <t>Onny Parun</t>
  </si>
  <si>
    <t>Stan Smith</t>
  </si>
  <si>
    <t>Andres Gimeno</t>
  </si>
  <si>
    <t>Patrick Proisy</t>
  </si>
  <si>
    <t>Mal Anderson</t>
  </si>
  <si>
    <t>Tony Roche</t>
  </si>
  <si>
    <t>Zeljiko Franulovic</t>
  </si>
  <si>
    <t>Dick Crealy</t>
  </si>
  <si>
    <t>Rod Laver</t>
  </si>
  <si>
    <t>Tom Okker</t>
  </si>
  <si>
    <t>Bill Bowrey</t>
  </si>
  <si>
    <t>Juan Gisbert</t>
  </si>
  <si>
    <t>Clark Graebner</t>
  </si>
  <si>
    <t>Wilhelm Bungert</t>
  </si>
  <si>
    <t>Roy Emerson</t>
  </si>
  <si>
    <t>Fred Stolle</t>
  </si>
  <si>
    <t>Manuel Santana</t>
  </si>
  <si>
    <t>Dennis Ralston</t>
  </si>
  <si>
    <t>Istvan Gulyas</t>
  </si>
  <si>
    <t>Cliff Drysdale</t>
  </si>
  <si>
    <t>Nicola Pietrangeli</t>
  </si>
  <si>
    <t>Rafael Osuna</t>
  </si>
  <si>
    <t>Frank Froehling, III</t>
  </si>
  <si>
    <t>C.R. McKinley</t>
  </si>
  <si>
    <t>Pierre Darmon</t>
  </si>
  <si>
    <t>Ken Fletcher</t>
  </si>
  <si>
    <t>Martin Mulligan</t>
  </si>
  <si>
    <t>Chuck McKinley</t>
  </si>
  <si>
    <t>Neale Fraser</t>
  </si>
  <si>
    <t>Luis Ayala</t>
  </si>
  <si>
    <t>Alejandro Olmedo</t>
  </si>
  <si>
    <t>Ian Vermaak</t>
  </si>
  <si>
    <t>Alex Olmedo</t>
  </si>
  <si>
    <t>Ashley J. Cooper</t>
  </si>
  <si>
    <t>Malcolm J. Anderson</t>
  </si>
  <si>
    <t>Mervyn Rose</t>
  </si>
  <si>
    <t>Lewis Hoad</t>
  </si>
  <si>
    <t>Ashley Cooper</t>
  </si>
  <si>
    <t>Sven Davidson</t>
  </si>
  <si>
    <t>Herbert Flam</t>
  </si>
  <si>
    <t>Tony Trabert</t>
  </si>
  <si>
    <t>Kurt Nielsen</t>
  </si>
  <si>
    <t>Lew Hoad</t>
  </si>
  <si>
    <t>E. Victor Seixas Jr.</t>
  </si>
  <si>
    <t>Rex Hartwig</t>
  </si>
  <si>
    <t>Jaroslav Drobny</t>
  </si>
  <si>
    <t>E. Victor Seixas, Jr.</t>
  </si>
  <si>
    <t>Frank Sedgman</t>
  </si>
  <si>
    <t>Gardnar Mulloy</t>
  </si>
  <si>
    <t>Ken McGregor</t>
  </si>
  <si>
    <t>R. Savitt</t>
  </si>
  <si>
    <t>Eric Sturgess</t>
  </si>
  <si>
    <t>Dick Savitt</t>
  </si>
  <si>
    <t>Arthur Larsen</t>
  </si>
  <si>
    <t>J.E. Patty</t>
  </si>
  <si>
    <t>Budge Patty</t>
  </si>
  <si>
    <t>Richard A. Gonzales</t>
  </si>
  <si>
    <t>Frederick Schroeder</t>
  </si>
  <si>
    <t>F.R. Schroeder</t>
  </si>
  <si>
    <t>Frank Parker</t>
  </si>
  <si>
    <t>John Bromwich</t>
  </si>
  <si>
    <t>Eric W. Sturgess</t>
  </si>
  <si>
    <t>R. Falkenburg</t>
  </si>
  <si>
    <t>Adrian Quist</t>
  </si>
  <si>
    <t>Jack Kramer</t>
  </si>
  <si>
    <t>Tom P. Brown</t>
  </si>
  <si>
    <t>Jozsef Asboth</t>
  </si>
  <si>
    <t>Dinny Pails</t>
  </si>
  <si>
    <t>Tom Brown, Jr.</t>
  </si>
  <si>
    <t>Yvon Petra</t>
  </si>
  <si>
    <t>Geoff E. Brown</t>
  </si>
  <si>
    <t>Marcel Bernard</t>
  </si>
  <si>
    <t>William F. Talbert</t>
  </si>
  <si>
    <t>Lt. Joseph R. Hunt</t>
  </si>
  <si>
    <t>Seaman Jack Kramer</t>
  </si>
  <si>
    <t>Frederick R. Schroeder, Jr.</t>
  </si>
  <si>
    <t>Robert Riggs</t>
  </si>
  <si>
    <t>Francis Kovacs, 2d</t>
  </si>
  <si>
    <t>Donald McNeill</t>
  </si>
  <si>
    <t>Jack Crawford</t>
  </si>
  <si>
    <t>S. Welby van Horn</t>
  </si>
  <si>
    <t>Elwood Cooke</t>
  </si>
  <si>
    <t>William McNeill</t>
  </si>
  <si>
    <t>Donald Budge</t>
  </si>
  <si>
    <t>C. Gene Mako</t>
  </si>
  <si>
    <t>Henry Austin</t>
  </si>
  <si>
    <t>Roderik Menzel</t>
  </si>
  <si>
    <t>Gottfried Von Cramm</t>
  </si>
  <si>
    <t>Henner Henkel</t>
  </si>
  <si>
    <t>Vivian McGrath</t>
  </si>
  <si>
    <t>Fred Perry</t>
  </si>
  <si>
    <t>J. Donald Budge</t>
  </si>
  <si>
    <t>Wilmer L. Allison</t>
  </si>
  <si>
    <t>Sidney B. Wood</t>
  </si>
  <si>
    <t>Gottfried von Cramm</t>
  </si>
  <si>
    <t>John H. Crawford</t>
  </si>
  <si>
    <t>Ellsworth Vines</t>
  </si>
  <si>
    <t>John Crawford</t>
  </si>
  <si>
    <t>Henri Cochet</t>
  </si>
  <si>
    <t>Keith Gledhill</t>
  </si>
  <si>
    <t>H. Ellsworth Vines</t>
  </si>
  <si>
    <t>Giorgo de Stefani</t>
  </si>
  <si>
    <t>Harry Hopman</t>
  </si>
  <si>
    <t>George M. Lott, Jr.</t>
  </si>
  <si>
    <t>S.B. Wood</t>
  </si>
  <si>
    <t>Francis X. Shields</t>
  </si>
  <si>
    <t>Jean Borotra</t>
  </si>
  <si>
    <t>Christian Boussus</t>
  </si>
  <si>
    <t>John H. Doeg</t>
  </si>
  <si>
    <t>William T. Tilden</t>
  </si>
  <si>
    <t>Wilmer Allison</t>
  </si>
  <si>
    <t>William Tilden</t>
  </si>
  <si>
    <t>Gar Moon</t>
  </si>
  <si>
    <t>Francis T. Hunter</t>
  </si>
  <si>
    <t>Rene Lacoste</t>
  </si>
  <si>
    <t>John Gregory</t>
  </si>
  <si>
    <t>Richard Schlesinger</t>
  </si>
  <si>
    <t>René Lacoste</t>
  </si>
  <si>
    <t>R.Cummings</t>
  </si>
  <si>
    <t>Gerald Patterson</t>
  </si>
  <si>
    <t>John Hawkes</t>
  </si>
  <si>
    <t>Howard Kinsey</t>
  </si>
  <si>
    <t>Jim Willard</t>
  </si>
  <si>
    <t>William M. Johnston</t>
  </si>
  <si>
    <t>James Anderson</t>
  </si>
  <si>
    <t>Francois Blanchy</t>
  </si>
  <si>
    <t>Max Decugis</t>
  </si>
  <si>
    <t>Pat O'Hara Wood</t>
  </si>
  <si>
    <t>C.St.John</t>
  </si>
  <si>
    <t>Randolph Lycett</t>
  </si>
  <si>
    <t>Jean Samazeuilh</t>
  </si>
  <si>
    <t>Brian Norton</t>
  </si>
  <si>
    <t>André Gobert</t>
  </si>
  <si>
    <t>Rhys Gemmell</t>
  </si>
  <si>
    <t>A. Hedeman</t>
  </si>
  <si>
    <t>Andre Gobert</t>
  </si>
  <si>
    <t>Ron Thomas</t>
  </si>
  <si>
    <t>Norman Brookes</t>
  </si>
  <si>
    <t>A.R.F. Kingscote</t>
  </si>
  <si>
    <t>E. Pockley</t>
  </si>
  <si>
    <t>R. Lindley Murray</t>
  </si>
  <si>
    <t>Nathaniel W. Niles</t>
  </si>
  <si>
    <t>Richard N. Williams</t>
  </si>
  <si>
    <t>Maurice E. McLoughlin</t>
  </si>
  <si>
    <t>Francis Lowe</t>
  </si>
  <si>
    <t>Horace Rice</t>
  </si>
  <si>
    <t>Anthony Wilding</t>
  </si>
  <si>
    <t>Maurice McLoughlin</t>
  </si>
  <si>
    <t>Georges Gault</t>
  </si>
  <si>
    <t>E.F. Parker</t>
  </si>
  <si>
    <t>Harry Parker</t>
  </si>
  <si>
    <t>Wallace F. Johnson</t>
  </si>
  <si>
    <t>Arthur Gore</t>
  </si>
  <si>
    <t>Cecil Parke</t>
  </si>
  <si>
    <t>A. Beamish</t>
  </si>
  <si>
    <t>William A. Larned</t>
  </si>
  <si>
    <t>H. Roper Barrett</t>
  </si>
  <si>
    <t>Maurice Germot</t>
  </si>
  <si>
    <t>Thomas C. Bundy</t>
  </si>
  <si>
    <t>François Blanchy</t>
  </si>
  <si>
    <t>Rodney Heath</t>
  </si>
  <si>
    <t>William J. Clothier</t>
  </si>
  <si>
    <t>M.J.G. Ritchie</t>
  </si>
  <si>
    <t>Tony Wilding</t>
  </si>
  <si>
    <t>Ernie Parker</t>
  </si>
  <si>
    <t>Beals C. Wright</t>
  </si>
  <si>
    <t>Roper Barrett</t>
  </si>
  <si>
    <t>Fred Alexander</t>
  </si>
  <si>
    <t>Alfred Dunlop</t>
  </si>
  <si>
    <t>Robert LeRoy</t>
  </si>
  <si>
    <t>Robert Wallet</t>
  </si>
  <si>
    <t>Laurie Doherty</t>
  </si>
  <si>
    <t>Frank Riseley</t>
  </si>
  <si>
    <t>Holcombe Ward</t>
  </si>
  <si>
    <t>André Vacherot</t>
  </si>
  <si>
    <t>A. Curtis</t>
  </si>
  <si>
    <t>Hugh L. Doherty</t>
  </si>
  <si>
    <t>Reginald F. Doherty</t>
  </si>
  <si>
    <t>M. Vacherot</t>
  </si>
  <si>
    <t>Reggie Doherty</t>
  </si>
  <si>
    <t>Andre Vacherot</t>
  </si>
  <si>
    <t>P. Lebreton</t>
  </si>
  <si>
    <t>Malcolm D. Whitman</t>
  </si>
  <si>
    <t>Sidney Smith</t>
  </si>
  <si>
    <t>Paul Ayme</t>
  </si>
  <si>
    <t>A. Prévost</t>
  </si>
  <si>
    <t>J. Parmly Paret</t>
  </si>
  <si>
    <t>Dwight F. Davis</t>
  </si>
  <si>
    <t>Robert D. Wrenn</t>
  </si>
  <si>
    <t>Wilberforce Eaves</t>
  </si>
  <si>
    <t>Harold Mahoney</t>
  </si>
  <si>
    <t>F. Wardan</t>
  </si>
  <si>
    <t>Fred H. Hovey</t>
  </si>
  <si>
    <t>Wilfred Baddeley</t>
  </si>
  <si>
    <t>G. Brosselin</t>
  </si>
  <si>
    <t>L. Riboulet</t>
  </si>
  <si>
    <t>Manliff Goodbody</t>
  </si>
  <si>
    <t>Joshua Pim</t>
  </si>
  <si>
    <t>J. Schopfer</t>
  </si>
  <si>
    <t>Oliver S. Campbell</t>
  </si>
  <si>
    <t>Fassitt</t>
  </si>
  <si>
    <t>Clarence Hobart</t>
  </si>
  <si>
    <t>H. Briggs</t>
  </si>
  <si>
    <t>P. Baigneres</t>
  </si>
  <si>
    <t>Henry W. Slocum, Jr.</t>
  </si>
  <si>
    <t>William Hamilton</t>
  </si>
  <si>
    <t>William Renshaw</t>
  </si>
  <si>
    <t>Henry W. Slocum Jr.</t>
  </si>
  <si>
    <t>Quincy Shaw</t>
  </si>
  <si>
    <t>Ernest Renshaw</t>
  </si>
  <si>
    <t>Howard A. Taylor</t>
  </si>
  <si>
    <t>Herbert Lawford</t>
  </si>
  <si>
    <t>Richard D. Sears</t>
  </si>
  <si>
    <t>R. Livingston Beeckman</t>
  </si>
  <si>
    <t>Godfrey M. Brinley</t>
  </si>
  <si>
    <t>James Dwight</t>
  </si>
  <si>
    <t>Clarence M. Clark</t>
  </si>
  <si>
    <t>William E. Glyn</t>
  </si>
  <si>
    <t>John Hartley</t>
  </si>
  <si>
    <t>V. St. Leger Gould</t>
  </si>
  <si>
    <t>Frank Hadow</t>
  </si>
  <si>
    <t>Spencer Gore</t>
  </si>
  <si>
    <t>William Marshall</t>
  </si>
  <si>
    <t>Zverev</t>
  </si>
  <si>
    <t>Medvedev</t>
  </si>
  <si>
    <t>Tsitsipas</t>
  </si>
  <si>
    <t>Berretini</t>
  </si>
  <si>
    <t>Custom-made Report</t>
  </si>
  <si>
    <t>Q1</t>
  </si>
  <si>
    <t>Dta Source from Grand Slam Tournaments</t>
  </si>
  <si>
    <t>Who is the best among all four tournaments in history</t>
  </si>
  <si>
    <t>Focus will be on Top 3 Formidable winners, Rafael Nadal, Roger and Novak</t>
  </si>
  <si>
    <t>How many tournaments do we have?</t>
  </si>
  <si>
    <t>Which Grand Slam tournaments have been played the most in history?</t>
  </si>
  <si>
    <t>What us the Data Quality by %?</t>
  </si>
  <si>
    <t>Draw your conclusion</t>
  </si>
  <si>
    <t>Make Recommendations for the grand slam Tournament Management to take actionable actions</t>
  </si>
  <si>
    <t>Q2</t>
  </si>
  <si>
    <t>Q3</t>
  </si>
  <si>
    <t>Q4</t>
  </si>
  <si>
    <t>Q5</t>
  </si>
  <si>
    <t>Q6</t>
  </si>
  <si>
    <t>Q7</t>
  </si>
  <si>
    <t>ANALYZE(e.g Shape the data, data wrangling, data aggregation&gt;CONCLUDE&gt;RECOMMEND</t>
  </si>
  <si>
    <t>Juan Martin cel Potro</t>
  </si>
  <si>
    <t>Stats Played</t>
  </si>
  <si>
    <t>Players</t>
  </si>
  <si>
    <t>Total Grand Slam</t>
  </si>
  <si>
    <t xml:space="preserve">Despite playing less than his counterparts due to injuries and other causes, Nadal is </t>
  </si>
  <si>
    <t>statistically more likely to win every grand slam he plays over Federer and Djokovic.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</si>
</sst>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6"/>
      <color theme="1"/>
      <name val="Times New Roman"/>
      <family val="1"/>
    </font>
    <font>
      <b/>
      <sz val="16"/>
      <color theme="0"/>
      <name val="Times New Roman"/>
      <family val="1"/>
    </font>
    <font>
      <sz val="16"/>
      <color theme="1"/>
      <name val="Calibri"/>
      <family val="2"/>
      <scheme val="minor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0"/>
      <name val="Times New Roman"/>
      <family val="1"/>
    </font>
    <font>
      <b/>
      <sz val="18"/>
      <color theme="1"/>
      <name val="Times New Roman"/>
      <family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0" fontId="19" fillId="0" borderId="0" xfId="0" applyFont="1"/>
    <xf numFmtId="0" fontId="20" fillId="7" borderId="7" xfId="13" applyFont="1"/>
    <xf numFmtId="0" fontId="21" fillId="0" borderId="0" xfId="0" applyFont="1" applyAlignment="1">
      <alignment horizontal="center"/>
    </xf>
    <xf numFmtId="0" fontId="23" fillId="0" borderId="0" xfId="0" applyFont="1"/>
    <xf numFmtId="0" fontId="24" fillId="0" borderId="0" xfId="0" applyFont="1"/>
    <xf numFmtId="0" fontId="23" fillId="0" borderId="11" xfId="0" applyFont="1" applyBorder="1"/>
    <xf numFmtId="0" fontId="24" fillId="0" borderId="11" xfId="0" applyFont="1" applyBorder="1" applyAlignment="1">
      <alignment horizontal="center"/>
    </xf>
    <xf numFmtId="0" fontId="25" fillId="25" borderId="11" xfId="34" applyFont="1" applyBorder="1"/>
    <xf numFmtId="0" fontId="22" fillId="33" borderId="10" xfId="0" applyFont="1" applyFill="1" applyBorder="1"/>
    <xf numFmtId="0" fontId="22" fillId="0" borderId="10" xfId="0" applyFont="1" applyBorder="1"/>
    <xf numFmtId="0" fontId="22" fillId="33" borderId="12" xfId="0" applyFont="1" applyFill="1" applyBorder="1"/>
    <xf numFmtId="0" fontId="23" fillId="0" borderId="0" xfId="0" applyFont="1" applyBorder="1"/>
    <xf numFmtId="0" fontId="21" fillId="0" borderId="0" xfId="0" applyFont="1" applyAlignment="1">
      <alignment horizontal="center"/>
    </xf>
    <xf numFmtId="0" fontId="26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1" defaultTableStyle="TableStyleMedium2" defaultPivotStyle="PivotStyleLight16">
    <tableStyle name="Invisible" pivot="0" table="0" count="0" xr9:uid="{9D82F808-5D8F-4A66-95A7-57F4169763F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20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cene3d>
          <a:camera prst="orthographicFront"/>
          <a:lightRig rig="threePt" dir="t"/>
        </a:scene3d>
        <a:sp3d prstMaterial="plastic"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'Data Shaping'!$E$1</c:f>
              <c:strCache>
                <c:ptCount val="1"/>
                <c:pt idx="0">
                  <c:v>Australian Open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2000" b="0" i="0" u="none" strike="noStrike" kern="1200" baseline="0">
                    <a:solidFill>
                      <a:schemeClr val="bg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'Data Shaping'!$D$3</c:f>
              <c:strCache>
                <c:ptCount val="1"/>
                <c:pt idx="0">
                  <c:v>Novak Djokovic</c:v>
                </c:pt>
              </c:strCache>
            </c:strRef>
          </c:cat>
          <c:val>
            <c:numRef>
              <c:f>'Data Shaping'!$E$3</c:f>
              <c:numCache>
                <c:formatCode>General</c:formatCode>
                <c:ptCount val="1"/>
                <c:pt idx="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BC-46D9-92D4-ECA9BBF51FF4}"/>
            </c:ext>
          </c:extLst>
        </c:ser>
        <c:ser>
          <c:idx val="1"/>
          <c:order val="1"/>
          <c:tx>
            <c:strRef>
              <c:f>'Data Shaping'!$F$1</c:f>
              <c:strCache>
                <c:ptCount val="1"/>
                <c:pt idx="0">
                  <c:v>Wimbledon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2000" b="0" i="0" u="none" strike="noStrike" kern="1200" baseline="0">
                    <a:solidFill>
                      <a:schemeClr val="bg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'Data Shaping'!$D$3</c:f>
              <c:strCache>
                <c:ptCount val="1"/>
                <c:pt idx="0">
                  <c:v>Novak Djokovic</c:v>
                </c:pt>
              </c:strCache>
            </c:strRef>
          </c:cat>
          <c:val>
            <c:numRef>
              <c:f>'Data Shaping'!$F$3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BC-46D9-92D4-ECA9BBF51FF4}"/>
            </c:ext>
          </c:extLst>
        </c:ser>
        <c:ser>
          <c:idx val="3"/>
          <c:order val="2"/>
          <c:tx>
            <c:strRef>
              <c:f>'Data Shaping'!$H$1</c:f>
              <c:strCache>
                <c:ptCount val="1"/>
                <c:pt idx="0">
                  <c:v>French Open</c:v>
                </c:pt>
              </c:strCache>
            </c:strRef>
          </c:tx>
          <c:spPr>
            <a:pattFill prst="pct90">
              <a:fgClr>
                <a:schemeClr val="accent6">
                  <a:lumMod val="75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2000" b="0" i="0" u="none" strike="noStrike" kern="1200" baseline="0">
                    <a:solidFill>
                      <a:schemeClr val="bg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'Data Shaping'!$D$3</c:f>
              <c:strCache>
                <c:ptCount val="1"/>
                <c:pt idx="0">
                  <c:v>Novak Djokovic</c:v>
                </c:pt>
              </c:strCache>
            </c:strRef>
          </c:cat>
          <c:val>
            <c:numRef>
              <c:f>'Data Shaping'!$H$3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5BC-46D9-92D4-ECA9BBF51FF4}"/>
            </c:ext>
          </c:extLst>
        </c:ser>
        <c:ser>
          <c:idx val="2"/>
          <c:order val="3"/>
          <c:tx>
            <c:strRef>
              <c:f>'Data Shaping'!$G$1</c:f>
              <c:strCache>
                <c:ptCount val="1"/>
                <c:pt idx="0">
                  <c:v>U.S. Open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bg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'Data Shaping'!$D$3</c:f>
              <c:strCache>
                <c:ptCount val="1"/>
                <c:pt idx="0">
                  <c:v>Novak Djokovic</c:v>
                </c:pt>
              </c:strCache>
            </c:strRef>
          </c:cat>
          <c:val>
            <c:numRef>
              <c:f>'Data Shaping'!$G$3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5BC-46D9-92D4-ECA9BBF51FF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42"/>
        <c:gapDepth val="0"/>
        <c:shape val="cylinder"/>
        <c:axId val="1066277263"/>
        <c:axId val="1066284335"/>
        <c:axId val="0"/>
      </c:bar3DChart>
      <c:catAx>
        <c:axId val="106627726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066284335"/>
        <c:crosses val="autoZero"/>
        <c:auto val="1"/>
        <c:lblAlgn val="ctr"/>
        <c:lblOffset val="100"/>
        <c:noMultiLvlLbl val="0"/>
      </c:catAx>
      <c:valAx>
        <c:axId val="106628433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066277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20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cene3d>
          <a:camera prst="orthographicFront"/>
          <a:lightRig rig="threePt" dir="t"/>
        </a:scene3d>
        <a:sp3d prstMaterial="plastic"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'Data Shaping'!$E$1</c:f>
              <c:strCache>
                <c:ptCount val="1"/>
                <c:pt idx="0">
                  <c:v>Australian Open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2000" b="0" i="0" u="none" strike="noStrike" kern="1200" baseline="0">
                    <a:solidFill>
                      <a:schemeClr val="bg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'Data Shaping'!$D$2</c:f>
              <c:strCache>
                <c:ptCount val="1"/>
                <c:pt idx="0">
                  <c:v>Rafael Nadal</c:v>
                </c:pt>
              </c:strCache>
            </c:strRef>
          </c:cat>
          <c:val>
            <c:numRef>
              <c:f>'Data Shaping'!$E$2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EC-4DDA-B716-13D4E4F5AF62}"/>
            </c:ext>
          </c:extLst>
        </c:ser>
        <c:ser>
          <c:idx val="1"/>
          <c:order val="1"/>
          <c:tx>
            <c:strRef>
              <c:f>'Data Shaping'!$F$1</c:f>
              <c:strCache>
                <c:ptCount val="1"/>
                <c:pt idx="0">
                  <c:v>Wimbledon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2000" b="0" i="0" u="none" strike="noStrike" kern="1200" baseline="0">
                    <a:solidFill>
                      <a:schemeClr val="bg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'Data Shaping'!$D$2</c:f>
              <c:strCache>
                <c:ptCount val="1"/>
                <c:pt idx="0">
                  <c:v>Rafael Nadal</c:v>
                </c:pt>
              </c:strCache>
            </c:strRef>
          </c:cat>
          <c:val>
            <c:numRef>
              <c:f>'Data Shaping'!$F$2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EC-4DDA-B716-13D4E4F5AF62}"/>
            </c:ext>
          </c:extLst>
        </c:ser>
        <c:ser>
          <c:idx val="3"/>
          <c:order val="2"/>
          <c:tx>
            <c:strRef>
              <c:f>'Data Shaping'!$H$1</c:f>
              <c:strCache>
                <c:ptCount val="1"/>
                <c:pt idx="0">
                  <c:v>French Open</c:v>
                </c:pt>
              </c:strCache>
            </c:strRef>
          </c:tx>
          <c:spPr>
            <a:pattFill prst="pct90">
              <a:fgClr>
                <a:schemeClr val="accent6">
                  <a:lumMod val="75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2000" b="0" i="0" u="none" strike="noStrike" kern="1200" baseline="0">
                    <a:solidFill>
                      <a:schemeClr val="bg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'Data Shaping'!$D$2</c:f>
              <c:strCache>
                <c:ptCount val="1"/>
                <c:pt idx="0">
                  <c:v>Rafael Nadal</c:v>
                </c:pt>
              </c:strCache>
            </c:strRef>
          </c:cat>
          <c:val>
            <c:numRef>
              <c:f>'Data Shaping'!$H$2</c:f>
              <c:numCache>
                <c:formatCode>General</c:formatCode>
                <c:ptCount val="1"/>
                <c:pt idx="0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EC-4DDA-B716-13D4E4F5AF62}"/>
            </c:ext>
          </c:extLst>
        </c:ser>
        <c:ser>
          <c:idx val="2"/>
          <c:order val="3"/>
          <c:tx>
            <c:strRef>
              <c:f>'Data Shaping'!$G$1</c:f>
              <c:strCache>
                <c:ptCount val="1"/>
                <c:pt idx="0">
                  <c:v>U.S. Open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bg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'Data Shaping'!$D$2</c:f>
              <c:strCache>
                <c:ptCount val="1"/>
                <c:pt idx="0">
                  <c:v>Rafael Nadal</c:v>
                </c:pt>
              </c:strCache>
            </c:strRef>
          </c:cat>
          <c:val>
            <c:numRef>
              <c:f>'Data Shaping'!$G$2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DEC-4DDA-B716-13D4E4F5AF6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42"/>
        <c:gapDepth val="0"/>
        <c:shape val="cylinder"/>
        <c:axId val="1066277263"/>
        <c:axId val="1066284335"/>
        <c:axId val="0"/>
      </c:bar3DChart>
      <c:catAx>
        <c:axId val="106627726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066284335"/>
        <c:crosses val="autoZero"/>
        <c:auto val="1"/>
        <c:lblAlgn val="ctr"/>
        <c:lblOffset val="100"/>
        <c:noMultiLvlLbl val="0"/>
      </c:catAx>
      <c:valAx>
        <c:axId val="106628433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0662772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20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cene3d>
          <a:camera prst="orthographicFront"/>
          <a:lightRig rig="threePt" dir="t"/>
        </a:scene3d>
        <a:sp3d prstMaterial="plastic"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'Data Shaping'!$E$1</c:f>
              <c:strCache>
                <c:ptCount val="1"/>
                <c:pt idx="0">
                  <c:v>Australian Open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2000" b="0" i="0" u="none" strike="noStrike" kern="1200" baseline="0">
                    <a:solidFill>
                      <a:schemeClr val="bg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'Data Shaping'!$D$3</c:f>
              <c:strCache>
                <c:ptCount val="1"/>
                <c:pt idx="0">
                  <c:v>Novak Djokovic</c:v>
                </c:pt>
              </c:strCache>
            </c:strRef>
          </c:cat>
          <c:val>
            <c:numRef>
              <c:f>'Data Shaping'!$E$3</c:f>
              <c:numCache>
                <c:formatCode>General</c:formatCode>
                <c:ptCount val="1"/>
                <c:pt idx="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69-45CF-9A43-5EE91B161F45}"/>
            </c:ext>
          </c:extLst>
        </c:ser>
        <c:ser>
          <c:idx val="1"/>
          <c:order val="1"/>
          <c:tx>
            <c:strRef>
              <c:f>'Data Shaping'!$F$1</c:f>
              <c:strCache>
                <c:ptCount val="1"/>
                <c:pt idx="0">
                  <c:v>Wimbledon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2000" b="0" i="0" u="none" strike="noStrike" kern="1200" baseline="0">
                    <a:solidFill>
                      <a:schemeClr val="bg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'Data Shaping'!$D$3</c:f>
              <c:strCache>
                <c:ptCount val="1"/>
                <c:pt idx="0">
                  <c:v>Novak Djokovic</c:v>
                </c:pt>
              </c:strCache>
            </c:strRef>
          </c:cat>
          <c:val>
            <c:numRef>
              <c:f>'Data Shaping'!$F$3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69-45CF-9A43-5EE91B161F45}"/>
            </c:ext>
          </c:extLst>
        </c:ser>
        <c:ser>
          <c:idx val="3"/>
          <c:order val="2"/>
          <c:tx>
            <c:strRef>
              <c:f>'Data Shaping'!$H$1</c:f>
              <c:strCache>
                <c:ptCount val="1"/>
                <c:pt idx="0">
                  <c:v>French Open</c:v>
                </c:pt>
              </c:strCache>
            </c:strRef>
          </c:tx>
          <c:spPr>
            <a:pattFill prst="pct90">
              <a:fgClr>
                <a:schemeClr val="accent6">
                  <a:lumMod val="75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2000" b="0" i="0" u="none" strike="noStrike" kern="1200" baseline="0">
                    <a:solidFill>
                      <a:schemeClr val="bg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'Data Shaping'!$D$3</c:f>
              <c:strCache>
                <c:ptCount val="1"/>
                <c:pt idx="0">
                  <c:v>Novak Djokovic</c:v>
                </c:pt>
              </c:strCache>
            </c:strRef>
          </c:cat>
          <c:val>
            <c:numRef>
              <c:f>'Data Shaping'!$H$3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A69-45CF-9A43-5EE91B161F45}"/>
            </c:ext>
          </c:extLst>
        </c:ser>
        <c:ser>
          <c:idx val="2"/>
          <c:order val="3"/>
          <c:tx>
            <c:strRef>
              <c:f>'Data Shaping'!$G$1</c:f>
              <c:strCache>
                <c:ptCount val="1"/>
                <c:pt idx="0">
                  <c:v>U.S. Open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bg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'Data Shaping'!$D$3</c:f>
              <c:strCache>
                <c:ptCount val="1"/>
                <c:pt idx="0">
                  <c:v>Novak Djokovic</c:v>
                </c:pt>
              </c:strCache>
            </c:strRef>
          </c:cat>
          <c:val>
            <c:numRef>
              <c:f>'Data Shaping'!$G$3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A69-45CF-9A43-5EE91B161F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42"/>
        <c:gapDepth val="0"/>
        <c:shape val="cylinder"/>
        <c:axId val="1066277263"/>
        <c:axId val="1066284335"/>
        <c:axId val="0"/>
      </c:bar3DChart>
      <c:catAx>
        <c:axId val="106627726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066284335"/>
        <c:crosses val="autoZero"/>
        <c:auto val="1"/>
        <c:lblAlgn val="ctr"/>
        <c:lblOffset val="100"/>
        <c:noMultiLvlLbl val="0"/>
      </c:catAx>
      <c:valAx>
        <c:axId val="106628433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0662772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20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cene3d>
          <a:camera prst="orthographicFront"/>
          <a:lightRig rig="threePt" dir="t"/>
        </a:scene3d>
        <a:sp3d prstMaterial="plastic"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'Data Shaping'!$E$1</c:f>
              <c:strCache>
                <c:ptCount val="1"/>
                <c:pt idx="0">
                  <c:v>Australian Open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2000" b="0" i="0" u="none" strike="noStrike" kern="1200" baseline="0">
                    <a:solidFill>
                      <a:schemeClr val="bg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'Data Shaping'!$D$3</c:f>
              <c:strCache>
                <c:ptCount val="1"/>
                <c:pt idx="0">
                  <c:v>Novak Djokovic</c:v>
                </c:pt>
              </c:strCache>
            </c:strRef>
          </c:cat>
          <c:val>
            <c:numRef>
              <c:f>'Data Shaping'!$E$3</c:f>
              <c:numCache>
                <c:formatCode>General</c:formatCode>
                <c:ptCount val="1"/>
                <c:pt idx="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03-46FD-BD81-0100D0754263}"/>
            </c:ext>
          </c:extLst>
        </c:ser>
        <c:ser>
          <c:idx val="1"/>
          <c:order val="1"/>
          <c:tx>
            <c:strRef>
              <c:f>'Data Shaping'!$F$1</c:f>
              <c:strCache>
                <c:ptCount val="1"/>
                <c:pt idx="0">
                  <c:v>Wimbledon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2000" b="0" i="0" u="none" strike="noStrike" kern="1200" baseline="0">
                    <a:solidFill>
                      <a:schemeClr val="bg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'Data Shaping'!$D$3</c:f>
              <c:strCache>
                <c:ptCount val="1"/>
                <c:pt idx="0">
                  <c:v>Novak Djokovic</c:v>
                </c:pt>
              </c:strCache>
            </c:strRef>
          </c:cat>
          <c:val>
            <c:numRef>
              <c:f>'Data Shaping'!$F$3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03-46FD-BD81-0100D0754263}"/>
            </c:ext>
          </c:extLst>
        </c:ser>
        <c:ser>
          <c:idx val="3"/>
          <c:order val="2"/>
          <c:tx>
            <c:strRef>
              <c:f>'Data Shaping'!$H$1</c:f>
              <c:strCache>
                <c:ptCount val="1"/>
                <c:pt idx="0">
                  <c:v>French Open</c:v>
                </c:pt>
              </c:strCache>
            </c:strRef>
          </c:tx>
          <c:spPr>
            <a:pattFill prst="pct90">
              <a:fgClr>
                <a:schemeClr val="accent6">
                  <a:lumMod val="75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2000" b="0" i="0" u="none" strike="noStrike" kern="1200" baseline="0">
                    <a:solidFill>
                      <a:schemeClr val="bg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'Data Shaping'!$D$3</c:f>
              <c:strCache>
                <c:ptCount val="1"/>
                <c:pt idx="0">
                  <c:v>Novak Djokovic</c:v>
                </c:pt>
              </c:strCache>
            </c:strRef>
          </c:cat>
          <c:val>
            <c:numRef>
              <c:f>'Data Shaping'!$H$3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03-46FD-BD81-0100D0754263}"/>
            </c:ext>
          </c:extLst>
        </c:ser>
        <c:ser>
          <c:idx val="2"/>
          <c:order val="3"/>
          <c:tx>
            <c:strRef>
              <c:f>'Data Shaping'!$G$1</c:f>
              <c:strCache>
                <c:ptCount val="1"/>
                <c:pt idx="0">
                  <c:v>U.S. Open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bg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'Data Shaping'!$D$3</c:f>
              <c:strCache>
                <c:ptCount val="1"/>
                <c:pt idx="0">
                  <c:v>Novak Djokovic</c:v>
                </c:pt>
              </c:strCache>
            </c:strRef>
          </c:cat>
          <c:val>
            <c:numRef>
              <c:f>'Data Shaping'!$G$3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603-46FD-BD81-0100D075426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42"/>
        <c:gapDepth val="0"/>
        <c:shape val="cylinder"/>
        <c:axId val="1066277263"/>
        <c:axId val="1066284335"/>
        <c:axId val="0"/>
      </c:bar3DChart>
      <c:catAx>
        <c:axId val="106627726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066284335"/>
        <c:crosses val="autoZero"/>
        <c:auto val="1"/>
        <c:lblAlgn val="ctr"/>
        <c:lblOffset val="100"/>
        <c:noMultiLvlLbl val="0"/>
      </c:catAx>
      <c:valAx>
        <c:axId val="106628433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0662772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http://www.ilpallonaro.com/tennis-indian-wells-roger-federer-nadal-vinci/" TargetMode="External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hyperlink" Target="http://viviendoconsuperdotados.blogspot.com/2015/07/y-si-nadal-hubiera-tenido-que-esperar.html" TargetMode="External"/><Relationship Id="rId3" Type="http://schemas.openxmlformats.org/officeDocument/2006/relationships/hyperlink" Target="https://creativecommons.org/licenses/by-sa/3.0/" TargetMode="External"/><Relationship Id="rId7" Type="http://schemas.openxmlformats.org/officeDocument/2006/relationships/image" Target="../media/image4.jpeg"/><Relationship Id="rId2" Type="http://schemas.openxmlformats.org/officeDocument/2006/relationships/hyperlink" Target="http://sports.stackexchange.com/questions/551/are-all-of-the-lines-on-a-tennis-court-the-same-width" TargetMode="External"/><Relationship Id="rId1" Type="http://schemas.openxmlformats.org/officeDocument/2006/relationships/image" Target="../media/image2.jpeg"/><Relationship Id="rId6" Type="http://schemas.openxmlformats.org/officeDocument/2006/relationships/chart" Target="../charts/chart1.xml"/><Relationship Id="rId5" Type="http://schemas.openxmlformats.org/officeDocument/2006/relationships/image" Target="../media/image3.jpeg"/><Relationship Id="rId4" Type="http://schemas.openxmlformats.org/officeDocument/2006/relationships/hyperlink" Target="http://math.stackexchange.com/questions/316531/parametric-curve-for-a-tennis-ball-seam" TargetMode="Externa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.xml"/><Relationship Id="rId13" Type="http://schemas.openxmlformats.org/officeDocument/2006/relationships/hyperlink" Target="https://creativecommons.org/licenses/by-nc-nd/3.0/" TargetMode="External"/><Relationship Id="rId18" Type="http://schemas.openxmlformats.org/officeDocument/2006/relationships/hyperlink" Target="https://freepngimg.com/png/30421-king" TargetMode="External"/><Relationship Id="rId3" Type="http://schemas.openxmlformats.org/officeDocument/2006/relationships/hyperlink" Target="https://creativecommons.org/licenses/by-sa/3.0/" TargetMode="External"/><Relationship Id="rId7" Type="http://schemas.openxmlformats.org/officeDocument/2006/relationships/image" Target="../media/image6.png"/><Relationship Id="rId12" Type="http://schemas.openxmlformats.org/officeDocument/2006/relationships/hyperlink" Target="http://thedxmatillashow.blogspot.com/2013/01/nike-tennis-2013-highlight-roger.html" TargetMode="External"/><Relationship Id="rId17" Type="http://schemas.openxmlformats.org/officeDocument/2006/relationships/image" Target="../media/image12.png"/><Relationship Id="rId2" Type="http://schemas.openxmlformats.org/officeDocument/2006/relationships/hyperlink" Target="http://sports.stackexchange.com/questions/551/are-all-of-the-lines-on-a-tennis-court-the-same-width" TargetMode="External"/><Relationship Id="rId16" Type="http://schemas.openxmlformats.org/officeDocument/2006/relationships/image" Target="../media/image11.jpeg"/><Relationship Id="rId1" Type="http://schemas.openxmlformats.org/officeDocument/2006/relationships/image" Target="../media/image5.jpeg"/><Relationship Id="rId6" Type="http://schemas.openxmlformats.org/officeDocument/2006/relationships/hyperlink" Target="http://viviendoconsuperdotados.blogspot.com/2015/07/y-si-nadal-hubiera-tenido-que-esperar.html" TargetMode="External"/><Relationship Id="rId11" Type="http://schemas.openxmlformats.org/officeDocument/2006/relationships/image" Target="../media/image8.jpeg"/><Relationship Id="rId5" Type="http://schemas.openxmlformats.org/officeDocument/2006/relationships/image" Target="../media/image4.jpeg"/><Relationship Id="rId15" Type="http://schemas.openxmlformats.org/officeDocument/2006/relationships/image" Target="../media/image10.jpeg"/><Relationship Id="rId10" Type="http://schemas.openxmlformats.org/officeDocument/2006/relationships/image" Target="../media/image7.jpeg"/><Relationship Id="rId4" Type="http://schemas.openxmlformats.org/officeDocument/2006/relationships/chart" Target="../charts/chart2.xml"/><Relationship Id="rId9" Type="http://schemas.openxmlformats.org/officeDocument/2006/relationships/chart" Target="../charts/chart4.xml"/><Relationship Id="rId14" Type="http://schemas.openxmlformats.org/officeDocument/2006/relationships/image" Target="../media/image9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33337</xdr:colOff>
      <xdr:row>7</xdr:row>
      <xdr:rowOff>38104</xdr:rowOff>
    </xdr:from>
    <xdr:to>
      <xdr:col>14</xdr:col>
      <xdr:colOff>228600</xdr:colOff>
      <xdr:row>14</xdr:row>
      <xdr:rowOff>233364</xdr:rowOff>
    </xdr:to>
    <xdr:sp macro="" textlink="">
      <xdr:nvSpPr>
        <xdr:cNvPr id="5" name="Arrow: Right 4">
          <a:extLst>
            <a:ext uri="{FF2B5EF4-FFF2-40B4-BE49-F238E27FC236}">
              <a16:creationId xmlns:a16="http://schemas.microsoft.com/office/drawing/2014/main" id="{23430071-2D2F-4C6A-961B-3EFA86FF1FAD}"/>
            </a:ext>
          </a:extLst>
        </xdr:cNvPr>
        <xdr:cNvSpPr/>
      </xdr:nvSpPr>
      <xdr:spPr>
        <a:xfrm rot="5400000">
          <a:off x="7348539" y="2228852"/>
          <a:ext cx="2024060" cy="804863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Click to see Statistics</a:t>
          </a:r>
          <a:r>
            <a:rPr lang="en-US" sz="1100" baseline="0"/>
            <a:t> Report</a:t>
          </a:r>
        </a:p>
      </xdr:txBody>
    </xdr:sp>
    <xdr:clientData/>
  </xdr:twoCellAnchor>
  <xdr:twoCellAnchor editAs="oneCell">
    <xdr:from>
      <xdr:col>17</xdr:col>
      <xdr:colOff>41383</xdr:colOff>
      <xdr:row>0</xdr:row>
      <xdr:rowOff>85725</xdr:rowOff>
    </xdr:from>
    <xdr:to>
      <xdr:col>19</xdr:col>
      <xdr:colOff>395260</xdr:colOff>
      <xdr:row>4</xdr:row>
      <xdr:rowOff>106560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8C46388-4B18-4E06-99DE-CD4B1C7682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"/>
            </a:ext>
          </a:extLst>
        </a:blip>
        <a:stretch>
          <a:fillRect/>
        </a:stretch>
      </xdr:blipFill>
      <xdr:spPr>
        <a:xfrm>
          <a:off x="10404583" y="85725"/>
          <a:ext cx="1573077" cy="108763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</xdr:row>
      <xdr:rowOff>47625</xdr:rowOff>
    </xdr:from>
    <xdr:to>
      <xdr:col>3</xdr:col>
      <xdr:colOff>821836</xdr:colOff>
      <xdr:row>23</xdr:row>
      <xdr:rowOff>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1DA8A266-C494-45C3-95D0-D91CF015A2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"/>
            </a:ext>
          </a:extLst>
        </a:blip>
        <a:stretch>
          <a:fillRect/>
        </a:stretch>
      </xdr:blipFill>
      <xdr:spPr>
        <a:xfrm>
          <a:off x="0" y="1247775"/>
          <a:ext cx="3593611" cy="3352800"/>
        </a:xfrm>
        <a:prstGeom prst="rect">
          <a:avLst/>
        </a:prstGeom>
      </xdr:spPr>
    </xdr:pic>
    <xdr:clientData/>
  </xdr:twoCellAnchor>
  <xdr:oneCellAnchor>
    <xdr:from>
      <xdr:col>3</xdr:col>
      <xdr:colOff>0</xdr:colOff>
      <xdr:row>35</xdr:row>
      <xdr:rowOff>109650</xdr:rowOff>
    </xdr:from>
    <xdr:ext cx="7772400" cy="233205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3D4A1314-E109-4F24-AF6B-214D31388D64}"/>
            </a:ext>
          </a:extLst>
        </xdr:cNvPr>
        <xdr:cNvSpPr txBox="1"/>
      </xdr:nvSpPr>
      <xdr:spPr>
        <a:xfrm>
          <a:off x="2771775" y="7110525"/>
          <a:ext cx="7772400" cy="233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900">
              <a:hlinkClick xmlns:r="http://schemas.openxmlformats.org/officeDocument/2006/relationships" r:id="rId2" tooltip="http://sports.stackexchange.com/questions/551/are-all-of-the-lines-on-a-tennis-court-the-same-width"/>
            </a:rPr>
            <a:t>This Photo</a:t>
          </a:r>
          <a:r>
            <a:rPr lang="en-US" sz="900"/>
            <a:t> by Unknown Author is licensed under </a:t>
          </a:r>
          <a:r>
            <a:rPr lang="en-US" sz="900">
              <a:hlinkClick xmlns:r="http://schemas.openxmlformats.org/officeDocument/2006/relationships" r:id="rId3" tooltip="https://creativecommons.org/licenses/by-sa/3.0/"/>
            </a:rPr>
            <a:t>CC BY-SA</a:t>
          </a:r>
          <a:endParaRPr lang="en-US" sz="900"/>
        </a:p>
      </xdr:txBody>
    </xdr:sp>
    <xdr:clientData/>
  </xdr:oneCellAnchor>
  <xdr:oneCellAnchor>
    <xdr:from>
      <xdr:col>3</xdr:col>
      <xdr:colOff>300000</xdr:colOff>
      <xdr:row>38</xdr:row>
      <xdr:rowOff>71400</xdr:rowOff>
    </xdr:from>
    <xdr:ext cx="7772400" cy="233205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7DBBB3D2-7223-499F-AF71-2ABCCF1591FC}"/>
            </a:ext>
          </a:extLst>
        </xdr:cNvPr>
        <xdr:cNvSpPr txBox="1"/>
      </xdr:nvSpPr>
      <xdr:spPr>
        <a:xfrm>
          <a:off x="3071775" y="7672350"/>
          <a:ext cx="7772400" cy="233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900">
              <a:hlinkClick xmlns:r="http://schemas.openxmlformats.org/officeDocument/2006/relationships" r:id="rId4" tooltip="http://math.stackexchange.com/questions/316531/parametric-curve-for-a-tennis-ball-seam"/>
            </a:rPr>
            <a:t>This Photo</a:t>
          </a:r>
          <a:r>
            <a:rPr lang="en-US" sz="900"/>
            <a:t> by Unknown Author is licensed under </a:t>
          </a:r>
          <a:r>
            <a:rPr lang="en-US" sz="900">
              <a:hlinkClick xmlns:r="http://schemas.openxmlformats.org/officeDocument/2006/relationships" r:id="rId3" tooltip="https://creativecommons.org/licenses/by-sa/3.0/"/>
            </a:rPr>
            <a:t>CC BY-SA</a:t>
          </a:r>
          <a:endParaRPr lang="en-US" sz="900"/>
        </a:p>
      </xdr:txBody>
    </xdr:sp>
    <xdr:clientData/>
  </xdr:oneCellAnchor>
  <xdr:twoCellAnchor editAs="oneCell">
    <xdr:from>
      <xdr:col>7</xdr:col>
      <xdr:colOff>76195</xdr:colOff>
      <xdr:row>10</xdr:row>
      <xdr:rowOff>38099</xdr:rowOff>
    </xdr:from>
    <xdr:to>
      <xdr:col>7</xdr:col>
      <xdr:colOff>576560</xdr:colOff>
      <xdr:row>11</xdr:row>
      <xdr:rowOff>196789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34BD2D0F-5394-4B4D-B812-F9EAAC2203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4"/>
            </a:ext>
          </a:extLst>
        </a:blip>
        <a:stretch>
          <a:fillRect/>
        </a:stretch>
      </xdr:blipFill>
      <xdr:spPr>
        <a:xfrm flipH="1">
          <a:off x="6210295" y="2038349"/>
          <a:ext cx="500365" cy="358715"/>
        </a:xfrm>
        <a:prstGeom prst="ellipse">
          <a:avLst/>
        </a:prstGeom>
        <a:ln w="63500" cap="rnd">
          <a:solidFill>
            <a:srgbClr val="333333"/>
          </a:solidFill>
        </a:ln>
        <a:effectLst>
          <a:outerShdw blurRad="381000" dist="292100" dir="5400000" sx="-80000" sy="-18000" rotWithShape="0">
            <a:srgbClr val="000000">
              <a:alpha val="22000"/>
            </a:srgbClr>
          </a:outerShdw>
        </a:effectLst>
        <a:scene3d>
          <a:camera prst="orthographicFront"/>
          <a:lightRig rig="contrasting" dir="t">
            <a:rot lat="0" lon="0" rev="3000000"/>
          </a:lightRig>
        </a:scene3d>
        <a:sp3d contourW="7620">
          <a:bevelT w="95250" h="31750"/>
          <a:contourClr>
            <a:srgbClr val="333333"/>
          </a:contourClr>
        </a:sp3d>
      </xdr:spPr>
    </xdr:pic>
    <xdr:clientData/>
  </xdr:twoCellAnchor>
  <xdr:twoCellAnchor editAs="oneCell">
    <xdr:from>
      <xdr:col>26</xdr:col>
      <xdr:colOff>4795</xdr:colOff>
      <xdr:row>13</xdr:row>
      <xdr:rowOff>0</xdr:rowOff>
    </xdr:from>
    <xdr:to>
      <xdr:col>26</xdr:col>
      <xdr:colOff>505160</xdr:colOff>
      <xdr:row>14</xdr:row>
      <xdr:rowOff>158690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6F04B630-DDC1-4AF9-A109-A9E6280CC2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4"/>
            </a:ext>
          </a:extLst>
        </a:blip>
        <a:stretch>
          <a:fillRect/>
        </a:stretch>
      </xdr:blipFill>
      <xdr:spPr>
        <a:xfrm flipH="1">
          <a:off x="18426145" y="2600325"/>
          <a:ext cx="500365" cy="358715"/>
        </a:xfrm>
        <a:prstGeom prst="ellipse">
          <a:avLst/>
        </a:prstGeom>
        <a:ln w="63500" cap="rnd">
          <a:solidFill>
            <a:srgbClr val="333333"/>
          </a:solidFill>
        </a:ln>
        <a:effectLst>
          <a:outerShdw blurRad="381000" dist="292100" dir="5400000" sx="-80000" sy="-18000" rotWithShape="0">
            <a:srgbClr val="000000">
              <a:alpha val="22000"/>
            </a:srgbClr>
          </a:outerShdw>
        </a:effectLst>
        <a:scene3d>
          <a:camera prst="orthographicFront"/>
          <a:lightRig rig="contrasting" dir="t">
            <a:rot lat="0" lon="0" rev="3000000"/>
          </a:lightRig>
        </a:scene3d>
        <a:sp3d contourW="7620">
          <a:bevelT w="95250" h="31750"/>
          <a:contourClr>
            <a:srgbClr val="333333"/>
          </a:contourClr>
        </a:sp3d>
      </xdr:spPr>
    </xdr:pic>
    <xdr:clientData/>
  </xdr:twoCellAnchor>
  <xdr:oneCellAnchor>
    <xdr:from>
      <xdr:col>13</xdr:col>
      <xdr:colOff>0</xdr:colOff>
      <xdr:row>40</xdr:row>
      <xdr:rowOff>157126</xdr:rowOff>
    </xdr:from>
    <xdr:ext cx="7772400" cy="233205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659179BF-8326-4E1A-9A18-AE24E98AFCF2}"/>
            </a:ext>
          </a:extLst>
        </xdr:cNvPr>
        <xdr:cNvSpPr txBox="1"/>
      </xdr:nvSpPr>
      <xdr:spPr>
        <a:xfrm>
          <a:off x="10496550" y="8158126"/>
          <a:ext cx="7772400" cy="233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900">
              <a:hlinkClick xmlns:r="http://schemas.openxmlformats.org/officeDocument/2006/relationships" r:id="rId4" tooltip="http://math.stackexchange.com/questions/316531/parametric-curve-for-a-tennis-ball-seam"/>
            </a:rPr>
            <a:t>This Photo</a:t>
          </a:r>
          <a:r>
            <a:rPr lang="en-US" sz="900"/>
            <a:t> by Unknown Author is licensed under </a:t>
          </a:r>
          <a:r>
            <a:rPr lang="en-US" sz="900">
              <a:hlinkClick xmlns:r="http://schemas.openxmlformats.org/officeDocument/2006/relationships" r:id="rId3" tooltip="https://creativecommons.org/licenses/by-sa/3.0/"/>
            </a:rPr>
            <a:t>CC BY-SA</a:t>
          </a:r>
          <a:endParaRPr lang="en-US" sz="900"/>
        </a:p>
      </xdr:txBody>
    </xdr:sp>
    <xdr:clientData/>
  </xdr:oneCellAnchor>
  <xdr:twoCellAnchor>
    <xdr:from>
      <xdr:col>9</xdr:col>
      <xdr:colOff>328611</xdr:colOff>
      <xdr:row>3</xdr:row>
      <xdr:rowOff>114299</xdr:rowOff>
    </xdr:from>
    <xdr:to>
      <xdr:col>12</xdr:col>
      <xdr:colOff>361950</xdr:colOff>
      <xdr:row>20</xdr:row>
      <xdr:rowOff>19049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EC0ADD50-4F52-4B40-AC6B-E5DE66CEF9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4</xdr:col>
      <xdr:colOff>530612</xdr:colOff>
      <xdr:row>18</xdr:row>
      <xdr:rowOff>58827</xdr:rowOff>
    </xdr:from>
    <xdr:to>
      <xdr:col>5</xdr:col>
      <xdr:colOff>542925</xdr:colOff>
      <xdr:row>21</xdr:row>
      <xdr:rowOff>139635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75CF6164-00DE-4140-9D88-39594A7DDE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8"/>
            </a:ext>
          </a:extLst>
        </a:blip>
        <a:stretch>
          <a:fillRect/>
        </a:stretch>
      </xdr:blipFill>
      <xdr:spPr>
        <a:xfrm>
          <a:off x="4312037" y="3659277"/>
          <a:ext cx="1021963" cy="680883"/>
        </a:xfrm>
        <a:prstGeom prst="rect">
          <a:avLst/>
        </a:prstGeom>
      </xdr:spPr>
    </xdr:pic>
    <xdr:clientData/>
  </xdr:twoCellAnchor>
  <xdr:oneCellAnchor>
    <xdr:from>
      <xdr:col>4</xdr:col>
      <xdr:colOff>130324</xdr:colOff>
      <xdr:row>21</xdr:row>
      <xdr:rowOff>85725</xdr:rowOff>
    </xdr:from>
    <xdr:ext cx="1974701" cy="387222"/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E71E3183-EB5B-4D24-98E3-1324E43BF90E}"/>
            </a:ext>
          </a:extLst>
        </xdr:cNvPr>
        <xdr:cNvSpPr/>
      </xdr:nvSpPr>
      <xdr:spPr>
        <a:xfrm>
          <a:off x="3911749" y="4286250"/>
          <a:ext cx="1974701" cy="387222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en-US" sz="20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latin typeface="Times New Roman" panose="02020603050405020304" pitchFamily="18" charset="0"/>
              <a:cs typeface="Times New Roman" panose="02020603050405020304" pitchFamily="18" charset="0"/>
            </a:rPr>
            <a:t>Rafael Nadal</a:t>
          </a:r>
        </a:p>
      </xdr:txBody>
    </xdr:sp>
    <xdr:clientData/>
  </xdr:oneCellAnchor>
  <xdr:twoCellAnchor>
    <xdr:from>
      <xdr:col>4</xdr:col>
      <xdr:colOff>504826</xdr:colOff>
      <xdr:row>3</xdr:row>
      <xdr:rowOff>200024</xdr:rowOff>
    </xdr:from>
    <xdr:to>
      <xdr:col>4</xdr:col>
      <xdr:colOff>800100</xdr:colOff>
      <xdr:row>5</xdr:row>
      <xdr:rowOff>0</xdr:rowOff>
    </xdr:to>
    <xdr:sp macro="" textlink="">
      <xdr:nvSpPr>
        <xdr:cNvPr id="25" name="Rectangle: Rounded Corners 24">
          <a:extLst>
            <a:ext uri="{FF2B5EF4-FFF2-40B4-BE49-F238E27FC236}">
              <a16:creationId xmlns:a16="http://schemas.microsoft.com/office/drawing/2014/main" id="{E846BF27-B7E8-4CF9-9695-AC7165B3251E}"/>
            </a:ext>
          </a:extLst>
        </xdr:cNvPr>
        <xdr:cNvSpPr/>
      </xdr:nvSpPr>
      <xdr:spPr>
        <a:xfrm>
          <a:off x="4286251" y="800099"/>
          <a:ext cx="295274" cy="200026"/>
        </a:xfrm>
        <a:prstGeom prst="roundRect">
          <a:avLst/>
        </a:prstGeom>
        <a:solidFill>
          <a:srgbClr val="00206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4</xdr:col>
      <xdr:colOff>762000</xdr:colOff>
      <xdr:row>3</xdr:row>
      <xdr:rowOff>161925</xdr:rowOff>
    </xdr:from>
    <xdr:ext cx="779059" cy="269304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F04AA324-4D34-45C3-882C-E1938FB264BA}"/>
            </a:ext>
          </a:extLst>
        </xdr:cNvPr>
        <xdr:cNvSpPr txBox="1"/>
      </xdr:nvSpPr>
      <xdr:spPr>
        <a:xfrm>
          <a:off x="4543425" y="762000"/>
          <a:ext cx="779059" cy="269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>
              <a:latin typeface="Times New Roman" panose="02020603050405020304" pitchFamily="18" charset="0"/>
              <a:cs typeface="Times New Roman" panose="02020603050405020304" pitchFamily="18" charset="0"/>
            </a:rPr>
            <a:t>US Open</a:t>
          </a:r>
        </a:p>
      </xdr:txBody>
    </xdr:sp>
    <xdr:clientData/>
  </xdr:oneCellAnchor>
  <xdr:twoCellAnchor>
    <xdr:from>
      <xdr:col>5</xdr:col>
      <xdr:colOff>666751</xdr:colOff>
      <xdr:row>3</xdr:row>
      <xdr:rowOff>200024</xdr:rowOff>
    </xdr:from>
    <xdr:to>
      <xdr:col>6</xdr:col>
      <xdr:colOff>228600</xdr:colOff>
      <xdr:row>5</xdr:row>
      <xdr:rowOff>0</xdr:rowOff>
    </xdr:to>
    <xdr:sp macro="" textlink="">
      <xdr:nvSpPr>
        <xdr:cNvPr id="27" name="Rectangle: Rounded Corners 26">
          <a:extLst>
            <a:ext uri="{FF2B5EF4-FFF2-40B4-BE49-F238E27FC236}">
              <a16:creationId xmlns:a16="http://schemas.microsoft.com/office/drawing/2014/main" id="{DBF7ABC5-1147-47BF-ACAB-521275D9612D}"/>
            </a:ext>
          </a:extLst>
        </xdr:cNvPr>
        <xdr:cNvSpPr/>
      </xdr:nvSpPr>
      <xdr:spPr>
        <a:xfrm>
          <a:off x="5457826" y="800099"/>
          <a:ext cx="295274" cy="200026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6</xdr:col>
      <xdr:colOff>190500</xdr:colOff>
      <xdr:row>3</xdr:row>
      <xdr:rowOff>161925</xdr:rowOff>
    </xdr:from>
    <xdr:ext cx="1052404" cy="269304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85F619B5-4001-4894-97A1-F7D2D0665459}"/>
            </a:ext>
          </a:extLst>
        </xdr:cNvPr>
        <xdr:cNvSpPr txBox="1"/>
      </xdr:nvSpPr>
      <xdr:spPr>
        <a:xfrm>
          <a:off x="5715000" y="762000"/>
          <a:ext cx="1052404" cy="269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>
              <a:latin typeface="Times New Roman" panose="02020603050405020304" pitchFamily="18" charset="0"/>
              <a:cs typeface="Times New Roman" panose="02020603050405020304" pitchFamily="18" charset="0"/>
            </a:rPr>
            <a:t>French</a:t>
          </a:r>
          <a:r>
            <a:rPr lang="en-US" sz="12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Open</a:t>
          </a:r>
          <a:endParaRPr lang="en-US" sz="12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  <xdr:twoCellAnchor>
    <xdr:from>
      <xdr:col>7</xdr:col>
      <xdr:colOff>733426</xdr:colOff>
      <xdr:row>3</xdr:row>
      <xdr:rowOff>200024</xdr:rowOff>
    </xdr:from>
    <xdr:to>
      <xdr:col>8</xdr:col>
      <xdr:colOff>200025</xdr:colOff>
      <xdr:row>5</xdr:row>
      <xdr:rowOff>0</xdr:rowOff>
    </xdr:to>
    <xdr:sp macro="" textlink="">
      <xdr:nvSpPr>
        <xdr:cNvPr id="29" name="Rectangle: Rounded Corners 28">
          <a:extLst>
            <a:ext uri="{FF2B5EF4-FFF2-40B4-BE49-F238E27FC236}">
              <a16:creationId xmlns:a16="http://schemas.microsoft.com/office/drawing/2014/main" id="{C4C92DD7-B7B2-4345-BEAA-0E4B7E34BEDE}"/>
            </a:ext>
          </a:extLst>
        </xdr:cNvPr>
        <xdr:cNvSpPr/>
      </xdr:nvSpPr>
      <xdr:spPr>
        <a:xfrm>
          <a:off x="6867526" y="800099"/>
          <a:ext cx="295274" cy="200026"/>
        </a:xfrm>
        <a:prstGeom prst="roundRect">
          <a:avLst/>
        </a:prstGeom>
        <a:solidFill>
          <a:srgbClr val="7030A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8</xdr:col>
      <xdr:colOff>161925</xdr:colOff>
      <xdr:row>3</xdr:row>
      <xdr:rowOff>161925</xdr:rowOff>
    </xdr:from>
    <xdr:ext cx="1351973" cy="269304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AE99907E-E959-4DAA-8CDB-090AFE64D579}"/>
            </a:ext>
          </a:extLst>
        </xdr:cNvPr>
        <xdr:cNvSpPr txBox="1"/>
      </xdr:nvSpPr>
      <xdr:spPr>
        <a:xfrm>
          <a:off x="7124700" y="762000"/>
          <a:ext cx="1351973" cy="269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Wimbledon Open</a:t>
          </a:r>
          <a:endParaRPr lang="en-US" sz="12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  <xdr:twoCellAnchor>
    <xdr:from>
      <xdr:col>9</xdr:col>
      <xdr:colOff>476251</xdr:colOff>
      <xdr:row>3</xdr:row>
      <xdr:rowOff>180974</xdr:rowOff>
    </xdr:from>
    <xdr:to>
      <xdr:col>10</xdr:col>
      <xdr:colOff>161925</xdr:colOff>
      <xdr:row>4</xdr:row>
      <xdr:rowOff>180975</xdr:rowOff>
    </xdr:to>
    <xdr:sp macro="" textlink="">
      <xdr:nvSpPr>
        <xdr:cNvPr id="31" name="Rectangle: Rounded Corners 30">
          <a:extLst>
            <a:ext uri="{FF2B5EF4-FFF2-40B4-BE49-F238E27FC236}">
              <a16:creationId xmlns:a16="http://schemas.microsoft.com/office/drawing/2014/main" id="{9F495826-2360-40A2-B3B1-AE6116D66DB3}"/>
            </a:ext>
          </a:extLst>
        </xdr:cNvPr>
        <xdr:cNvSpPr/>
      </xdr:nvSpPr>
      <xdr:spPr>
        <a:xfrm>
          <a:off x="8534401" y="781049"/>
          <a:ext cx="295274" cy="200026"/>
        </a:xfrm>
        <a:prstGeom prst="roundRect">
          <a:avLst/>
        </a:prstGeom>
        <a:solidFill>
          <a:schemeClr val="accent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10</xdr:col>
      <xdr:colOff>142875</xdr:colOff>
      <xdr:row>3</xdr:row>
      <xdr:rowOff>142875</xdr:rowOff>
    </xdr:from>
    <xdr:ext cx="1283493" cy="269304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39DAEFF6-75E8-44AC-B164-EE36527E216C}"/>
            </a:ext>
          </a:extLst>
        </xdr:cNvPr>
        <xdr:cNvSpPr txBox="1"/>
      </xdr:nvSpPr>
      <xdr:spPr>
        <a:xfrm>
          <a:off x="8810625" y="742950"/>
          <a:ext cx="1283493" cy="269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Australian Open</a:t>
          </a:r>
          <a:endParaRPr lang="en-US" sz="12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285750</xdr:colOff>
      <xdr:row>3</xdr:row>
      <xdr:rowOff>152400</xdr:rowOff>
    </xdr:from>
    <xdr:to>
      <xdr:col>10</xdr:col>
      <xdr:colOff>333375</xdr:colOff>
      <xdr:row>20</xdr:row>
      <xdr:rowOff>114300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4E12A3F7-750C-415D-BC56-8831FEF9CC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alphaModFix amt="85000"/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"/>
            </a:ext>
          </a:extLst>
        </a:blip>
        <a:stretch>
          <a:fillRect/>
        </a:stretch>
      </xdr:blipFill>
      <xdr:spPr>
        <a:xfrm>
          <a:off x="1504950" y="723900"/>
          <a:ext cx="6143625" cy="3352800"/>
        </a:xfrm>
        <a:prstGeom prst="rect">
          <a:avLst/>
        </a:prstGeom>
      </xdr:spPr>
    </xdr:pic>
    <xdr:clientData/>
  </xdr:twoCellAnchor>
  <xdr:oneCellAnchor>
    <xdr:from>
      <xdr:col>5</xdr:col>
      <xdr:colOff>9525</xdr:colOff>
      <xdr:row>34</xdr:row>
      <xdr:rowOff>109650</xdr:rowOff>
    </xdr:from>
    <xdr:ext cx="13287668" cy="233205"/>
    <xdr:sp macro="" textlink="">
      <xdr:nvSpPr>
        <xdr:cNvPr id="43" name="TextBox 42">
          <a:extLst>
            <a:ext uri="{FF2B5EF4-FFF2-40B4-BE49-F238E27FC236}">
              <a16:creationId xmlns:a16="http://schemas.microsoft.com/office/drawing/2014/main" id="{A816648C-331A-4F87-BDB2-08EA9A0465F2}"/>
            </a:ext>
          </a:extLst>
        </xdr:cNvPr>
        <xdr:cNvSpPr txBox="1"/>
      </xdr:nvSpPr>
      <xdr:spPr>
        <a:xfrm>
          <a:off x="4276725" y="6586650"/>
          <a:ext cx="13287668" cy="233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900">
              <a:hlinkClick xmlns:r="http://schemas.openxmlformats.org/officeDocument/2006/relationships" r:id="rId2" tooltip="http://sports.stackexchange.com/questions/551/are-all-of-the-lines-on-a-tennis-court-the-same-width"/>
            </a:rPr>
            <a:t>This Photo</a:t>
          </a:r>
          <a:r>
            <a:rPr lang="en-US" sz="900"/>
            <a:t> by Unknown Author is licensed under </a:t>
          </a:r>
          <a:r>
            <a:rPr lang="en-US" sz="900">
              <a:hlinkClick xmlns:r="http://schemas.openxmlformats.org/officeDocument/2006/relationships" r:id="rId3" tooltip="https://creativecommons.org/licenses/by-sa/3.0/"/>
            </a:rPr>
            <a:t>CC BY-SA</a:t>
          </a:r>
          <a:endParaRPr lang="en-US" sz="900"/>
        </a:p>
      </xdr:txBody>
    </xdr:sp>
    <xdr:clientData/>
  </xdr:oneCellAnchor>
  <xdr:twoCellAnchor>
    <xdr:from>
      <xdr:col>0</xdr:col>
      <xdr:colOff>190500</xdr:colOff>
      <xdr:row>0</xdr:row>
      <xdr:rowOff>66676</xdr:rowOff>
    </xdr:from>
    <xdr:to>
      <xdr:col>12</xdr:col>
      <xdr:colOff>28575</xdr:colOff>
      <xdr:row>2</xdr:row>
      <xdr:rowOff>66676</xdr:rowOff>
    </xdr:to>
    <xdr:sp macro="" textlink="">
      <xdr:nvSpPr>
        <xdr:cNvPr id="22" name="Rectangle: Rounded Corners 21">
          <a:extLst>
            <a:ext uri="{FF2B5EF4-FFF2-40B4-BE49-F238E27FC236}">
              <a16:creationId xmlns:a16="http://schemas.microsoft.com/office/drawing/2014/main" id="{66383DC6-F274-4892-A4C2-160713196F13}"/>
            </a:ext>
          </a:extLst>
        </xdr:cNvPr>
        <xdr:cNvSpPr/>
      </xdr:nvSpPr>
      <xdr:spPr>
        <a:xfrm>
          <a:off x="1409700" y="66676"/>
          <a:ext cx="7153275" cy="381000"/>
        </a:xfrm>
        <a:prstGeom prst="roundRect">
          <a:avLst/>
        </a:prstGeom>
        <a:solidFill>
          <a:schemeClr val="tx1"/>
        </a:solidFill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0</xdr:colOff>
      <xdr:row>0</xdr:row>
      <xdr:rowOff>104775</xdr:rowOff>
    </xdr:from>
    <xdr:to>
      <xdr:col>2</xdr:col>
      <xdr:colOff>542925</xdr:colOff>
      <xdr:row>19</xdr:row>
      <xdr:rowOff>38099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88BE4A-B6BA-40E2-86CE-F84F4899A8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247650</xdr:colOff>
      <xdr:row>18</xdr:row>
      <xdr:rowOff>0</xdr:rowOff>
    </xdr:from>
    <xdr:to>
      <xdr:col>2</xdr:col>
      <xdr:colOff>50413</xdr:colOff>
      <xdr:row>21</xdr:row>
      <xdr:rowOff>109383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571D03B-24B9-435B-9E34-D7FFA0F3A8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6"/>
            </a:ext>
          </a:extLst>
        </a:blip>
        <a:stretch>
          <a:fillRect/>
        </a:stretch>
      </xdr:blipFill>
      <xdr:spPr>
        <a:xfrm>
          <a:off x="1466850" y="3429000"/>
          <a:ext cx="1021963" cy="680883"/>
        </a:xfrm>
        <a:prstGeom prst="rect">
          <a:avLst/>
        </a:prstGeom>
      </xdr:spPr>
    </xdr:pic>
    <xdr:clientData/>
  </xdr:twoCellAnchor>
  <xdr:oneCellAnchor>
    <xdr:from>
      <xdr:col>0</xdr:col>
      <xdr:colOff>0</xdr:colOff>
      <xdr:row>21</xdr:row>
      <xdr:rowOff>104775</xdr:rowOff>
    </xdr:from>
    <xdr:ext cx="1974701" cy="387222"/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A43D9255-36CB-4A16-844E-383E674706C1}"/>
            </a:ext>
          </a:extLst>
        </xdr:cNvPr>
        <xdr:cNvSpPr/>
      </xdr:nvSpPr>
      <xdr:spPr>
        <a:xfrm>
          <a:off x="923925" y="4105275"/>
          <a:ext cx="1974701" cy="387222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en-US" sz="20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latin typeface="Times New Roman" panose="02020603050405020304" pitchFamily="18" charset="0"/>
              <a:cs typeface="Times New Roman" panose="02020603050405020304" pitchFamily="18" charset="0"/>
            </a:rPr>
            <a:t>Rafael Nadal</a:t>
          </a:r>
        </a:p>
      </xdr:txBody>
    </xdr:sp>
    <xdr:clientData/>
  </xdr:oneCellAnchor>
  <xdr:twoCellAnchor editAs="oneCell">
    <xdr:from>
      <xdr:col>0</xdr:col>
      <xdr:colOff>542925</xdr:colOff>
      <xdr:row>2</xdr:row>
      <xdr:rowOff>28575</xdr:rowOff>
    </xdr:from>
    <xdr:to>
      <xdr:col>1</xdr:col>
      <xdr:colOff>384468</xdr:colOff>
      <xdr:row>4</xdr:row>
      <xdr:rowOff>56042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3E02224F-07E6-42FF-9AF1-847BE9D749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762125" y="409575"/>
          <a:ext cx="451143" cy="408467"/>
        </a:xfrm>
        <a:prstGeom prst="rect">
          <a:avLst/>
        </a:prstGeom>
      </xdr:spPr>
    </xdr:pic>
    <xdr:clientData/>
  </xdr:twoCellAnchor>
  <xdr:twoCellAnchor>
    <xdr:from>
      <xdr:col>4</xdr:col>
      <xdr:colOff>47625</xdr:colOff>
      <xdr:row>2</xdr:row>
      <xdr:rowOff>161925</xdr:rowOff>
    </xdr:from>
    <xdr:to>
      <xdr:col>7</xdr:col>
      <xdr:colOff>90488</xdr:colOff>
      <xdr:row>19</xdr:row>
      <xdr:rowOff>19049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DBFF232-EA88-4E49-900B-3E1DE91BF5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9523</xdr:colOff>
      <xdr:row>0</xdr:row>
      <xdr:rowOff>133349</xdr:rowOff>
    </xdr:from>
    <xdr:to>
      <xdr:col>6</xdr:col>
      <xdr:colOff>466723</xdr:colOff>
      <xdr:row>2</xdr:row>
      <xdr:rowOff>26669</xdr:rowOff>
    </xdr:to>
    <xdr:sp macro="" textlink="">
      <xdr:nvSpPr>
        <xdr:cNvPr id="11" name="Rectangle: Rounded Corners 10">
          <a:extLst>
            <a:ext uri="{FF2B5EF4-FFF2-40B4-BE49-F238E27FC236}">
              <a16:creationId xmlns:a16="http://schemas.microsoft.com/office/drawing/2014/main" id="{C6DB7054-8CD3-4AA4-8C77-4D6473FBDB4D}"/>
            </a:ext>
          </a:extLst>
        </xdr:cNvPr>
        <xdr:cNvSpPr/>
      </xdr:nvSpPr>
      <xdr:spPr>
        <a:xfrm>
          <a:off x="4886323" y="133349"/>
          <a:ext cx="457200" cy="274320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47625</xdr:colOff>
      <xdr:row>2</xdr:row>
      <xdr:rowOff>152400</xdr:rowOff>
    </xdr:from>
    <xdr:to>
      <xdr:col>11</xdr:col>
      <xdr:colOff>66675</xdr:colOff>
      <xdr:row>19</xdr:row>
      <xdr:rowOff>38100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13F38399-7CB0-4B63-A60F-B31491F908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19048</xdr:colOff>
      <xdr:row>0</xdr:row>
      <xdr:rowOff>133349</xdr:rowOff>
    </xdr:from>
    <xdr:to>
      <xdr:col>3</xdr:col>
      <xdr:colOff>476248</xdr:colOff>
      <xdr:row>2</xdr:row>
      <xdr:rowOff>26669</xdr:rowOff>
    </xdr:to>
    <xdr:sp macro="" textlink="">
      <xdr:nvSpPr>
        <xdr:cNvPr id="20" name="Rectangle: Rounded Corners 19">
          <a:extLst>
            <a:ext uri="{FF2B5EF4-FFF2-40B4-BE49-F238E27FC236}">
              <a16:creationId xmlns:a16="http://schemas.microsoft.com/office/drawing/2014/main" id="{545D901D-A600-4149-86E4-FEB7E64730B4}"/>
            </a:ext>
          </a:extLst>
        </xdr:cNvPr>
        <xdr:cNvSpPr/>
      </xdr:nvSpPr>
      <xdr:spPr>
        <a:xfrm>
          <a:off x="3067048" y="133349"/>
          <a:ext cx="457200" cy="274320"/>
        </a:xfrm>
        <a:prstGeom prst="roundRect">
          <a:avLst/>
        </a:prstGeom>
        <a:solidFill>
          <a:srgbClr val="7030A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219073</xdr:colOff>
      <xdr:row>0</xdr:row>
      <xdr:rowOff>123824</xdr:rowOff>
    </xdr:from>
    <xdr:to>
      <xdr:col>10</xdr:col>
      <xdr:colOff>66673</xdr:colOff>
      <xdr:row>2</xdr:row>
      <xdr:rowOff>17144</xdr:rowOff>
    </xdr:to>
    <xdr:sp macro="" textlink="">
      <xdr:nvSpPr>
        <xdr:cNvPr id="21" name="Rectangle: Rounded Corners 20">
          <a:extLst>
            <a:ext uri="{FF2B5EF4-FFF2-40B4-BE49-F238E27FC236}">
              <a16:creationId xmlns:a16="http://schemas.microsoft.com/office/drawing/2014/main" id="{D4BFA913-0BDD-4A14-A1F3-D133E4F94933}"/>
            </a:ext>
          </a:extLst>
        </xdr:cNvPr>
        <xdr:cNvSpPr/>
      </xdr:nvSpPr>
      <xdr:spPr>
        <a:xfrm>
          <a:off x="6924673" y="123824"/>
          <a:ext cx="457200" cy="274320"/>
        </a:xfrm>
        <a:prstGeom prst="roundRect">
          <a:avLst/>
        </a:prstGeom>
        <a:solidFill>
          <a:schemeClr val="accent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266700</xdr:colOff>
      <xdr:row>0</xdr:row>
      <xdr:rowOff>123825</xdr:rowOff>
    </xdr:from>
    <xdr:to>
      <xdr:col>1</xdr:col>
      <xdr:colOff>114300</xdr:colOff>
      <xdr:row>2</xdr:row>
      <xdr:rowOff>17145</xdr:rowOff>
    </xdr:to>
    <xdr:sp macro="" textlink="">
      <xdr:nvSpPr>
        <xdr:cNvPr id="23" name="Rectangle: Rounded Corners 22">
          <a:extLst>
            <a:ext uri="{FF2B5EF4-FFF2-40B4-BE49-F238E27FC236}">
              <a16:creationId xmlns:a16="http://schemas.microsoft.com/office/drawing/2014/main" id="{306E0CBD-CE31-4EE5-919B-C9688FD2999D}"/>
            </a:ext>
          </a:extLst>
        </xdr:cNvPr>
        <xdr:cNvSpPr/>
      </xdr:nvSpPr>
      <xdr:spPr>
        <a:xfrm>
          <a:off x="1485900" y="123825"/>
          <a:ext cx="457200" cy="274320"/>
        </a:xfrm>
        <a:prstGeom prst="roundRect">
          <a:avLst/>
        </a:prstGeom>
        <a:solidFill>
          <a:srgbClr val="00206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1</xdr:col>
      <xdr:colOff>114300</xdr:colOff>
      <xdr:row>0</xdr:row>
      <xdr:rowOff>104775</xdr:rowOff>
    </xdr:from>
    <xdr:ext cx="779059" cy="269304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6259DB44-3F49-43D1-8ADC-9E22158CF776}"/>
            </a:ext>
          </a:extLst>
        </xdr:cNvPr>
        <xdr:cNvSpPr txBox="1"/>
      </xdr:nvSpPr>
      <xdr:spPr>
        <a:xfrm>
          <a:off x="1943100" y="104775"/>
          <a:ext cx="779059" cy="269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US Open</a:t>
          </a:r>
        </a:p>
      </xdr:txBody>
    </xdr:sp>
    <xdr:clientData/>
  </xdr:oneCellAnchor>
  <xdr:oneCellAnchor>
    <xdr:from>
      <xdr:col>3</xdr:col>
      <xdr:colOff>495300</xdr:colOff>
      <xdr:row>0</xdr:row>
      <xdr:rowOff>114301</xdr:rowOff>
    </xdr:from>
    <xdr:ext cx="1052404" cy="269304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25CA9E2-E694-4680-B5EE-F848780A0BFE}"/>
            </a:ext>
          </a:extLst>
        </xdr:cNvPr>
        <xdr:cNvSpPr txBox="1"/>
      </xdr:nvSpPr>
      <xdr:spPr>
        <a:xfrm>
          <a:off x="3543300" y="114301"/>
          <a:ext cx="1052404" cy="269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French</a:t>
          </a:r>
          <a:r>
            <a:rPr lang="en-US" sz="1200" b="1" baseline="0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Open</a:t>
          </a:r>
          <a:endParaRPr lang="en-US" sz="1200" b="1">
            <a:solidFill>
              <a:schemeClr val="bg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  <xdr:oneCellAnchor>
    <xdr:from>
      <xdr:col>6</xdr:col>
      <xdr:colOff>485775</xdr:colOff>
      <xdr:row>0</xdr:row>
      <xdr:rowOff>133350</xdr:rowOff>
    </xdr:from>
    <xdr:ext cx="1351973" cy="269304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9A9F8C60-7861-4C18-9C6F-650F21C1B0D3}"/>
            </a:ext>
          </a:extLst>
        </xdr:cNvPr>
        <xdr:cNvSpPr txBox="1"/>
      </xdr:nvSpPr>
      <xdr:spPr>
        <a:xfrm>
          <a:off x="5362575" y="133350"/>
          <a:ext cx="1351973" cy="269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 baseline="0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Wimbledon Open</a:t>
          </a:r>
          <a:endParaRPr lang="en-US" sz="1200" b="1">
            <a:solidFill>
              <a:schemeClr val="bg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  <xdr:oneCellAnchor>
    <xdr:from>
      <xdr:col>10</xdr:col>
      <xdr:colOff>38100</xdr:colOff>
      <xdr:row>0</xdr:row>
      <xdr:rowOff>123825</xdr:rowOff>
    </xdr:from>
    <xdr:ext cx="1283493" cy="269304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83E9E754-2172-41D1-989F-6D456043B9C7}"/>
            </a:ext>
          </a:extLst>
        </xdr:cNvPr>
        <xdr:cNvSpPr txBox="1"/>
      </xdr:nvSpPr>
      <xdr:spPr>
        <a:xfrm>
          <a:off x="7353300" y="123825"/>
          <a:ext cx="1283493" cy="269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 baseline="0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Australian Open</a:t>
          </a:r>
          <a:endParaRPr lang="en-US" sz="1200" b="1">
            <a:solidFill>
              <a:schemeClr val="bg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  <xdr:twoCellAnchor editAs="oneCell">
    <xdr:from>
      <xdr:col>4</xdr:col>
      <xdr:colOff>457200</xdr:colOff>
      <xdr:row>17</xdr:row>
      <xdr:rowOff>152400</xdr:rowOff>
    </xdr:from>
    <xdr:to>
      <xdr:col>6</xdr:col>
      <xdr:colOff>171450</xdr:colOff>
      <xdr:row>21</xdr:row>
      <xdr:rowOff>184651</xdr:rowOff>
    </xdr:to>
    <xdr:pic>
      <xdr:nvPicPr>
        <xdr:cNvPr id="28" name="Picture 27" descr="Image">
          <a:extLst>
            <a:ext uri="{FF2B5EF4-FFF2-40B4-BE49-F238E27FC236}">
              <a16:creationId xmlns:a16="http://schemas.microsoft.com/office/drawing/2014/main" id="{86EFCC49-B8B9-47AB-AA1A-69EBD35E05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14800" y="3390900"/>
          <a:ext cx="933450" cy="7942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152400</xdr:colOff>
      <xdr:row>2</xdr:row>
      <xdr:rowOff>66675</xdr:rowOff>
    </xdr:from>
    <xdr:ext cx="415498" cy="374141"/>
    <xdr:sp macro="" textlink="'Data Shaping'!$I$3">
      <xdr:nvSpPr>
        <xdr:cNvPr id="30" name="TextBox 29">
          <a:extLst>
            <a:ext uri="{FF2B5EF4-FFF2-40B4-BE49-F238E27FC236}">
              <a16:creationId xmlns:a16="http://schemas.microsoft.com/office/drawing/2014/main" id="{2CF8A596-BB97-4419-A788-33976200B68F}"/>
            </a:ext>
          </a:extLst>
        </xdr:cNvPr>
        <xdr:cNvSpPr txBox="1"/>
      </xdr:nvSpPr>
      <xdr:spPr>
        <a:xfrm>
          <a:off x="4419600" y="447675"/>
          <a:ext cx="415498" cy="374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29636F5E-6D78-4280-98BA-0A421330DE06}" type="TxLink">
            <a:rPr lang="en-US" sz="1800" b="1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20</a:t>
          </a:fld>
          <a:endParaRPr lang="en-US" sz="1600" b="1"/>
        </a:p>
      </xdr:txBody>
    </xdr:sp>
    <xdr:clientData/>
  </xdr:oneCellAnchor>
  <xdr:oneCellAnchor>
    <xdr:from>
      <xdr:col>9</xdr:col>
      <xdr:colOff>114300</xdr:colOff>
      <xdr:row>2</xdr:row>
      <xdr:rowOff>76200</xdr:rowOff>
    </xdr:from>
    <xdr:ext cx="415498" cy="374141"/>
    <xdr:sp macro="" textlink="'Data Shaping'!$I$4">
      <xdr:nvSpPr>
        <xdr:cNvPr id="31" name="TextBox 30">
          <a:extLst>
            <a:ext uri="{FF2B5EF4-FFF2-40B4-BE49-F238E27FC236}">
              <a16:creationId xmlns:a16="http://schemas.microsoft.com/office/drawing/2014/main" id="{96FB5079-BD6A-4406-902B-DB48EF38299C}"/>
            </a:ext>
          </a:extLst>
        </xdr:cNvPr>
        <xdr:cNvSpPr txBox="1"/>
      </xdr:nvSpPr>
      <xdr:spPr>
        <a:xfrm>
          <a:off x="6819900" y="457200"/>
          <a:ext cx="415498" cy="374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001797EF-31B2-4AA7-AD09-53293D153FDC}" type="TxLink">
            <a:rPr lang="en-US" sz="1800" b="1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20</a:t>
          </a:fld>
          <a:endParaRPr lang="en-US" sz="2400" b="1"/>
        </a:p>
      </xdr:txBody>
    </xdr:sp>
    <xdr:clientData/>
  </xdr:oneCellAnchor>
  <xdr:oneCellAnchor>
    <xdr:from>
      <xdr:col>4</xdr:col>
      <xdr:colOff>19050</xdr:colOff>
      <xdr:row>21</xdr:row>
      <xdr:rowOff>104775</xdr:rowOff>
    </xdr:from>
    <xdr:ext cx="1974701" cy="387222"/>
    <xdr:sp macro="" textlink="">
      <xdr:nvSpPr>
        <xdr:cNvPr id="32" name="Rectangle 31">
          <a:extLst>
            <a:ext uri="{FF2B5EF4-FFF2-40B4-BE49-F238E27FC236}">
              <a16:creationId xmlns:a16="http://schemas.microsoft.com/office/drawing/2014/main" id="{B5B3A71F-B0AF-47EC-92E0-5A342B9E64EF}"/>
            </a:ext>
          </a:extLst>
        </xdr:cNvPr>
        <xdr:cNvSpPr/>
      </xdr:nvSpPr>
      <xdr:spPr>
        <a:xfrm>
          <a:off x="3676650" y="4105275"/>
          <a:ext cx="1974701" cy="387222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en-US" sz="20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latin typeface="Times New Roman" panose="02020603050405020304" pitchFamily="18" charset="0"/>
              <a:cs typeface="Times New Roman" panose="02020603050405020304" pitchFamily="18" charset="0"/>
            </a:rPr>
            <a:t>Novak</a:t>
          </a:r>
          <a:r>
            <a:rPr lang="en-US" sz="20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latin typeface="Times New Roman" panose="02020603050405020304" pitchFamily="18" charset="0"/>
              <a:cs typeface="Times New Roman" panose="02020603050405020304" pitchFamily="18" charset="0"/>
            </a:rPr>
            <a:t> Djokovic</a:t>
          </a:r>
          <a:endParaRPr lang="en-US" sz="2000" b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  <xdr:oneCellAnchor>
    <xdr:from>
      <xdr:col>7</xdr:col>
      <xdr:colOff>600075</xdr:colOff>
      <xdr:row>21</xdr:row>
      <xdr:rowOff>76200</xdr:rowOff>
    </xdr:from>
    <xdr:ext cx="1974701" cy="387222"/>
    <xdr:sp macro="" textlink="">
      <xdr:nvSpPr>
        <xdr:cNvPr id="33" name="Rectangle 32">
          <a:extLst>
            <a:ext uri="{FF2B5EF4-FFF2-40B4-BE49-F238E27FC236}">
              <a16:creationId xmlns:a16="http://schemas.microsoft.com/office/drawing/2014/main" id="{DA5A495B-FF46-4839-B45C-ED711E19F455}"/>
            </a:ext>
          </a:extLst>
        </xdr:cNvPr>
        <xdr:cNvSpPr/>
      </xdr:nvSpPr>
      <xdr:spPr>
        <a:xfrm>
          <a:off x="6086475" y="4076700"/>
          <a:ext cx="1974701" cy="387222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en-US" sz="20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latin typeface="Times New Roman" panose="02020603050405020304" pitchFamily="18" charset="0"/>
              <a:cs typeface="Times New Roman" panose="02020603050405020304" pitchFamily="18" charset="0"/>
            </a:rPr>
            <a:t>Roger</a:t>
          </a:r>
          <a:r>
            <a:rPr lang="en-US" sz="20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latin typeface="Times New Roman" panose="02020603050405020304" pitchFamily="18" charset="0"/>
              <a:cs typeface="Times New Roman" panose="02020603050405020304" pitchFamily="18" charset="0"/>
            </a:rPr>
            <a:t> Federer</a:t>
          </a:r>
          <a:endParaRPr lang="en-US" sz="2000" b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  <xdr:twoCellAnchor editAs="oneCell">
    <xdr:from>
      <xdr:col>9</xdr:col>
      <xdr:colOff>9526</xdr:colOff>
      <xdr:row>17</xdr:row>
      <xdr:rowOff>157947</xdr:rowOff>
    </xdr:from>
    <xdr:to>
      <xdr:col>10</xdr:col>
      <xdr:colOff>123826</xdr:colOff>
      <xdr:row>21</xdr:row>
      <xdr:rowOff>111897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3C6A0EE0-06BB-41C7-A59A-6AA88309A7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12"/>
            </a:ext>
          </a:extLst>
        </a:blip>
        <a:stretch>
          <a:fillRect/>
        </a:stretch>
      </xdr:blipFill>
      <xdr:spPr>
        <a:xfrm>
          <a:off x="6715126" y="3396447"/>
          <a:ext cx="723900" cy="715950"/>
        </a:xfrm>
        <a:prstGeom prst="rect">
          <a:avLst/>
        </a:prstGeom>
      </xdr:spPr>
    </xdr:pic>
    <xdr:clientData/>
  </xdr:twoCellAnchor>
  <xdr:oneCellAnchor>
    <xdr:from>
      <xdr:col>7</xdr:col>
      <xdr:colOff>321450</xdr:colOff>
      <xdr:row>56</xdr:row>
      <xdr:rowOff>111900</xdr:rowOff>
    </xdr:from>
    <xdr:ext cx="6086475" cy="233205"/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BF3F0A4D-F438-4F76-847A-1CFC18C35779}"/>
            </a:ext>
          </a:extLst>
        </xdr:cNvPr>
        <xdr:cNvSpPr txBox="1"/>
      </xdr:nvSpPr>
      <xdr:spPr>
        <a:xfrm>
          <a:off x="5807850" y="10779900"/>
          <a:ext cx="6086475" cy="233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900">
              <a:hlinkClick xmlns:r="http://schemas.openxmlformats.org/officeDocument/2006/relationships" r:id="rId12" tooltip="http://thedxmatillashow.blogspot.com/2013/01/nike-tennis-2013-highlight-roger.html"/>
            </a:rPr>
            <a:t>This Photo</a:t>
          </a:r>
          <a:r>
            <a:rPr lang="en-US" sz="900"/>
            <a:t> by Unknown Author is licensed under </a:t>
          </a:r>
          <a:r>
            <a:rPr lang="en-US" sz="900">
              <a:hlinkClick xmlns:r="http://schemas.openxmlformats.org/officeDocument/2006/relationships" r:id="rId13" tooltip="https://creativecommons.org/licenses/by-nc-nd/3.0/"/>
            </a:rPr>
            <a:t>CC BY-NC-ND</a:t>
          </a:r>
          <a:endParaRPr lang="en-US" sz="900"/>
        </a:p>
      </xdr:txBody>
    </xdr:sp>
    <xdr:clientData/>
  </xdr:oneCellAnchor>
  <xdr:oneCellAnchor>
    <xdr:from>
      <xdr:col>11</xdr:col>
      <xdr:colOff>76200</xdr:colOff>
      <xdr:row>4</xdr:row>
      <xdr:rowOff>161925</xdr:rowOff>
    </xdr:from>
    <xdr:ext cx="4966937" cy="505267"/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7E84DA42-E96E-4419-9480-6C0E92C97798}"/>
            </a:ext>
          </a:extLst>
        </xdr:cNvPr>
        <xdr:cNvSpPr txBox="1"/>
      </xdr:nvSpPr>
      <xdr:spPr>
        <a:xfrm>
          <a:off x="6781800" y="923925"/>
          <a:ext cx="4966937" cy="50526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Nadal is the Greatest Ever Player Statistically In Grand Slams</a:t>
          </a:r>
        </a:p>
        <a:p>
          <a:endParaRPr lang="en-US" sz="14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  <xdr:twoCellAnchor editAs="oneCell">
    <xdr:from>
      <xdr:col>10</xdr:col>
      <xdr:colOff>552450</xdr:colOff>
      <xdr:row>13</xdr:row>
      <xdr:rowOff>123825</xdr:rowOff>
    </xdr:from>
    <xdr:to>
      <xdr:col>13</xdr:col>
      <xdr:colOff>79216</xdr:colOff>
      <xdr:row>19</xdr:row>
      <xdr:rowOff>38100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4A9B4771-BA70-4F68-9101-88B6A9978F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6"/>
            </a:ext>
          </a:extLst>
        </a:blip>
        <a:stretch>
          <a:fillRect/>
        </a:stretch>
      </xdr:blipFill>
      <xdr:spPr>
        <a:xfrm>
          <a:off x="6648450" y="2695575"/>
          <a:ext cx="1355566" cy="1181100"/>
        </a:xfrm>
        <a:prstGeom prst="rect">
          <a:avLst/>
        </a:prstGeom>
      </xdr:spPr>
    </xdr:pic>
    <xdr:clientData/>
  </xdr:twoCellAnchor>
  <xdr:twoCellAnchor editAs="oneCell">
    <xdr:from>
      <xdr:col>14</xdr:col>
      <xdr:colOff>47626</xdr:colOff>
      <xdr:row>13</xdr:row>
      <xdr:rowOff>123825</xdr:rowOff>
    </xdr:from>
    <xdr:to>
      <xdr:col>16</xdr:col>
      <xdr:colOff>114300</xdr:colOff>
      <xdr:row>19</xdr:row>
      <xdr:rowOff>92327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89203775-EEF7-47DD-82D0-0CBABA8EB2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12"/>
            </a:ext>
          </a:extLst>
        </a:blip>
        <a:stretch>
          <a:fillRect/>
        </a:stretch>
      </xdr:blipFill>
      <xdr:spPr>
        <a:xfrm>
          <a:off x="8582026" y="2695575"/>
          <a:ext cx="1285874" cy="1235327"/>
        </a:xfrm>
        <a:prstGeom prst="rect">
          <a:avLst/>
        </a:prstGeom>
      </xdr:spPr>
    </xdr:pic>
    <xdr:clientData/>
  </xdr:twoCellAnchor>
  <xdr:oneCellAnchor>
    <xdr:from>
      <xdr:col>13</xdr:col>
      <xdr:colOff>133350</xdr:colOff>
      <xdr:row>57</xdr:row>
      <xdr:rowOff>68253</xdr:rowOff>
    </xdr:from>
    <xdr:ext cx="6086475" cy="233205"/>
    <xdr:sp macro="" textlink="">
      <xdr:nvSpPr>
        <xdr:cNvPr id="47" name="TextBox 46">
          <a:extLst>
            <a:ext uri="{FF2B5EF4-FFF2-40B4-BE49-F238E27FC236}">
              <a16:creationId xmlns:a16="http://schemas.microsoft.com/office/drawing/2014/main" id="{238AA09B-BE60-40C5-BD46-194FAF402C20}"/>
            </a:ext>
          </a:extLst>
        </xdr:cNvPr>
        <xdr:cNvSpPr txBox="1"/>
      </xdr:nvSpPr>
      <xdr:spPr>
        <a:xfrm>
          <a:off x="8058150" y="10974378"/>
          <a:ext cx="6086475" cy="233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900">
              <a:hlinkClick xmlns:r="http://schemas.openxmlformats.org/officeDocument/2006/relationships" r:id="rId12" tooltip="http://thedxmatillashow.blogspot.com/2013/01/nike-tennis-2013-highlight-roger.html"/>
            </a:rPr>
            <a:t>This Photo</a:t>
          </a:r>
          <a:r>
            <a:rPr lang="en-US" sz="900"/>
            <a:t> by Unknown Author is licensed under </a:t>
          </a:r>
          <a:r>
            <a:rPr lang="en-US" sz="900">
              <a:hlinkClick xmlns:r="http://schemas.openxmlformats.org/officeDocument/2006/relationships" r:id="rId13" tooltip="https://creativecommons.org/licenses/by-nc-nd/3.0/"/>
            </a:rPr>
            <a:t>CC BY-NC-ND</a:t>
          </a:r>
          <a:endParaRPr lang="en-US" sz="900"/>
        </a:p>
      </xdr:txBody>
    </xdr:sp>
    <xdr:clientData/>
  </xdr:oneCellAnchor>
  <xdr:oneCellAnchor>
    <xdr:from>
      <xdr:col>11</xdr:col>
      <xdr:colOff>390525</xdr:colOff>
      <xdr:row>12</xdr:row>
      <xdr:rowOff>28575</xdr:rowOff>
    </xdr:from>
    <xdr:ext cx="389850" cy="328295"/>
    <xdr:sp macro="" textlink="">
      <xdr:nvSpPr>
        <xdr:cNvPr id="48" name="TextBox 47">
          <a:extLst>
            <a:ext uri="{FF2B5EF4-FFF2-40B4-BE49-F238E27FC236}">
              <a16:creationId xmlns:a16="http://schemas.microsoft.com/office/drawing/2014/main" id="{7CB142D4-19FE-4183-A2D8-7C0E816F27F2}"/>
            </a:ext>
          </a:extLst>
        </xdr:cNvPr>
        <xdr:cNvSpPr txBox="1"/>
      </xdr:nvSpPr>
      <xdr:spPr>
        <a:xfrm>
          <a:off x="7096125" y="2400300"/>
          <a:ext cx="389850" cy="3282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10</a:t>
          </a:r>
        </a:p>
      </xdr:txBody>
    </xdr:sp>
    <xdr:clientData/>
  </xdr:oneCellAnchor>
  <xdr:oneCellAnchor>
    <xdr:from>
      <xdr:col>14</xdr:col>
      <xdr:colOff>514349</xdr:colOff>
      <xdr:row>12</xdr:row>
      <xdr:rowOff>19051</xdr:rowOff>
    </xdr:from>
    <xdr:ext cx="239633" cy="328295"/>
    <xdr:sp macro="" textlink="">
      <xdr:nvSpPr>
        <xdr:cNvPr id="49" name="TextBox 48">
          <a:extLst>
            <a:ext uri="{FF2B5EF4-FFF2-40B4-BE49-F238E27FC236}">
              <a16:creationId xmlns:a16="http://schemas.microsoft.com/office/drawing/2014/main" id="{6BB26919-7B79-414F-9528-8A548ADFFFD4}"/>
            </a:ext>
          </a:extLst>
        </xdr:cNvPr>
        <xdr:cNvSpPr txBox="1"/>
      </xdr:nvSpPr>
      <xdr:spPr>
        <a:xfrm>
          <a:off x="9048749" y="2390776"/>
          <a:ext cx="239633" cy="3282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4</a:t>
          </a:r>
        </a:p>
      </xdr:txBody>
    </xdr:sp>
    <xdr:clientData/>
  </xdr:oneCellAnchor>
  <xdr:twoCellAnchor editAs="oneCell">
    <xdr:from>
      <xdr:col>17</xdr:col>
      <xdr:colOff>66675</xdr:colOff>
      <xdr:row>13</xdr:row>
      <xdr:rowOff>123825</xdr:rowOff>
    </xdr:from>
    <xdr:to>
      <xdr:col>19</xdr:col>
      <xdr:colOff>295275</xdr:colOff>
      <xdr:row>19</xdr:row>
      <xdr:rowOff>88900</xdr:rowOff>
    </xdr:to>
    <xdr:pic>
      <xdr:nvPicPr>
        <xdr:cNvPr id="50" name="Picture 49" descr="Image">
          <a:extLst>
            <a:ext uri="{FF2B5EF4-FFF2-40B4-BE49-F238E27FC236}">
              <a16:creationId xmlns:a16="http://schemas.microsoft.com/office/drawing/2014/main" id="{BE3B0E7C-5629-457B-B3AB-9358490746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29875" y="2695575"/>
          <a:ext cx="1447800" cy="1231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18</xdr:col>
      <xdr:colOff>133349</xdr:colOff>
      <xdr:row>11</xdr:row>
      <xdr:rowOff>180976</xdr:rowOff>
    </xdr:from>
    <xdr:ext cx="239633" cy="328295"/>
    <xdr:sp macro="" textlink="">
      <xdr:nvSpPr>
        <xdr:cNvPr id="51" name="TextBox 50">
          <a:extLst>
            <a:ext uri="{FF2B5EF4-FFF2-40B4-BE49-F238E27FC236}">
              <a16:creationId xmlns:a16="http://schemas.microsoft.com/office/drawing/2014/main" id="{0F143C95-9CE7-4FB5-A504-7EF46057CCB2}"/>
            </a:ext>
          </a:extLst>
        </xdr:cNvPr>
        <xdr:cNvSpPr txBox="1"/>
      </xdr:nvSpPr>
      <xdr:spPr>
        <a:xfrm>
          <a:off x="11106149" y="2362201"/>
          <a:ext cx="239633" cy="3282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7</a:t>
          </a:r>
        </a:p>
      </xdr:txBody>
    </xdr:sp>
    <xdr:clientData/>
  </xdr:oneCellAnchor>
  <xdr:oneCellAnchor>
    <xdr:from>
      <xdr:col>10</xdr:col>
      <xdr:colOff>333375</xdr:colOff>
      <xdr:row>19</xdr:row>
      <xdr:rowOff>76200</xdr:rowOff>
    </xdr:from>
    <xdr:ext cx="1974701" cy="387222"/>
    <xdr:sp macro="" textlink="">
      <xdr:nvSpPr>
        <xdr:cNvPr id="52" name="Rectangle 51">
          <a:extLst>
            <a:ext uri="{FF2B5EF4-FFF2-40B4-BE49-F238E27FC236}">
              <a16:creationId xmlns:a16="http://schemas.microsoft.com/office/drawing/2014/main" id="{AB69D338-4030-4412-8020-175FCD9F517A}"/>
            </a:ext>
          </a:extLst>
        </xdr:cNvPr>
        <xdr:cNvSpPr/>
      </xdr:nvSpPr>
      <xdr:spPr>
        <a:xfrm>
          <a:off x="6429375" y="3914775"/>
          <a:ext cx="1974701" cy="387222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en-US" sz="20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latin typeface="Times New Roman" panose="02020603050405020304" pitchFamily="18" charset="0"/>
              <a:cs typeface="Times New Roman" panose="02020603050405020304" pitchFamily="18" charset="0"/>
            </a:rPr>
            <a:t>Rafael Nadal</a:t>
          </a:r>
        </a:p>
      </xdr:txBody>
    </xdr:sp>
    <xdr:clientData/>
  </xdr:oneCellAnchor>
  <xdr:oneCellAnchor>
    <xdr:from>
      <xdr:col>13</xdr:col>
      <xdr:colOff>295275</xdr:colOff>
      <xdr:row>10</xdr:row>
      <xdr:rowOff>95250</xdr:rowOff>
    </xdr:from>
    <xdr:ext cx="3576107" cy="387222"/>
    <xdr:sp macro="" textlink="">
      <xdr:nvSpPr>
        <xdr:cNvPr id="53" name="TextBox 52">
          <a:extLst>
            <a:ext uri="{FF2B5EF4-FFF2-40B4-BE49-F238E27FC236}">
              <a16:creationId xmlns:a16="http://schemas.microsoft.com/office/drawing/2014/main" id="{73FF50A8-88F6-40AC-8884-5F02DE8884EA}"/>
            </a:ext>
          </a:extLst>
        </xdr:cNvPr>
        <xdr:cNvSpPr txBox="1"/>
      </xdr:nvSpPr>
      <xdr:spPr>
        <a:xfrm>
          <a:off x="8220075" y="2085975"/>
          <a:ext cx="3576107" cy="38722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2000" b="1">
              <a:latin typeface="Times New Roman" panose="02020603050405020304" pitchFamily="18" charset="0"/>
              <a:cs typeface="Times New Roman" panose="02020603050405020304" pitchFamily="18" charset="0"/>
            </a:rPr>
            <a:t>NADAL Head to Head Against</a:t>
          </a:r>
        </a:p>
      </xdr:txBody>
    </xdr:sp>
    <xdr:clientData/>
  </xdr:oneCellAnchor>
  <xdr:oneCellAnchor>
    <xdr:from>
      <xdr:col>13</xdr:col>
      <xdr:colOff>390525</xdr:colOff>
      <xdr:row>6</xdr:row>
      <xdr:rowOff>161925</xdr:rowOff>
    </xdr:from>
    <xdr:ext cx="858889" cy="254493"/>
    <xdr:sp macro="" textlink="">
      <xdr:nvSpPr>
        <xdr:cNvPr id="54" name="TextBox 53">
          <a:extLst>
            <a:ext uri="{FF2B5EF4-FFF2-40B4-BE49-F238E27FC236}">
              <a16:creationId xmlns:a16="http://schemas.microsoft.com/office/drawing/2014/main" id="{697A40FB-C5AF-4A08-845E-B598575F3EE6}"/>
            </a:ext>
          </a:extLst>
        </xdr:cNvPr>
        <xdr:cNvSpPr txBox="1"/>
      </xdr:nvSpPr>
      <xdr:spPr>
        <a:xfrm>
          <a:off x="8315325" y="1371600"/>
          <a:ext cx="858889" cy="2544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Conclusion</a:t>
          </a:r>
        </a:p>
      </xdr:txBody>
    </xdr:sp>
    <xdr:clientData/>
  </xdr:oneCellAnchor>
  <xdr:oneCellAnchor>
    <xdr:from>
      <xdr:col>13</xdr:col>
      <xdr:colOff>171450</xdr:colOff>
      <xdr:row>14</xdr:row>
      <xdr:rowOff>190500</xdr:rowOff>
    </xdr:from>
    <xdr:ext cx="412677" cy="328295"/>
    <xdr:sp macro="" textlink="">
      <xdr:nvSpPr>
        <xdr:cNvPr id="56" name="TextBox 55">
          <a:extLst>
            <a:ext uri="{FF2B5EF4-FFF2-40B4-BE49-F238E27FC236}">
              <a16:creationId xmlns:a16="http://schemas.microsoft.com/office/drawing/2014/main" id="{4669021A-AEB7-4F58-A608-CDC42D2F9801}"/>
            </a:ext>
          </a:extLst>
        </xdr:cNvPr>
        <xdr:cNvSpPr txBox="1"/>
      </xdr:nvSpPr>
      <xdr:spPr>
        <a:xfrm>
          <a:off x="8096250" y="2962275"/>
          <a:ext cx="412677" cy="3282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Vs</a:t>
          </a:r>
        </a:p>
      </xdr:txBody>
    </xdr:sp>
    <xdr:clientData/>
  </xdr:oneCellAnchor>
  <xdr:oneCellAnchor>
    <xdr:from>
      <xdr:col>13</xdr:col>
      <xdr:colOff>336401</xdr:colOff>
      <xdr:row>19</xdr:row>
      <xdr:rowOff>47624</xdr:rowOff>
    </xdr:from>
    <xdr:ext cx="2006749" cy="387222"/>
    <xdr:sp macro="" textlink="">
      <xdr:nvSpPr>
        <xdr:cNvPr id="57" name="Rectangle 56">
          <a:extLst>
            <a:ext uri="{FF2B5EF4-FFF2-40B4-BE49-F238E27FC236}">
              <a16:creationId xmlns:a16="http://schemas.microsoft.com/office/drawing/2014/main" id="{47BAB9CB-3243-421E-A511-E6737E311423}"/>
            </a:ext>
          </a:extLst>
        </xdr:cNvPr>
        <xdr:cNvSpPr/>
      </xdr:nvSpPr>
      <xdr:spPr>
        <a:xfrm flipH="1">
          <a:off x="8261201" y="3886199"/>
          <a:ext cx="2006749" cy="387222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en-US" sz="20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latin typeface="Times New Roman" panose="02020603050405020304" pitchFamily="18" charset="0"/>
              <a:cs typeface="Times New Roman" panose="02020603050405020304" pitchFamily="18" charset="0"/>
            </a:rPr>
            <a:t>Roger</a:t>
          </a:r>
          <a:r>
            <a:rPr lang="en-US" sz="20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latin typeface="Times New Roman" panose="02020603050405020304" pitchFamily="18" charset="0"/>
              <a:cs typeface="Times New Roman" panose="02020603050405020304" pitchFamily="18" charset="0"/>
            </a:rPr>
            <a:t> Federer</a:t>
          </a:r>
          <a:endParaRPr lang="en-US" sz="2000" b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  <xdr:oneCellAnchor>
    <xdr:from>
      <xdr:col>16</xdr:col>
      <xdr:colOff>428625</xdr:colOff>
      <xdr:row>19</xdr:row>
      <xdr:rowOff>66675</xdr:rowOff>
    </xdr:from>
    <xdr:ext cx="1974701" cy="387222"/>
    <xdr:sp macro="" textlink="">
      <xdr:nvSpPr>
        <xdr:cNvPr id="58" name="Rectangle 57">
          <a:extLst>
            <a:ext uri="{FF2B5EF4-FFF2-40B4-BE49-F238E27FC236}">
              <a16:creationId xmlns:a16="http://schemas.microsoft.com/office/drawing/2014/main" id="{ADE3B634-91A7-4216-83FD-EC361C1CC74D}"/>
            </a:ext>
          </a:extLst>
        </xdr:cNvPr>
        <xdr:cNvSpPr/>
      </xdr:nvSpPr>
      <xdr:spPr>
        <a:xfrm>
          <a:off x="10182225" y="3905250"/>
          <a:ext cx="1974701" cy="387222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en-US" sz="20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latin typeface="Times New Roman" panose="02020603050405020304" pitchFamily="18" charset="0"/>
              <a:cs typeface="Times New Roman" panose="02020603050405020304" pitchFamily="18" charset="0"/>
            </a:rPr>
            <a:t>Novak</a:t>
          </a:r>
          <a:r>
            <a:rPr lang="en-US" sz="20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latin typeface="Times New Roman" panose="02020603050405020304" pitchFamily="18" charset="0"/>
              <a:cs typeface="Times New Roman" panose="02020603050405020304" pitchFamily="18" charset="0"/>
            </a:rPr>
            <a:t> Djokovic</a:t>
          </a:r>
          <a:endParaRPr lang="en-US" sz="2000" b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  <xdr:oneCellAnchor>
    <xdr:from>
      <xdr:col>13</xdr:col>
      <xdr:colOff>203050</xdr:colOff>
      <xdr:row>1</xdr:row>
      <xdr:rowOff>47624</xdr:rowOff>
    </xdr:from>
    <xdr:ext cx="2930674" cy="387222"/>
    <xdr:sp macro="" textlink="">
      <xdr:nvSpPr>
        <xdr:cNvPr id="59" name="Rectangle 58">
          <a:extLst>
            <a:ext uri="{FF2B5EF4-FFF2-40B4-BE49-F238E27FC236}">
              <a16:creationId xmlns:a16="http://schemas.microsoft.com/office/drawing/2014/main" id="{973C7745-57C8-47C8-A93C-707222AC401A}"/>
            </a:ext>
          </a:extLst>
        </xdr:cNvPr>
        <xdr:cNvSpPr/>
      </xdr:nvSpPr>
      <xdr:spPr>
        <a:xfrm flipH="1">
          <a:off x="8127850" y="238124"/>
          <a:ext cx="2930674" cy="387222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en-US" sz="2000" b="1" cap="none" spc="0">
              <a:ln w="0"/>
              <a:solidFill>
                <a:srgbClr val="002060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latin typeface="Times New Roman" panose="02020603050405020304" pitchFamily="18" charset="0"/>
              <a:cs typeface="Times New Roman" panose="02020603050405020304" pitchFamily="18" charset="0"/>
            </a:rPr>
            <a:t>GRAND SLAM GOAT</a:t>
          </a:r>
        </a:p>
      </xdr:txBody>
    </xdr:sp>
    <xdr:clientData/>
  </xdr:oneCellAnchor>
  <xdr:oneCellAnchor>
    <xdr:from>
      <xdr:col>16</xdr:col>
      <xdr:colOff>161925</xdr:colOff>
      <xdr:row>14</xdr:row>
      <xdr:rowOff>171450</xdr:rowOff>
    </xdr:from>
    <xdr:ext cx="412677" cy="328295"/>
    <xdr:sp macro="" textlink="">
      <xdr:nvSpPr>
        <xdr:cNvPr id="60" name="TextBox 59">
          <a:extLst>
            <a:ext uri="{FF2B5EF4-FFF2-40B4-BE49-F238E27FC236}">
              <a16:creationId xmlns:a16="http://schemas.microsoft.com/office/drawing/2014/main" id="{101E7C00-B6F7-47D1-A074-B39E8B1DD9EB}"/>
            </a:ext>
          </a:extLst>
        </xdr:cNvPr>
        <xdr:cNvSpPr txBox="1"/>
      </xdr:nvSpPr>
      <xdr:spPr>
        <a:xfrm>
          <a:off x="9915525" y="2943225"/>
          <a:ext cx="412677" cy="3282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Vs</a:t>
          </a:r>
        </a:p>
      </xdr:txBody>
    </xdr:sp>
    <xdr:clientData/>
  </xdr:oneCellAnchor>
  <xdr:twoCellAnchor editAs="oneCell">
    <xdr:from>
      <xdr:col>11</xdr:col>
      <xdr:colOff>222500</xdr:colOff>
      <xdr:row>9</xdr:row>
      <xdr:rowOff>171055</xdr:rowOff>
    </xdr:from>
    <xdr:to>
      <xdr:col>12</xdr:col>
      <xdr:colOff>352425</xdr:colOff>
      <xdr:row>12</xdr:row>
      <xdr:rowOff>101795</xdr:rowOff>
    </xdr:to>
    <xdr:pic>
      <xdr:nvPicPr>
        <xdr:cNvPr id="62" name="Picture 61">
          <a:extLst>
            <a:ext uri="{FF2B5EF4-FFF2-40B4-BE49-F238E27FC236}">
              <a16:creationId xmlns:a16="http://schemas.microsoft.com/office/drawing/2014/main" id="{13CFB5B3-B6D5-42B6-9F2B-F1A021764C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18"/>
            </a:ext>
          </a:extLst>
        </a:blip>
        <a:stretch>
          <a:fillRect/>
        </a:stretch>
      </xdr:blipFill>
      <xdr:spPr>
        <a:xfrm>
          <a:off x="6928100" y="1961755"/>
          <a:ext cx="739525" cy="51176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ennis" displayName="Tennis" ref="A1:D507" totalsRowShown="0">
  <autoFilter ref="A1:D507" xr:uid="{00000000-0009-0000-0100-000001000000}"/>
  <tableColumns count="4">
    <tableColumn id="1" xr3:uid="{00000000-0010-0000-0000-000001000000}" name="YEAR"/>
    <tableColumn id="2" xr3:uid="{00000000-0010-0000-0000-000002000000}" name="TOURNAMENT"/>
    <tableColumn id="3" xr3:uid="{00000000-0010-0000-0000-000003000000}" name="WINNER"/>
    <tableColumn id="4" xr3:uid="{00000000-0010-0000-0000-000004000000}" name="RUNNER-UP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21"/>
  <sheetViews>
    <sheetView showGridLines="0" workbookViewId="0">
      <selection activeCell="I10" sqref="I10"/>
    </sheetView>
  </sheetViews>
  <sheetFormatPr defaultRowHeight="15" x14ac:dyDescent="0.25"/>
  <sheetData>
    <row r="1" spans="1:13" ht="21" x14ac:dyDescent="0.35"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</row>
    <row r="2" spans="1:13" ht="21" x14ac:dyDescent="0.35"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</row>
    <row r="3" spans="1:13" ht="21" x14ac:dyDescent="0.35"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 ht="21" x14ac:dyDescent="0.35">
      <c r="C4" s="13" t="s">
        <v>329</v>
      </c>
      <c r="D4" s="13"/>
      <c r="E4" s="13"/>
      <c r="F4" s="13"/>
      <c r="G4" s="13"/>
      <c r="H4" s="13"/>
      <c r="I4" s="13"/>
      <c r="J4" s="13"/>
      <c r="K4" s="13"/>
      <c r="L4" s="13"/>
      <c r="M4" s="13"/>
    </row>
    <row r="5" spans="1:13" ht="21" x14ac:dyDescent="0.35"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</row>
    <row r="6" spans="1:13" ht="20.25" x14ac:dyDescent="0.3">
      <c r="A6" s="1"/>
      <c r="B6" s="1"/>
      <c r="C6" s="1" t="s">
        <v>331</v>
      </c>
      <c r="D6" s="1"/>
      <c r="E6" s="1"/>
      <c r="F6" s="1"/>
      <c r="G6" s="1"/>
      <c r="H6" s="1"/>
      <c r="I6" s="1"/>
      <c r="J6" s="1"/>
      <c r="K6" s="1"/>
      <c r="L6" s="1"/>
    </row>
    <row r="7" spans="1:13" ht="20.25" x14ac:dyDescent="0.3">
      <c r="A7" s="1" t="s">
        <v>330</v>
      </c>
      <c r="B7" s="1" t="s">
        <v>332</v>
      </c>
      <c r="C7" s="1"/>
      <c r="D7" s="1"/>
      <c r="E7" s="1"/>
      <c r="F7" s="1"/>
      <c r="G7" s="1"/>
      <c r="H7" s="1"/>
      <c r="I7" s="1"/>
      <c r="J7" s="1"/>
      <c r="K7" s="1"/>
      <c r="L7" s="1"/>
    </row>
    <row r="8" spans="1:13" ht="20.25" x14ac:dyDescent="0.3">
      <c r="A8" s="1" t="s">
        <v>339</v>
      </c>
      <c r="B8" s="1" t="s">
        <v>333</v>
      </c>
      <c r="C8" s="1"/>
      <c r="D8" s="1"/>
      <c r="E8" s="1"/>
      <c r="F8" s="1"/>
      <c r="G8" s="1"/>
      <c r="H8" s="1"/>
      <c r="I8" s="1"/>
      <c r="J8" s="1"/>
      <c r="K8" s="1"/>
      <c r="L8" s="1"/>
    </row>
    <row r="9" spans="1:13" ht="20.25" x14ac:dyDescent="0.3">
      <c r="A9" s="1" t="s">
        <v>340</v>
      </c>
      <c r="B9" s="1" t="s">
        <v>334</v>
      </c>
      <c r="C9" s="1"/>
      <c r="D9" s="1"/>
      <c r="E9" s="1"/>
      <c r="F9" s="1"/>
      <c r="G9" s="1"/>
      <c r="H9" s="1"/>
      <c r="I9" s="1"/>
      <c r="J9" s="1"/>
      <c r="K9" s="1"/>
      <c r="L9" s="1"/>
    </row>
    <row r="10" spans="1:13" ht="20.25" x14ac:dyDescent="0.3">
      <c r="A10" s="1" t="s">
        <v>341</v>
      </c>
      <c r="B10" s="1" t="s">
        <v>335</v>
      </c>
      <c r="C10" s="1"/>
      <c r="D10" s="1"/>
      <c r="E10" s="1"/>
      <c r="F10" s="1"/>
      <c r="G10" s="1"/>
      <c r="H10" s="1"/>
      <c r="I10" s="1"/>
      <c r="J10" s="1"/>
      <c r="K10" s="1"/>
      <c r="L10" s="1"/>
    </row>
    <row r="11" spans="1:13" ht="20.25" x14ac:dyDescent="0.3">
      <c r="A11" s="1" t="s">
        <v>342</v>
      </c>
      <c r="B11" s="1" t="s">
        <v>336</v>
      </c>
      <c r="C11" s="1"/>
      <c r="D11" s="1"/>
      <c r="E11" s="1"/>
      <c r="F11" s="1"/>
      <c r="G11" s="1"/>
      <c r="H11" s="1"/>
      <c r="I11" s="1"/>
      <c r="J11" s="1"/>
      <c r="K11" s="1"/>
      <c r="L11" s="1"/>
    </row>
    <row r="12" spans="1:13" ht="20.25" x14ac:dyDescent="0.3">
      <c r="A12" s="1" t="s">
        <v>343</v>
      </c>
      <c r="B12" s="1" t="s">
        <v>337</v>
      </c>
      <c r="C12" s="1"/>
      <c r="D12" s="1"/>
      <c r="E12" s="1"/>
      <c r="F12" s="1"/>
      <c r="G12" s="1"/>
      <c r="H12" s="1"/>
      <c r="I12" s="1"/>
      <c r="J12" s="1"/>
      <c r="K12" s="1"/>
      <c r="L12" s="1"/>
    </row>
    <row r="13" spans="1:13" ht="21" thickBot="1" x14ac:dyDescent="0.35">
      <c r="A13" s="1" t="s">
        <v>344</v>
      </c>
      <c r="B13" s="1" t="s">
        <v>338</v>
      </c>
      <c r="C13" s="1"/>
      <c r="D13" s="1"/>
      <c r="E13" s="1"/>
      <c r="F13" s="1"/>
      <c r="G13" s="1"/>
      <c r="H13" s="1"/>
      <c r="I13" s="1"/>
      <c r="J13" s="1"/>
      <c r="K13" s="1"/>
      <c r="L13" s="1"/>
    </row>
    <row r="14" spans="1:13" ht="21.75" thickTop="1" thickBot="1" x14ac:dyDescent="0.3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1"/>
    </row>
    <row r="15" spans="1:13" ht="21" thickTop="1" x14ac:dyDescent="0.3">
      <c r="A15" s="1"/>
      <c r="B15" s="1" t="s">
        <v>345</v>
      </c>
      <c r="C15" s="1"/>
      <c r="D15" s="1"/>
      <c r="E15" s="1"/>
      <c r="F15" s="1"/>
      <c r="G15" s="1"/>
      <c r="H15" s="1"/>
      <c r="I15" s="1"/>
      <c r="J15" s="1"/>
      <c r="K15" s="1"/>
      <c r="L15" s="1"/>
    </row>
    <row r="16" spans="1:13" ht="20.25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ht="20.25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ht="20.25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2" ht="20.25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2" ht="20.25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</row>
    <row r="21" spans="1:12" ht="20.25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</row>
  </sheetData>
  <mergeCells count="4">
    <mergeCell ref="C1:M1"/>
    <mergeCell ref="C2:M2"/>
    <mergeCell ref="C4:M4"/>
    <mergeCell ref="C5:M5"/>
  </mergeCells>
  <phoneticPr fontId="18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507"/>
  <sheetViews>
    <sheetView workbookViewId="0">
      <selection activeCell="C2" sqref="C2"/>
    </sheetView>
  </sheetViews>
  <sheetFormatPr defaultRowHeight="15" x14ac:dyDescent="0.25"/>
  <cols>
    <col min="2" max="2" width="20.7109375" bestFit="1" customWidth="1"/>
    <col min="3" max="3" width="24.28515625" bestFit="1" customWidth="1"/>
    <col min="4" max="4" width="22.140625" bestFit="1" customWidth="1"/>
    <col min="6" max="6" width="20.7109375" bestFit="1" customWidth="1"/>
    <col min="7" max="7" width="10.8554687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F1" t="s">
        <v>1</v>
      </c>
    </row>
    <row r="2" spans="1:6" x14ac:dyDescent="0.25">
      <c r="A2">
        <v>2022</v>
      </c>
      <c r="B2" t="s">
        <v>7</v>
      </c>
      <c r="C2" t="s">
        <v>5</v>
      </c>
      <c r="D2" t="s">
        <v>326</v>
      </c>
      <c r="F2" t="s">
        <v>7</v>
      </c>
    </row>
    <row r="3" spans="1:6" x14ac:dyDescent="0.25">
      <c r="A3">
        <v>2021</v>
      </c>
      <c r="B3" t="s">
        <v>12</v>
      </c>
      <c r="C3" t="s">
        <v>14</v>
      </c>
      <c r="D3" t="s">
        <v>328</v>
      </c>
      <c r="F3" t="s">
        <v>12</v>
      </c>
    </row>
    <row r="4" spans="1:6" x14ac:dyDescent="0.25">
      <c r="A4">
        <v>2021</v>
      </c>
      <c r="B4" t="s">
        <v>10</v>
      </c>
      <c r="C4" t="s">
        <v>326</v>
      </c>
      <c r="D4" t="s">
        <v>14</v>
      </c>
      <c r="F4" t="s">
        <v>10</v>
      </c>
    </row>
    <row r="5" spans="1:6" x14ac:dyDescent="0.25">
      <c r="A5">
        <v>2021</v>
      </c>
      <c r="B5" t="s">
        <v>4</v>
      </c>
      <c r="C5" t="s">
        <v>14</v>
      </c>
      <c r="D5" t="s">
        <v>327</v>
      </c>
      <c r="F5" t="s">
        <v>4</v>
      </c>
    </row>
    <row r="6" spans="1:6" x14ac:dyDescent="0.25">
      <c r="A6">
        <v>2021</v>
      </c>
      <c r="B6" t="s">
        <v>7</v>
      </c>
      <c r="C6" t="s">
        <v>14</v>
      </c>
      <c r="D6" t="s">
        <v>326</v>
      </c>
    </row>
    <row r="7" spans="1:6" x14ac:dyDescent="0.25">
      <c r="A7">
        <v>2020</v>
      </c>
      <c r="B7" t="s">
        <v>12</v>
      </c>
    </row>
    <row r="8" spans="1:6" x14ac:dyDescent="0.25">
      <c r="A8">
        <v>2020</v>
      </c>
      <c r="B8" t="s">
        <v>10</v>
      </c>
      <c r="C8" t="s">
        <v>6</v>
      </c>
      <c r="D8" t="s">
        <v>325</v>
      </c>
    </row>
    <row r="9" spans="1:6" x14ac:dyDescent="0.25">
      <c r="A9">
        <v>2020</v>
      </c>
      <c r="B9" t="s">
        <v>4</v>
      </c>
      <c r="C9" t="s">
        <v>5</v>
      </c>
      <c r="D9" t="s">
        <v>14</v>
      </c>
    </row>
    <row r="10" spans="1:6" x14ac:dyDescent="0.25">
      <c r="A10">
        <v>2020</v>
      </c>
      <c r="B10" t="s">
        <v>7</v>
      </c>
      <c r="C10" t="s">
        <v>14</v>
      </c>
      <c r="D10" t="s">
        <v>6</v>
      </c>
    </row>
    <row r="11" spans="1:6" x14ac:dyDescent="0.25">
      <c r="A11">
        <v>2019</v>
      </c>
      <c r="B11" t="s">
        <v>12</v>
      </c>
      <c r="C11" t="s">
        <v>14</v>
      </c>
      <c r="D11" t="s">
        <v>8</v>
      </c>
    </row>
    <row r="12" spans="1:6" x14ac:dyDescent="0.25">
      <c r="A12">
        <v>2019</v>
      </c>
      <c r="B12" t="s">
        <v>10</v>
      </c>
      <c r="C12" t="s">
        <v>5</v>
      </c>
      <c r="D12" t="s">
        <v>6</v>
      </c>
    </row>
    <row r="13" spans="1:6" x14ac:dyDescent="0.25">
      <c r="A13">
        <v>2019</v>
      </c>
      <c r="B13" t="s">
        <v>4</v>
      </c>
      <c r="C13" t="s">
        <v>5</v>
      </c>
      <c r="D13" t="s">
        <v>6</v>
      </c>
    </row>
    <row r="14" spans="1:6" x14ac:dyDescent="0.25">
      <c r="A14">
        <v>2019</v>
      </c>
      <c r="B14" t="s">
        <v>7</v>
      </c>
      <c r="C14" t="s">
        <v>14</v>
      </c>
      <c r="D14" t="s">
        <v>6</v>
      </c>
    </row>
    <row r="15" spans="1:6" x14ac:dyDescent="0.25">
      <c r="A15">
        <v>2018</v>
      </c>
      <c r="B15" t="s">
        <v>12</v>
      </c>
      <c r="C15" t="s">
        <v>14</v>
      </c>
      <c r="D15" t="s">
        <v>346</v>
      </c>
    </row>
    <row r="16" spans="1:6" x14ac:dyDescent="0.25">
      <c r="A16">
        <v>2018</v>
      </c>
      <c r="B16" t="s">
        <v>10</v>
      </c>
      <c r="C16" t="s">
        <v>14</v>
      </c>
      <c r="D16" t="s">
        <v>11</v>
      </c>
    </row>
    <row r="17" spans="1:4" x14ac:dyDescent="0.25">
      <c r="A17">
        <v>2018</v>
      </c>
      <c r="B17" t="s">
        <v>4</v>
      </c>
      <c r="C17" t="s">
        <v>5</v>
      </c>
      <c r="D17" t="s">
        <v>6</v>
      </c>
    </row>
    <row r="18" spans="1:4" x14ac:dyDescent="0.25">
      <c r="A18">
        <v>2018</v>
      </c>
      <c r="B18" t="s">
        <v>7</v>
      </c>
      <c r="C18" t="s">
        <v>8</v>
      </c>
      <c r="D18" t="s">
        <v>9</v>
      </c>
    </row>
    <row r="19" spans="1:4" x14ac:dyDescent="0.25">
      <c r="A19">
        <v>2017</v>
      </c>
      <c r="B19" t="s">
        <v>10</v>
      </c>
      <c r="C19" t="s">
        <v>5</v>
      </c>
      <c r="D19" t="s">
        <v>11</v>
      </c>
    </row>
    <row r="20" spans="1:4" x14ac:dyDescent="0.25">
      <c r="A20">
        <v>2017</v>
      </c>
      <c r="B20" t="s">
        <v>12</v>
      </c>
      <c r="C20" t="s">
        <v>8</v>
      </c>
      <c r="D20" t="s">
        <v>9</v>
      </c>
    </row>
    <row r="21" spans="1:4" x14ac:dyDescent="0.25">
      <c r="A21">
        <v>2017</v>
      </c>
      <c r="B21" t="s">
        <v>4</v>
      </c>
      <c r="C21" t="s">
        <v>5</v>
      </c>
      <c r="D21" t="s">
        <v>13</v>
      </c>
    </row>
    <row r="22" spans="1:4" x14ac:dyDescent="0.25">
      <c r="A22">
        <v>2017</v>
      </c>
      <c r="B22" t="s">
        <v>7</v>
      </c>
      <c r="C22" t="s">
        <v>8</v>
      </c>
      <c r="D22" t="s">
        <v>5</v>
      </c>
    </row>
    <row r="23" spans="1:4" x14ac:dyDescent="0.25">
      <c r="A23">
        <v>2016</v>
      </c>
      <c r="B23" t="s">
        <v>10</v>
      </c>
      <c r="C23" t="s">
        <v>13</v>
      </c>
      <c r="D23" t="s">
        <v>14</v>
      </c>
    </row>
    <row r="24" spans="1:4" x14ac:dyDescent="0.25">
      <c r="A24">
        <v>2016</v>
      </c>
      <c r="B24" t="s">
        <v>12</v>
      </c>
      <c r="C24" t="s">
        <v>15</v>
      </c>
      <c r="D24" t="s">
        <v>16</v>
      </c>
    </row>
    <row r="25" spans="1:4" x14ac:dyDescent="0.25">
      <c r="A25">
        <v>2016</v>
      </c>
      <c r="B25" t="s">
        <v>4</v>
      </c>
      <c r="C25" t="s">
        <v>14</v>
      </c>
      <c r="D25" t="s">
        <v>15</v>
      </c>
    </row>
    <row r="26" spans="1:4" x14ac:dyDescent="0.25">
      <c r="A26">
        <v>2016</v>
      </c>
      <c r="B26" t="s">
        <v>7</v>
      </c>
      <c r="C26" t="s">
        <v>14</v>
      </c>
      <c r="D26" t="s">
        <v>15</v>
      </c>
    </row>
    <row r="27" spans="1:4" x14ac:dyDescent="0.25">
      <c r="A27">
        <v>2015</v>
      </c>
      <c r="B27" t="s">
        <v>10</v>
      </c>
      <c r="C27" t="s">
        <v>14</v>
      </c>
      <c r="D27" t="s">
        <v>8</v>
      </c>
    </row>
    <row r="28" spans="1:4" x14ac:dyDescent="0.25">
      <c r="A28">
        <v>2015</v>
      </c>
      <c r="B28" t="s">
        <v>12</v>
      </c>
      <c r="C28" t="s">
        <v>14</v>
      </c>
      <c r="D28" t="s">
        <v>8</v>
      </c>
    </row>
    <row r="29" spans="1:4" x14ac:dyDescent="0.25">
      <c r="A29">
        <v>2015</v>
      </c>
      <c r="B29" t="s">
        <v>4</v>
      </c>
      <c r="C29" t="s">
        <v>13</v>
      </c>
      <c r="D29" t="s">
        <v>14</v>
      </c>
    </row>
    <row r="30" spans="1:4" x14ac:dyDescent="0.25">
      <c r="A30">
        <v>2015</v>
      </c>
      <c r="B30" t="s">
        <v>7</v>
      </c>
      <c r="C30" t="s">
        <v>14</v>
      </c>
      <c r="D30" t="s">
        <v>15</v>
      </c>
    </row>
    <row r="31" spans="1:4" x14ac:dyDescent="0.25">
      <c r="A31">
        <v>2014</v>
      </c>
      <c r="B31" t="s">
        <v>10</v>
      </c>
      <c r="C31" t="s">
        <v>9</v>
      </c>
      <c r="D31" t="s">
        <v>17</v>
      </c>
    </row>
    <row r="32" spans="1:4" x14ac:dyDescent="0.25">
      <c r="A32">
        <v>2014</v>
      </c>
      <c r="B32" t="s">
        <v>12</v>
      </c>
      <c r="C32" t="s">
        <v>14</v>
      </c>
      <c r="D32" t="s">
        <v>8</v>
      </c>
    </row>
    <row r="33" spans="1:4" x14ac:dyDescent="0.25">
      <c r="A33">
        <v>2014</v>
      </c>
      <c r="B33" t="s">
        <v>4</v>
      </c>
      <c r="C33" t="s">
        <v>5</v>
      </c>
      <c r="D33" t="s">
        <v>14</v>
      </c>
    </row>
    <row r="34" spans="1:4" x14ac:dyDescent="0.25">
      <c r="A34">
        <v>2014</v>
      </c>
      <c r="B34" t="s">
        <v>7</v>
      </c>
      <c r="C34" t="s">
        <v>13</v>
      </c>
      <c r="D34" t="s">
        <v>5</v>
      </c>
    </row>
    <row r="35" spans="1:4" x14ac:dyDescent="0.25">
      <c r="A35">
        <v>2013</v>
      </c>
      <c r="B35" t="s">
        <v>10</v>
      </c>
      <c r="C35" t="s">
        <v>5</v>
      </c>
      <c r="D35" t="s">
        <v>14</v>
      </c>
    </row>
    <row r="36" spans="1:4" x14ac:dyDescent="0.25">
      <c r="A36">
        <v>2013</v>
      </c>
      <c r="B36" t="s">
        <v>12</v>
      </c>
      <c r="C36" t="s">
        <v>15</v>
      </c>
      <c r="D36" t="s">
        <v>14</v>
      </c>
    </row>
    <row r="37" spans="1:4" x14ac:dyDescent="0.25">
      <c r="A37">
        <v>2013</v>
      </c>
      <c r="B37" t="s">
        <v>4</v>
      </c>
      <c r="C37" t="s">
        <v>5</v>
      </c>
      <c r="D37" t="s">
        <v>18</v>
      </c>
    </row>
    <row r="38" spans="1:4" x14ac:dyDescent="0.25">
      <c r="A38">
        <v>2013</v>
      </c>
      <c r="B38" t="s">
        <v>7</v>
      </c>
      <c r="C38" t="s">
        <v>14</v>
      </c>
      <c r="D38" t="s">
        <v>15</v>
      </c>
    </row>
    <row r="39" spans="1:4" x14ac:dyDescent="0.25">
      <c r="A39">
        <v>2012</v>
      </c>
      <c r="B39" t="s">
        <v>10</v>
      </c>
      <c r="C39" t="s">
        <v>15</v>
      </c>
      <c r="D39" t="s">
        <v>14</v>
      </c>
    </row>
    <row r="40" spans="1:4" x14ac:dyDescent="0.25">
      <c r="A40">
        <v>2012</v>
      </c>
      <c r="B40" t="s">
        <v>12</v>
      </c>
      <c r="C40" t="s">
        <v>8</v>
      </c>
      <c r="D40" t="s">
        <v>15</v>
      </c>
    </row>
    <row r="41" spans="1:4" x14ac:dyDescent="0.25">
      <c r="A41">
        <v>2012</v>
      </c>
      <c r="B41" t="s">
        <v>4</v>
      </c>
      <c r="C41" t="s">
        <v>5</v>
      </c>
      <c r="D41" t="s">
        <v>14</v>
      </c>
    </row>
    <row r="42" spans="1:4" x14ac:dyDescent="0.25">
      <c r="A42">
        <v>2012</v>
      </c>
      <c r="B42" t="s">
        <v>7</v>
      </c>
      <c r="C42" t="s">
        <v>14</v>
      </c>
      <c r="D42" t="s">
        <v>5</v>
      </c>
    </row>
    <row r="43" spans="1:4" x14ac:dyDescent="0.25">
      <c r="A43">
        <v>2011</v>
      </c>
      <c r="B43" t="s">
        <v>10</v>
      </c>
      <c r="C43" t="s">
        <v>14</v>
      </c>
      <c r="D43" t="s">
        <v>5</v>
      </c>
    </row>
    <row r="44" spans="1:4" x14ac:dyDescent="0.25">
      <c r="A44">
        <v>2011</v>
      </c>
      <c r="B44" t="s">
        <v>12</v>
      </c>
      <c r="C44" t="s">
        <v>14</v>
      </c>
      <c r="D44" t="s">
        <v>5</v>
      </c>
    </row>
    <row r="45" spans="1:4" x14ac:dyDescent="0.25">
      <c r="A45">
        <v>2011</v>
      </c>
      <c r="B45" t="s">
        <v>4</v>
      </c>
      <c r="C45" t="s">
        <v>5</v>
      </c>
      <c r="D45" t="s">
        <v>8</v>
      </c>
    </row>
    <row r="46" spans="1:4" x14ac:dyDescent="0.25">
      <c r="A46">
        <v>2011</v>
      </c>
      <c r="B46" t="s">
        <v>7</v>
      </c>
      <c r="C46" t="s">
        <v>14</v>
      </c>
      <c r="D46" t="s">
        <v>15</v>
      </c>
    </row>
    <row r="47" spans="1:4" x14ac:dyDescent="0.25">
      <c r="A47">
        <v>2010</v>
      </c>
      <c r="B47" t="s">
        <v>10</v>
      </c>
      <c r="C47" t="s">
        <v>5</v>
      </c>
      <c r="D47" t="s">
        <v>14</v>
      </c>
    </row>
    <row r="48" spans="1:4" x14ac:dyDescent="0.25">
      <c r="A48">
        <v>2010</v>
      </c>
      <c r="B48" t="s">
        <v>12</v>
      </c>
      <c r="C48" t="s">
        <v>5</v>
      </c>
      <c r="D48" t="s">
        <v>19</v>
      </c>
    </row>
    <row r="49" spans="1:4" x14ac:dyDescent="0.25">
      <c r="A49">
        <v>2010</v>
      </c>
      <c r="B49" t="s">
        <v>4</v>
      </c>
      <c r="C49" t="s">
        <v>5</v>
      </c>
      <c r="D49" t="s">
        <v>20</v>
      </c>
    </row>
    <row r="50" spans="1:4" x14ac:dyDescent="0.25">
      <c r="A50">
        <v>2010</v>
      </c>
      <c r="B50" t="s">
        <v>7</v>
      </c>
      <c r="C50" t="s">
        <v>8</v>
      </c>
      <c r="D50" t="s">
        <v>15</v>
      </c>
    </row>
    <row r="51" spans="1:4" x14ac:dyDescent="0.25">
      <c r="A51">
        <v>2009</v>
      </c>
      <c r="B51" t="s">
        <v>10</v>
      </c>
      <c r="C51" t="s">
        <v>21</v>
      </c>
      <c r="D51" t="s">
        <v>8</v>
      </c>
    </row>
    <row r="52" spans="1:4" x14ac:dyDescent="0.25">
      <c r="A52">
        <v>2009</v>
      </c>
      <c r="B52" t="s">
        <v>12</v>
      </c>
      <c r="C52" t="s">
        <v>8</v>
      </c>
      <c r="D52" t="s">
        <v>22</v>
      </c>
    </row>
    <row r="53" spans="1:4" x14ac:dyDescent="0.25">
      <c r="A53">
        <v>2009</v>
      </c>
      <c r="B53" t="s">
        <v>4</v>
      </c>
      <c r="C53" t="s">
        <v>8</v>
      </c>
      <c r="D53" t="s">
        <v>20</v>
      </c>
    </row>
    <row r="54" spans="1:4" x14ac:dyDescent="0.25">
      <c r="A54">
        <v>2009</v>
      </c>
      <c r="B54" t="s">
        <v>7</v>
      </c>
      <c r="C54" t="s">
        <v>5</v>
      </c>
      <c r="D54" t="s">
        <v>8</v>
      </c>
    </row>
    <row r="55" spans="1:4" x14ac:dyDescent="0.25">
      <c r="A55">
        <v>2008</v>
      </c>
      <c r="B55" t="s">
        <v>10</v>
      </c>
      <c r="C55" t="s">
        <v>8</v>
      </c>
      <c r="D55" t="s">
        <v>15</v>
      </c>
    </row>
    <row r="56" spans="1:4" x14ac:dyDescent="0.25">
      <c r="A56">
        <v>2008</v>
      </c>
      <c r="B56" t="s">
        <v>12</v>
      </c>
      <c r="C56" t="s">
        <v>5</v>
      </c>
      <c r="D56" t="s">
        <v>8</v>
      </c>
    </row>
    <row r="57" spans="1:4" x14ac:dyDescent="0.25">
      <c r="A57">
        <v>2008</v>
      </c>
      <c r="B57" t="s">
        <v>4</v>
      </c>
      <c r="C57" t="s">
        <v>5</v>
      </c>
      <c r="D57" t="s">
        <v>8</v>
      </c>
    </row>
    <row r="58" spans="1:4" x14ac:dyDescent="0.25">
      <c r="A58">
        <v>2008</v>
      </c>
      <c r="B58" t="s">
        <v>7</v>
      </c>
      <c r="C58" t="s">
        <v>14</v>
      </c>
      <c r="D58" t="s">
        <v>23</v>
      </c>
    </row>
    <row r="59" spans="1:4" x14ac:dyDescent="0.25">
      <c r="A59">
        <v>2007</v>
      </c>
      <c r="B59" t="s">
        <v>10</v>
      </c>
      <c r="C59" t="s">
        <v>8</v>
      </c>
      <c r="D59" t="s">
        <v>14</v>
      </c>
    </row>
    <row r="60" spans="1:4" x14ac:dyDescent="0.25">
      <c r="A60">
        <v>2007</v>
      </c>
      <c r="B60" t="s">
        <v>12</v>
      </c>
      <c r="C60" t="s">
        <v>8</v>
      </c>
      <c r="D60" t="s">
        <v>5</v>
      </c>
    </row>
    <row r="61" spans="1:4" x14ac:dyDescent="0.25">
      <c r="A61">
        <v>2007</v>
      </c>
      <c r="B61" t="s">
        <v>4</v>
      </c>
      <c r="C61" t="s">
        <v>5</v>
      </c>
      <c r="D61" t="s">
        <v>8</v>
      </c>
    </row>
    <row r="62" spans="1:4" x14ac:dyDescent="0.25">
      <c r="A62">
        <v>2007</v>
      </c>
      <c r="B62" t="s">
        <v>7</v>
      </c>
      <c r="C62" t="s">
        <v>8</v>
      </c>
      <c r="D62" t="s">
        <v>24</v>
      </c>
    </row>
    <row r="63" spans="1:4" x14ac:dyDescent="0.25">
      <c r="A63">
        <v>2006</v>
      </c>
      <c r="B63" t="s">
        <v>10</v>
      </c>
      <c r="C63" t="s">
        <v>8</v>
      </c>
      <c r="D63" t="s">
        <v>22</v>
      </c>
    </row>
    <row r="64" spans="1:4" x14ac:dyDescent="0.25">
      <c r="A64">
        <v>2006</v>
      </c>
      <c r="B64" t="s">
        <v>12</v>
      </c>
      <c r="C64" t="s">
        <v>8</v>
      </c>
      <c r="D64" t="s">
        <v>5</v>
      </c>
    </row>
    <row r="65" spans="1:4" x14ac:dyDescent="0.25">
      <c r="A65">
        <v>2006</v>
      </c>
      <c r="B65" t="s">
        <v>4</v>
      </c>
      <c r="C65" t="s">
        <v>5</v>
      </c>
      <c r="D65" t="s">
        <v>8</v>
      </c>
    </row>
    <row r="66" spans="1:4" x14ac:dyDescent="0.25">
      <c r="A66">
        <v>2006</v>
      </c>
      <c r="B66" t="s">
        <v>7</v>
      </c>
      <c r="C66" t="s">
        <v>8</v>
      </c>
      <c r="D66" t="s">
        <v>25</v>
      </c>
    </row>
    <row r="67" spans="1:4" x14ac:dyDescent="0.25">
      <c r="A67">
        <v>2005</v>
      </c>
      <c r="B67" t="s">
        <v>10</v>
      </c>
      <c r="C67" t="s">
        <v>8</v>
      </c>
      <c r="D67" t="s">
        <v>26</v>
      </c>
    </row>
    <row r="68" spans="1:4" x14ac:dyDescent="0.25">
      <c r="A68">
        <v>2005</v>
      </c>
      <c r="B68" t="s">
        <v>12</v>
      </c>
      <c r="C68" t="s">
        <v>8</v>
      </c>
      <c r="D68" t="s">
        <v>22</v>
      </c>
    </row>
    <row r="69" spans="1:4" x14ac:dyDescent="0.25">
      <c r="A69">
        <v>2005</v>
      </c>
      <c r="B69" t="s">
        <v>4</v>
      </c>
      <c r="C69" t="s">
        <v>5</v>
      </c>
      <c r="D69" t="s">
        <v>27</v>
      </c>
    </row>
    <row r="70" spans="1:4" x14ac:dyDescent="0.25">
      <c r="A70">
        <v>2005</v>
      </c>
      <c r="B70" t="s">
        <v>7</v>
      </c>
      <c r="C70" t="s">
        <v>28</v>
      </c>
      <c r="D70" t="s">
        <v>29</v>
      </c>
    </row>
    <row r="71" spans="1:4" x14ac:dyDescent="0.25">
      <c r="A71">
        <v>2004</v>
      </c>
      <c r="B71" t="s">
        <v>10</v>
      </c>
      <c r="C71" t="s">
        <v>8</v>
      </c>
      <c r="D71" t="s">
        <v>29</v>
      </c>
    </row>
    <row r="72" spans="1:4" x14ac:dyDescent="0.25">
      <c r="A72">
        <v>2004</v>
      </c>
      <c r="B72" t="s">
        <v>12</v>
      </c>
      <c r="C72" t="s">
        <v>8</v>
      </c>
      <c r="D72" t="s">
        <v>22</v>
      </c>
    </row>
    <row r="73" spans="1:4" x14ac:dyDescent="0.25">
      <c r="A73">
        <v>2004</v>
      </c>
      <c r="B73" t="s">
        <v>4</v>
      </c>
      <c r="C73" t="s">
        <v>30</v>
      </c>
      <c r="D73" t="s">
        <v>31</v>
      </c>
    </row>
    <row r="74" spans="1:4" x14ac:dyDescent="0.25">
      <c r="A74">
        <v>2004</v>
      </c>
      <c r="B74" t="s">
        <v>7</v>
      </c>
      <c r="C74" t="s">
        <v>8</v>
      </c>
      <c r="D74" t="s">
        <v>28</v>
      </c>
    </row>
    <row r="75" spans="1:4" x14ac:dyDescent="0.25">
      <c r="A75">
        <v>2003</v>
      </c>
      <c r="B75" t="s">
        <v>10</v>
      </c>
      <c r="C75" t="s">
        <v>22</v>
      </c>
      <c r="D75" t="s">
        <v>32</v>
      </c>
    </row>
    <row r="76" spans="1:4" x14ac:dyDescent="0.25">
      <c r="A76">
        <v>2003</v>
      </c>
      <c r="B76" t="s">
        <v>12</v>
      </c>
      <c r="C76" t="s">
        <v>8</v>
      </c>
      <c r="D76" t="s">
        <v>33</v>
      </c>
    </row>
    <row r="77" spans="1:4" x14ac:dyDescent="0.25">
      <c r="A77">
        <v>2003</v>
      </c>
      <c r="B77" t="s">
        <v>4</v>
      </c>
      <c r="C77" t="s">
        <v>32</v>
      </c>
      <c r="D77" t="s">
        <v>34</v>
      </c>
    </row>
    <row r="78" spans="1:4" x14ac:dyDescent="0.25">
      <c r="A78">
        <v>2003</v>
      </c>
      <c r="B78" t="s">
        <v>7</v>
      </c>
      <c r="C78" t="s">
        <v>26</v>
      </c>
      <c r="D78" t="s">
        <v>35</v>
      </c>
    </row>
    <row r="79" spans="1:4" x14ac:dyDescent="0.25">
      <c r="A79">
        <v>2002</v>
      </c>
      <c r="B79" t="s">
        <v>10</v>
      </c>
      <c r="C79" t="s">
        <v>36</v>
      </c>
      <c r="D79" t="s">
        <v>26</v>
      </c>
    </row>
    <row r="80" spans="1:4" x14ac:dyDescent="0.25">
      <c r="A80">
        <v>2002</v>
      </c>
      <c r="B80" t="s">
        <v>12</v>
      </c>
      <c r="C80" t="s">
        <v>29</v>
      </c>
      <c r="D80" t="s">
        <v>37</v>
      </c>
    </row>
    <row r="81" spans="1:4" x14ac:dyDescent="0.25">
      <c r="A81">
        <v>2002</v>
      </c>
      <c r="B81" t="s">
        <v>4</v>
      </c>
      <c r="C81" t="s">
        <v>38</v>
      </c>
      <c r="D81" t="s">
        <v>32</v>
      </c>
    </row>
    <row r="82" spans="1:4" x14ac:dyDescent="0.25">
      <c r="A82">
        <v>2002</v>
      </c>
      <c r="B82" t="s">
        <v>7</v>
      </c>
      <c r="C82" t="s">
        <v>39</v>
      </c>
      <c r="D82" t="s">
        <v>28</v>
      </c>
    </row>
    <row r="83" spans="1:4" x14ac:dyDescent="0.25">
      <c r="A83">
        <v>2001</v>
      </c>
      <c r="B83" t="s">
        <v>10</v>
      </c>
      <c r="C83" t="s">
        <v>29</v>
      </c>
      <c r="D83" t="s">
        <v>36</v>
      </c>
    </row>
    <row r="84" spans="1:4" x14ac:dyDescent="0.25">
      <c r="A84">
        <v>2001</v>
      </c>
      <c r="B84" t="s">
        <v>12</v>
      </c>
      <c r="C84" t="s">
        <v>40</v>
      </c>
      <c r="D84" t="s">
        <v>41</v>
      </c>
    </row>
    <row r="85" spans="1:4" x14ac:dyDescent="0.25">
      <c r="A85">
        <v>2001</v>
      </c>
      <c r="B85" t="s">
        <v>4</v>
      </c>
      <c r="C85" t="s">
        <v>42</v>
      </c>
      <c r="D85" t="s">
        <v>43</v>
      </c>
    </row>
    <row r="86" spans="1:4" x14ac:dyDescent="0.25">
      <c r="A86">
        <v>2001</v>
      </c>
      <c r="B86" t="s">
        <v>7</v>
      </c>
      <c r="C86" t="s">
        <v>26</v>
      </c>
      <c r="D86" t="s">
        <v>44</v>
      </c>
    </row>
    <row r="87" spans="1:4" x14ac:dyDescent="0.25">
      <c r="A87">
        <v>2000</v>
      </c>
      <c r="B87" t="s">
        <v>10</v>
      </c>
      <c r="C87" t="s">
        <v>28</v>
      </c>
      <c r="D87" t="s">
        <v>36</v>
      </c>
    </row>
    <row r="88" spans="1:4" x14ac:dyDescent="0.25">
      <c r="A88">
        <v>2000</v>
      </c>
      <c r="B88" t="s">
        <v>12</v>
      </c>
      <c r="C88" t="s">
        <v>36</v>
      </c>
      <c r="D88" t="s">
        <v>41</v>
      </c>
    </row>
    <row r="89" spans="1:4" x14ac:dyDescent="0.25">
      <c r="A89">
        <v>2000</v>
      </c>
      <c r="B89" t="s">
        <v>4</v>
      </c>
      <c r="C89" t="s">
        <v>42</v>
      </c>
      <c r="D89" t="s">
        <v>45</v>
      </c>
    </row>
    <row r="90" spans="1:4" x14ac:dyDescent="0.25">
      <c r="A90">
        <v>2000</v>
      </c>
      <c r="B90" t="s">
        <v>7</v>
      </c>
      <c r="C90" t="s">
        <v>26</v>
      </c>
      <c r="D90" t="s">
        <v>46</v>
      </c>
    </row>
    <row r="91" spans="1:4" x14ac:dyDescent="0.25">
      <c r="A91">
        <v>1999</v>
      </c>
      <c r="B91" t="s">
        <v>10</v>
      </c>
      <c r="C91" t="s">
        <v>26</v>
      </c>
      <c r="D91" t="s">
        <v>47</v>
      </c>
    </row>
    <row r="92" spans="1:4" x14ac:dyDescent="0.25">
      <c r="A92">
        <v>1999</v>
      </c>
      <c r="B92" t="s">
        <v>12</v>
      </c>
      <c r="C92" t="s">
        <v>36</v>
      </c>
      <c r="D92" t="s">
        <v>26</v>
      </c>
    </row>
    <row r="93" spans="1:4" x14ac:dyDescent="0.25">
      <c r="A93">
        <v>1999</v>
      </c>
      <c r="B93" t="s">
        <v>4</v>
      </c>
      <c r="C93" t="s">
        <v>26</v>
      </c>
      <c r="D93" t="s">
        <v>48</v>
      </c>
    </row>
    <row r="94" spans="1:4" x14ac:dyDescent="0.25">
      <c r="A94">
        <v>1999</v>
      </c>
      <c r="B94" t="s">
        <v>7</v>
      </c>
      <c r="C94" t="s">
        <v>46</v>
      </c>
      <c r="D94" t="s">
        <v>49</v>
      </c>
    </row>
    <row r="95" spans="1:4" x14ac:dyDescent="0.25">
      <c r="A95">
        <v>1998</v>
      </c>
      <c r="B95" t="s">
        <v>10</v>
      </c>
      <c r="C95" t="s">
        <v>41</v>
      </c>
      <c r="D95" t="s">
        <v>33</v>
      </c>
    </row>
    <row r="96" spans="1:4" x14ac:dyDescent="0.25">
      <c r="A96">
        <v>1998</v>
      </c>
      <c r="B96" t="s">
        <v>12</v>
      </c>
      <c r="C96" t="s">
        <v>36</v>
      </c>
      <c r="D96" t="s">
        <v>40</v>
      </c>
    </row>
    <row r="97" spans="1:4" x14ac:dyDescent="0.25">
      <c r="A97">
        <v>1998</v>
      </c>
      <c r="B97" t="s">
        <v>4</v>
      </c>
      <c r="C97" t="s">
        <v>50</v>
      </c>
      <c r="D97" t="s">
        <v>43</v>
      </c>
    </row>
    <row r="98" spans="1:4" x14ac:dyDescent="0.25">
      <c r="A98">
        <v>1998</v>
      </c>
      <c r="B98" t="s">
        <v>7</v>
      </c>
      <c r="C98" t="s">
        <v>51</v>
      </c>
      <c r="D98" t="s">
        <v>52</v>
      </c>
    </row>
    <row r="99" spans="1:4" x14ac:dyDescent="0.25">
      <c r="A99">
        <v>1997</v>
      </c>
      <c r="B99" t="s">
        <v>10</v>
      </c>
      <c r="C99" t="s">
        <v>41</v>
      </c>
      <c r="D99" t="s">
        <v>53</v>
      </c>
    </row>
    <row r="100" spans="1:4" x14ac:dyDescent="0.25">
      <c r="A100">
        <v>1997</v>
      </c>
      <c r="B100" t="s">
        <v>12</v>
      </c>
      <c r="C100" t="s">
        <v>36</v>
      </c>
      <c r="D100" t="s">
        <v>54</v>
      </c>
    </row>
    <row r="101" spans="1:4" x14ac:dyDescent="0.25">
      <c r="A101">
        <v>1997</v>
      </c>
      <c r="B101" t="s">
        <v>4</v>
      </c>
      <c r="C101" t="s">
        <v>42</v>
      </c>
      <c r="D101" t="s">
        <v>55</v>
      </c>
    </row>
    <row r="102" spans="1:4" x14ac:dyDescent="0.25">
      <c r="A102">
        <v>1997</v>
      </c>
      <c r="B102" t="s">
        <v>7</v>
      </c>
      <c r="C102" t="s">
        <v>36</v>
      </c>
      <c r="D102" t="s">
        <v>50</v>
      </c>
    </row>
    <row r="103" spans="1:4" x14ac:dyDescent="0.25">
      <c r="A103">
        <v>1996</v>
      </c>
      <c r="B103" t="s">
        <v>10</v>
      </c>
      <c r="C103" t="s">
        <v>36</v>
      </c>
      <c r="D103" t="s">
        <v>56</v>
      </c>
    </row>
    <row r="104" spans="1:4" x14ac:dyDescent="0.25">
      <c r="A104">
        <v>1996</v>
      </c>
      <c r="B104" t="s">
        <v>12</v>
      </c>
      <c r="C104" t="s">
        <v>57</v>
      </c>
      <c r="D104" t="s">
        <v>58</v>
      </c>
    </row>
    <row r="105" spans="1:4" x14ac:dyDescent="0.25">
      <c r="A105">
        <v>1996</v>
      </c>
      <c r="B105" t="s">
        <v>4</v>
      </c>
      <c r="C105" t="s">
        <v>46</v>
      </c>
      <c r="D105" t="s">
        <v>59</v>
      </c>
    </row>
    <row r="106" spans="1:4" x14ac:dyDescent="0.25">
      <c r="A106">
        <v>1996</v>
      </c>
      <c r="B106" t="s">
        <v>7</v>
      </c>
      <c r="C106" t="s">
        <v>60</v>
      </c>
      <c r="D106" t="s">
        <v>56</v>
      </c>
    </row>
    <row r="107" spans="1:4" x14ac:dyDescent="0.25">
      <c r="A107">
        <v>1995</v>
      </c>
      <c r="B107" t="s">
        <v>10</v>
      </c>
      <c r="C107" t="s">
        <v>36</v>
      </c>
      <c r="D107" t="s">
        <v>26</v>
      </c>
    </row>
    <row r="108" spans="1:4" x14ac:dyDescent="0.25">
      <c r="A108">
        <v>1995</v>
      </c>
      <c r="B108" t="s">
        <v>12</v>
      </c>
      <c r="C108" t="s">
        <v>36</v>
      </c>
      <c r="D108" t="s">
        <v>60</v>
      </c>
    </row>
    <row r="109" spans="1:4" x14ac:dyDescent="0.25">
      <c r="A109">
        <v>1995</v>
      </c>
      <c r="B109" t="s">
        <v>4</v>
      </c>
      <c r="C109" t="s">
        <v>61</v>
      </c>
      <c r="D109" t="s">
        <v>56</v>
      </c>
    </row>
    <row r="110" spans="1:4" x14ac:dyDescent="0.25">
      <c r="A110">
        <v>1995</v>
      </c>
      <c r="B110" t="s">
        <v>7</v>
      </c>
      <c r="C110" t="s">
        <v>26</v>
      </c>
      <c r="D110" t="s">
        <v>36</v>
      </c>
    </row>
    <row r="111" spans="1:4" x14ac:dyDescent="0.25">
      <c r="A111">
        <v>1994</v>
      </c>
      <c r="B111" t="s">
        <v>10</v>
      </c>
      <c r="C111" t="s">
        <v>26</v>
      </c>
      <c r="D111" t="s">
        <v>59</v>
      </c>
    </row>
    <row r="112" spans="1:4" x14ac:dyDescent="0.25">
      <c r="A112">
        <v>1994</v>
      </c>
      <c r="B112" t="s">
        <v>12</v>
      </c>
      <c r="C112" t="s">
        <v>36</v>
      </c>
      <c r="D112" t="s">
        <v>40</v>
      </c>
    </row>
    <row r="113" spans="1:4" x14ac:dyDescent="0.25">
      <c r="A113">
        <v>1994</v>
      </c>
      <c r="B113" t="s">
        <v>4</v>
      </c>
      <c r="C113" t="s">
        <v>55</v>
      </c>
      <c r="D113" t="s">
        <v>62</v>
      </c>
    </row>
    <row r="114" spans="1:4" x14ac:dyDescent="0.25">
      <c r="A114">
        <v>1994</v>
      </c>
      <c r="B114" t="s">
        <v>7</v>
      </c>
      <c r="C114" t="s">
        <v>36</v>
      </c>
      <c r="D114" t="s">
        <v>47</v>
      </c>
    </row>
    <row r="115" spans="1:4" x14ac:dyDescent="0.25">
      <c r="A115">
        <v>1993</v>
      </c>
      <c r="B115" t="s">
        <v>10</v>
      </c>
      <c r="C115" t="s">
        <v>36</v>
      </c>
      <c r="D115" t="s">
        <v>54</v>
      </c>
    </row>
    <row r="116" spans="1:4" x14ac:dyDescent="0.25">
      <c r="A116">
        <v>1993</v>
      </c>
      <c r="B116" t="s">
        <v>12</v>
      </c>
      <c r="C116" t="s">
        <v>36</v>
      </c>
      <c r="D116" t="s">
        <v>63</v>
      </c>
    </row>
    <row r="117" spans="1:4" x14ac:dyDescent="0.25">
      <c r="A117">
        <v>1993</v>
      </c>
      <c r="B117" t="s">
        <v>4</v>
      </c>
      <c r="C117" t="s">
        <v>55</v>
      </c>
      <c r="D117" t="s">
        <v>63</v>
      </c>
    </row>
    <row r="118" spans="1:4" x14ac:dyDescent="0.25">
      <c r="A118">
        <v>1993</v>
      </c>
      <c r="B118" t="s">
        <v>7</v>
      </c>
      <c r="C118" t="s">
        <v>63</v>
      </c>
      <c r="D118" t="s">
        <v>64</v>
      </c>
    </row>
    <row r="119" spans="1:4" x14ac:dyDescent="0.25">
      <c r="A119">
        <v>1992</v>
      </c>
      <c r="B119" t="s">
        <v>10</v>
      </c>
      <c r="C119" t="s">
        <v>64</v>
      </c>
      <c r="D119" t="s">
        <v>36</v>
      </c>
    </row>
    <row r="120" spans="1:4" x14ac:dyDescent="0.25">
      <c r="A120">
        <v>1992</v>
      </c>
      <c r="B120" t="s">
        <v>12</v>
      </c>
      <c r="C120" t="s">
        <v>26</v>
      </c>
      <c r="D120" t="s">
        <v>40</v>
      </c>
    </row>
    <row r="121" spans="1:4" x14ac:dyDescent="0.25">
      <c r="A121">
        <v>1992</v>
      </c>
      <c r="B121" t="s">
        <v>4</v>
      </c>
      <c r="C121" t="s">
        <v>63</v>
      </c>
      <c r="D121" t="s">
        <v>51</v>
      </c>
    </row>
    <row r="122" spans="1:4" x14ac:dyDescent="0.25">
      <c r="A122">
        <v>1992</v>
      </c>
      <c r="B122" t="s">
        <v>7</v>
      </c>
      <c r="C122" t="s">
        <v>63</v>
      </c>
      <c r="D122" t="s">
        <v>64</v>
      </c>
    </row>
    <row r="123" spans="1:4" x14ac:dyDescent="0.25">
      <c r="A123">
        <v>1991</v>
      </c>
      <c r="B123" t="s">
        <v>10</v>
      </c>
      <c r="C123" t="s">
        <v>64</v>
      </c>
      <c r="D123" t="s">
        <v>63</v>
      </c>
    </row>
    <row r="124" spans="1:4" x14ac:dyDescent="0.25">
      <c r="A124">
        <v>1991</v>
      </c>
      <c r="B124" t="s">
        <v>12</v>
      </c>
      <c r="C124" t="s">
        <v>59</v>
      </c>
      <c r="D124" t="s">
        <v>60</v>
      </c>
    </row>
    <row r="125" spans="1:4" x14ac:dyDescent="0.25">
      <c r="A125">
        <v>1991</v>
      </c>
      <c r="B125" t="s">
        <v>4</v>
      </c>
      <c r="C125" t="s">
        <v>63</v>
      </c>
      <c r="D125" t="s">
        <v>26</v>
      </c>
    </row>
    <row r="126" spans="1:4" x14ac:dyDescent="0.25">
      <c r="A126">
        <v>1991</v>
      </c>
      <c r="B126" t="s">
        <v>7</v>
      </c>
      <c r="C126" t="s">
        <v>60</v>
      </c>
      <c r="D126" t="s">
        <v>65</v>
      </c>
    </row>
    <row r="127" spans="1:4" x14ac:dyDescent="0.25">
      <c r="A127">
        <v>1990</v>
      </c>
      <c r="B127" t="s">
        <v>10</v>
      </c>
      <c r="C127" t="s">
        <v>36</v>
      </c>
      <c r="D127" t="s">
        <v>26</v>
      </c>
    </row>
    <row r="128" spans="1:4" x14ac:dyDescent="0.25">
      <c r="A128">
        <v>1990</v>
      </c>
      <c r="B128" t="s">
        <v>12</v>
      </c>
      <c r="C128" t="s">
        <v>64</v>
      </c>
      <c r="D128" t="s">
        <v>60</v>
      </c>
    </row>
    <row r="129" spans="1:4" x14ac:dyDescent="0.25">
      <c r="A129">
        <v>1990</v>
      </c>
      <c r="B129" t="s">
        <v>4</v>
      </c>
      <c r="C129" t="s">
        <v>66</v>
      </c>
      <c r="D129" t="s">
        <v>26</v>
      </c>
    </row>
    <row r="130" spans="1:4" x14ac:dyDescent="0.25">
      <c r="A130">
        <v>1990</v>
      </c>
      <c r="B130" t="s">
        <v>7</v>
      </c>
      <c r="C130" t="s">
        <v>65</v>
      </c>
      <c r="D130" t="s">
        <v>64</v>
      </c>
    </row>
    <row r="131" spans="1:4" x14ac:dyDescent="0.25">
      <c r="A131">
        <v>1989</v>
      </c>
      <c r="B131" t="s">
        <v>10</v>
      </c>
      <c r="C131" t="s">
        <v>60</v>
      </c>
      <c r="D131" t="s">
        <v>65</v>
      </c>
    </row>
    <row r="132" spans="1:4" x14ac:dyDescent="0.25">
      <c r="A132">
        <v>1989</v>
      </c>
      <c r="B132" t="s">
        <v>12</v>
      </c>
      <c r="C132" t="s">
        <v>60</v>
      </c>
      <c r="D132" t="s">
        <v>64</v>
      </c>
    </row>
    <row r="133" spans="1:4" x14ac:dyDescent="0.25">
      <c r="A133">
        <v>1989</v>
      </c>
      <c r="B133" t="s">
        <v>4</v>
      </c>
      <c r="C133" t="s">
        <v>56</v>
      </c>
      <c r="D133" t="s">
        <v>64</v>
      </c>
    </row>
    <row r="134" spans="1:4" x14ac:dyDescent="0.25">
      <c r="A134">
        <v>1989</v>
      </c>
      <c r="B134" t="s">
        <v>7</v>
      </c>
      <c r="C134" t="s">
        <v>65</v>
      </c>
      <c r="D134" t="s">
        <v>67</v>
      </c>
    </row>
    <row r="135" spans="1:4" x14ac:dyDescent="0.25">
      <c r="A135">
        <v>1988</v>
      </c>
      <c r="B135" t="s">
        <v>10</v>
      </c>
      <c r="C135" t="s">
        <v>68</v>
      </c>
      <c r="D135" t="s">
        <v>65</v>
      </c>
    </row>
    <row r="136" spans="1:4" x14ac:dyDescent="0.25">
      <c r="A136">
        <v>1988</v>
      </c>
      <c r="B136" t="s">
        <v>12</v>
      </c>
      <c r="C136" t="s">
        <v>64</v>
      </c>
      <c r="D136" t="s">
        <v>60</v>
      </c>
    </row>
    <row r="137" spans="1:4" x14ac:dyDescent="0.25">
      <c r="A137">
        <v>1988</v>
      </c>
      <c r="B137" t="s">
        <v>4</v>
      </c>
      <c r="C137" t="s">
        <v>68</v>
      </c>
      <c r="D137" t="s">
        <v>69</v>
      </c>
    </row>
    <row r="138" spans="1:4" x14ac:dyDescent="0.25">
      <c r="A138">
        <v>1988</v>
      </c>
      <c r="B138" t="s">
        <v>7</v>
      </c>
      <c r="C138" t="s">
        <v>68</v>
      </c>
      <c r="D138" t="s">
        <v>70</v>
      </c>
    </row>
    <row r="139" spans="1:4" x14ac:dyDescent="0.25">
      <c r="A139">
        <v>1987</v>
      </c>
      <c r="B139" t="s">
        <v>10</v>
      </c>
      <c r="C139" t="s">
        <v>65</v>
      </c>
      <c r="D139" t="s">
        <v>68</v>
      </c>
    </row>
    <row r="140" spans="1:4" x14ac:dyDescent="0.25">
      <c r="A140">
        <v>1987</v>
      </c>
      <c r="B140" t="s">
        <v>12</v>
      </c>
      <c r="C140" t="s">
        <v>70</v>
      </c>
      <c r="D140" t="s">
        <v>65</v>
      </c>
    </row>
    <row r="141" spans="1:4" x14ac:dyDescent="0.25">
      <c r="A141">
        <v>1987</v>
      </c>
      <c r="B141" t="s">
        <v>4</v>
      </c>
      <c r="C141" t="s">
        <v>65</v>
      </c>
      <c r="D141" t="s">
        <v>68</v>
      </c>
    </row>
    <row r="142" spans="1:4" x14ac:dyDescent="0.25">
      <c r="A142">
        <v>1987</v>
      </c>
      <c r="B142" t="s">
        <v>7</v>
      </c>
      <c r="C142" t="s">
        <v>64</v>
      </c>
      <c r="D142" t="s">
        <v>70</v>
      </c>
    </row>
    <row r="143" spans="1:4" x14ac:dyDescent="0.25">
      <c r="A143">
        <v>1986</v>
      </c>
      <c r="B143" t="s">
        <v>10</v>
      </c>
      <c r="C143" t="s">
        <v>65</v>
      </c>
      <c r="D143" t="s">
        <v>67</v>
      </c>
    </row>
    <row r="144" spans="1:4" x14ac:dyDescent="0.25">
      <c r="A144">
        <v>1986</v>
      </c>
      <c r="B144" t="s">
        <v>12</v>
      </c>
      <c r="C144" t="s">
        <v>60</v>
      </c>
      <c r="D144" t="s">
        <v>65</v>
      </c>
    </row>
    <row r="145" spans="1:4" x14ac:dyDescent="0.25">
      <c r="A145">
        <v>1986</v>
      </c>
      <c r="B145" t="s">
        <v>4</v>
      </c>
      <c r="C145" t="s">
        <v>65</v>
      </c>
      <c r="D145" t="s">
        <v>71</v>
      </c>
    </row>
    <row r="146" spans="1:4" x14ac:dyDescent="0.25">
      <c r="A146">
        <v>1985</v>
      </c>
      <c r="B146" t="s">
        <v>7</v>
      </c>
      <c r="C146" t="s">
        <v>64</v>
      </c>
      <c r="D146" t="s">
        <v>68</v>
      </c>
    </row>
    <row r="147" spans="1:4" x14ac:dyDescent="0.25">
      <c r="A147">
        <v>1985</v>
      </c>
      <c r="B147" t="s">
        <v>10</v>
      </c>
      <c r="C147" t="s">
        <v>65</v>
      </c>
      <c r="D147" t="s">
        <v>72</v>
      </c>
    </row>
    <row r="148" spans="1:4" x14ac:dyDescent="0.25">
      <c r="A148">
        <v>1985</v>
      </c>
      <c r="B148" t="s">
        <v>12</v>
      </c>
      <c r="C148" t="s">
        <v>60</v>
      </c>
      <c r="D148" t="s">
        <v>73</v>
      </c>
    </row>
    <row r="149" spans="1:4" x14ac:dyDescent="0.25">
      <c r="A149">
        <v>1985</v>
      </c>
      <c r="B149" t="s">
        <v>4</v>
      </c>
      <c r="C149" t="s">
        <v>68</v>
      </c>
      <c r="D149" t="s">
        <v>65</v>
      </c>
    </row>
    <row r="150" spans="1:4" x14ac:dyDescent="0.25">
      <c r="A150">
        <v>1984</v>
      </c>
      <c r="B150" t="s">
        <v>7</v>
      </c>
      <c r="C150" t="s">
        <v>68</v>
      </c>
      <c r="D150" t="s">
        <v>73</v>
      </c>
    </row>
    <row r="151" spans="1:4" x14ac:dyDescent="0.25">
      <c r="A151">
        <v>1984</v>
      </c>
      <c r="B151" t="s">
        <v>10</v>
      </c>
      <c r="C151" t="s">
        <v>72</v>
      </c>
      <c r="D151" t="s">
        <v>65</v>
      </c>
    </row>
    <row r="152" spans="1:4" x14ac:dyDescent="0.25">
      <c r="A152">
        <v>1984</v>
      </c>
      <c r="B152" t="s">
        <v>12</v>
      </c>
      <c r="C152" t="s">
        <v>72</v>
      </c>
      <c r="D152" t="s">
        <v>74</v>
      </c>
    </row>
    <row r="153" spans="1:4" x14ac:dyDescent="0.25">
      <c r="A153">
        <v>1984</v>
      </c>
      <c r="B153" t="s">
        <v>4</v>
      </c>
      <c r="C153" t="s">
        <v>65</v>
      </c>
      <c r="D153" t="s">
        <v>72</v>
      </c>
    </row>
    <row r="154" spans="1:4" x14ac:dyDescent="0.25">
      <c r="A154">
        <v>1983</v>
      </c>
      <c r="B154" t="s">
        <v>7</v>
      </c>
      <c r="C154" t="s">
        <v>68</v>
      </c>
      <c r="D154" t="s">
        <v>65</v>
      </c>
    </row>
    <row r="155" spans="1:4" x14ac:dyDescent="0.25">
      <c r="A155">
        <v>1983</v>
      </c>
      <c r="B155" t="s">
        <v>10</v>
      </c>
      <c r="C155" t="s">
        <v>74</v>
      </c>
      <c r="D155" t="s">
        <v>65</v>
      </c>
    </row>
    <row r="156" spans="1:4" x14ac:dyDescent="0.25">
      <c r="A156">
        <v>1983</v>
      </c>
      <c r="B156" t="s">
        <v>12</v>
      </c>
      <c r="C156" t="s">
        <v>72</v>
      </c>
      <c r="D156" t="s">
        <v>75</v>
      </c>
    </row>
    <row r="157" spans="1:4" x14ac:dyDescent="0.25">
      <c r="A157">
        <v>1983</v>
      </c>
      <c r="B157" t="s">
        <v>4</v>
      </c>
      <c r="C157" t="s">
        <v>76</v>
      </c>
      <c r="D157" t="s">
        <v>68</v>
      </c>
    </row>
    <row r="158" spans="1:4" x14ac:dyDescent="0.25">
      <c r="A158">
        <v>1982</v>
      </c>
      <c r="B158" t="s">
        <v>7</v>
      </c>
      <c r="C158" t="s">
        <v>77</v>
      </c>
      <c r="D158" t="s">
        <v>78</v>
      </c>
    </row>
    <row r="159" spans="1:4" x14ac:dyDescent="0.25">
      <c r="A159">
        <v>1982</v>
      </c>
      <c r="B159" t="s">
        <v>10</v>
      </c>
      <c r="C159" t="s">
        <v>74</v>
      </c>
      <c r="D159" t="s">
        <v>65</v>
      </c>
    </row>
    <row r="160" spans="1:4" x14ac:dyDescent="0.25">
      <c r="A160">
        <v>1982</v>
      </c>
      <c r="B160" t="s">
        <v>12</v>
      </c>
      <c r="C160" t="s">
        <v>74</v>
      </c>
      <c r="D160" t="s">
        <v>72</v>
      </c>
    </row>
    <row r="161" spans="1:4" x14ac:dyDescent="0.25">
      <c r="A161">
        <v>1982</v>
      </c>
      <c r="B161" t="s">
        <v>4</v>
      </c>
      <c r="C161" t="s">
        <v>68</v>
      </c>
      <c r="D161" t="s">
        <v>79</v>
      </c>
    </row>
    <row r="162" spans="1:4" x14ac:dyDescent="0.25">
      <c r="A162">
        <v>1981</v>
      </c>
      <c r="B162" t="s">
        <v>7</v>
      </c>
      <c r="C162" t="s">
        <v>77</v>
      </c>
      <c r="D162" t="s">
        <v>78</v>
      </c>
    </row>
    <row r="163" spans="1:4" x14ac:dyDescent="0.25">
      <c r="A163">
        <v>1981</v>
      </c>
      <c r="B163" t="s">
        <v>10</v>
      </c>
      <c r="C163" t="s">
        <v>72</v>
      </c>
      <c r="D163" t="s">
        <v>80</v>
      </c>
    </row>
    <row r="164" spans="1:4" x14ac:dyDescent="0.25">
      <c r="A164">
        <v>1981</v>
      </c>
      <c r="B164" t="s">
        <v>12</v>
      </c>
      <c r="C164" t="s">
        <v>72</v>
      </c>
      <c r="D164" t="s">
        <v>80</v>
      </c>
    </row>
    <row r="165" spans="1:4" x14ac:dyDescent="0.25">
      <c r="A165">
        <v>1981</v>
      </c>
      <c r="B165" t="s">
        <v>4</v>
      </c>
      <c r="C165" t="s">
        <v>80</v>
      </c>
      <c r="D165" t="s">
        <v>65</v>
      </c>
    </row>
    <row r="166" spans="1:4" x14ac:dyDescent="0.25">
      <c r="A166">
        <v>1980</v>
      </c>
      <c r="B166" t="s">
        <v>7</v>
      </c>
      <c r="C166" t="s">
        <v>81</v>
      </c>
      <c r="D166" t="s">
        <v>82</v>
      </c>
    </row>
    <row r="167" spans="1:4" x14ac:dyDescent="0.25">
      <c r="A167">
        <v>1980</v>
      </c>
      <c r="B167" t="s">
        <v>10</v>
      </c>
      <c r="C167" t="s">
        <v>72</v>
      </c>
      <c r="D167" t="s">
        <v>80</v>
      </c>
    </row>
    <row r="168" spans="1:4" x14ac:dyDescent="0.25">
      <c r="A168">
        <v>1980</v>
      </c>
      <c r="B168" t="s">
        <v>12</v>
      </c>
      <c r="C168" t="s">
        <v>80</v>
      </c>
      <c r="D168" t="s">
        <v>72</v>
      </c>
    </row>
    <row r="169" spans="1:4" x14ac:dyDescent="0.25">
      <c r="A169">
        <v>1980</v>
      </c>
      <c r="B169" t="s">
        <v>4</v>
      </c>
      <c r="C169" t="s">
        <v>80</v>
      </c>
      <c r="D169" t="s">
        <v>83</v>
      </c>
    </row>
    <row r="170" spans="1:4" x14ac:dyDescent="0.25">
      <c r="A170">
        <v>1979</v>
      </c>
      <c r="B170" t="s">
        <v>7</v>
      </c>
      <c r="C170" t="s">
        <v>79</v>
      </c>
      <c r="D170" t="s">
        <v>84</v>
      </c>
    </row>
    <row r="171" spans="1:4" x14ac:dyDescent="0.25">
      <c r="A171">
        <v>1979</v>
      </c>
      <c r="B171" t="s">
        <v>10</v>
      </c>
      <c r="C171" t="s">
        <v>72</v>
      </c>
      <c r="D171" t="s">
        <v>83</v>
      </c>
    </row>
    <row r="172" spans="1:4" x14ac:dyDescent="0.25">
      <c r="A172">
        <v>1979</v>
      </c>
      <c r="B172" t="s">
        <v>12</v>
      </c>
      <c r="C172" t="s">
        <v>80</v>
      </c>
      <c r="D172" t="s">
        <v>85</v>
      </c>
    </row>
    <row r="173" spans="1:4" x14ac:dyDescent="0.25">
      <c r="A173">
        <v>1979</v>
      </c>
      <c r="B173" t="s">
        <v>4</v>
      </c>
      <c r="C173" t="s">
        <v>80</v>
      </c>
      <c r="D173" t="s">
        <v>86</v>
      </c>
    </row>
    <row r="174" spans="1:4" x14ac:dyDescent="0.25">
      <c r="A174">
        <v>1978</v>
      </c>
      <c r="B174" t="s">
        <v>7</v>
      </c>
      <c r="C174" t="s">
        <v>79</v>
      </c>
      <c r="D174" t="s">
        <v>87</v>
      </c>
    </row>
    <row r="175" spans="1:4" x14ac:dyDescent="0.25">
      <c r="A175">
        <v>1978</v>
      </c>
      <c r="B175" t="s">
        <v>10</v>
      </c>
      <c r="C175" t="s">
        <v>74</v>
      </c>
      <c r="D175" t="s">
        <v>80</v>
      </c>
    </row>
    <row r="176" spans="1:4" x14ac:dyDescent="0.25">
      <c r="A176">
        <v>1978</v>
      </c>
      <c r="B176" t="s">
        <v>12</v>
      </c>
      <c r="C176" t="s">
        <v>80</v>
      </c>
      <c r="D176" t="s">
        <v>74</v>
      </c>
    </row>
    <row r="177" spans="1:4" x14ac:dyDescent="0.25">
      <c r="A177">
        <v>1978</v>
      </c>
      <c r="B177" t="s">
        <v>4</v>
      </c>
      <c r="C177" t="s">
        <v>80</v>
      </c>
      <c r="D177" t="s">
        <v>79</v>
      </c>
    </row>
    <row r="178" spans="1:4" x14ac:dyDescent="0.25">
      <c r="A178">
        <v>1977</v>
      </c>
      <c r="B178" t="s">
        <v>7</v>
      </c>
      <c r="C178" t="s">
        <v>83</v>
      </c>
      <c r="D178" t="s">
        <v>88</v>
      </c>
    </row>
    <row r="179" spans="1:4" x14ac:dyDescent="0.25">
      <c r="A179">
        <v>1977</v>
      </c>
      <c r="B179" t="s">
        <v>10</v>
      </c>
      <c r="C179" t="s">
        <v>79</v>
      </c>
      <c r="D179" t="s">
        <v>74</v>
      </c>
    </row>
    <row r="180" spans="1:4" x14ac:dyDescent="0.25">
      <c r="A180">
        <v>1977</v>
      </c>
      <c r="B180" t="s">
        <v>12</v>
      </c>
      <c r="C180" t="s">
        <v>80</v>
      </c>
      <c r="D180" t="s">
        <v>74</v>
      </c>
    </row>
    <row r="181" spans="1:4" x14ac:dyDescent="0.25">
      <c r="A181">
        <v>1977</v>
      </c>
      <c r="B181" t="s">
        <v>4</v>
      </c>
      <c r="C181" t="s">
        <v>79</v>
      </c>
      <c r="D181" t="s">
        <v>89</v>
      </c>
    </row>
    <row r="182" spans="1:4" x14ac:dyDescent="0.25">
      <c r="A182">
        <v>1977</v>
      </c>
      <c r="B182" t="s">
        <v>7</v>
      </c>
      <c r="C182" t="s">
        <v>85</v>
      </c>
      <c r="D182" t="s">
        <v>79</v>
      </c>
    </row>
    <row r="183" spans="1:4" x14ac:dyDescent="0.25">
      <c r="A183">
        <v>1976</v>
      </c>
      <c r="B183" t="s">
        <v>10</v>
      </c>
      <c r="C183" t="s">
        <v>74</v>
      </c>
      <c r="D183" t="s">
        <v>80</v>
      </c>
    </row>
    <row r="184" spans="1:4" x14ac:dyDescent="0.25">
      <c r="A184">
        <v>1976</v>
      </c>
      <c r="B184" t="s">
        <v>12</v>
      </c>
      <c r="C184" t="s">
        <v>80</v>
      </c>
      <c r="D184" t="s">
        <v>90</v>
      </c>
    </row>
    <row r="185" spans="1:4" x14ac:dyDescent="0.25">
      <c r="A185">
        <v>1976</v>
      </c>
      <c r="B185" t="s">
        <v>4</v>
      </c>
      <c r="C185" t="s">
        <v>91</v>
      </c>
      <c r="D185" t="s">
        <v>92</v>
      </c>
    </row>
    <row r="186" spans="1:4" x14ac:dyDescent="0.25">
      <c r="A186">
        <v>1976</v>
      </c>
      <c r="B186" t="s">
        <v>7</v>
      </c>
      <c r="C186" t="s">
        <v>93</v>
      </c>
      <c r="D186" t="s">
        <v>94</v>
      </c>
    </row>
    <row r="187" spans="1:4" x14ac:dyDescent="0.25">
      <c r="A187">
        <v>1975</v>
      </c>
      <c r="B187" t="s">
        <v>10</v>
      </c>
      <c r="C187" t="s">
        <v>95</v>
      </c>
      <c r="D187" t="s">
        <v>74</v>
      </c>
    </row>
    <row r="188" spans="1:4" x14ac:dyDescent="0.25">
      <c r="A188">
        <v>1975</v>
      </c>
      <c r="B188" t="s">
        <v>12</v>
      </c>
      <c r="C188" t="s">
        <v>96</v>
      </c>
      <c r="D188" t="s">
        <v>74</v>
      </c>
    </row>
    <row r="189" spans="1:4" x14ac:dyDescent="0.25">
      <c r="A189">
        <v>1975</v>
      </c>
      <c r="B189" t="s">
        <v>4</v>
      </c>
      <c r="C189" t="s">
        <v>80</v>
      </c>
      <c r="D189" t="s">
        <v>79</v>
      </c>
    </row>
    <row r="190" spans="1:4" x14ac:dyDescent="0.25">
      <c r="A190">
        <v>1975</v>
      </c>
      <c r="B190" t="s">
        <v>7</v>
      </c>
      <c r="C190" t="s">
        <v>94</v>
      </c>
      <c r="D190" t="s">
        <v>74</v>
      </c>
    </row>
    <row r="191" spans="1:4" x14ac:dyDescent="0.25">
      <c r="A191">
        <v>1974</v>
      </c>
      <c r="B191" t="s">
        <v>10</v>
      </c>
      <c r="C191" t="s">
        <v>74</v>
      </c>
      <c r="D191" t="s">
        <v>97</v>
      </c>
    </row>
    <row r="192" spans="1:4" x14ac:dyDescent="0.25">
      <c r="A192">
        <v>1974</v>
      </c>
      <c r="B192" t="s">
        <v>12</v>
      </c>
      <c r="C192" t="s">
        <v>74</v>
      </c>
      <c r="D192" t="s">
        <v>97</v>
      </c>
    </row>
    <row r="193" spans="1:4" x14ac:dyDescent="0.25">
      <c r="A193">
        <v>1974</v>
      </c>
      <c r="B193" t="s">
        <v>4</v>
      </c>
      <c r="C193" t="s">
        <v>80</v>
      </c>
      <c r="D193" t="s">
        <v>95</v>
      </c>
    </row>
    <row r="194" spans="1:4" x14ac:dyDescent="0.25">
      <c r="A194">
        <v>1974</v>
      </c>
      <c r="B194" t="s">
        <v>7</v>
      </c>
      <c r="C194" t="s">
        <v>74</v>
      </c>
      <c r="D194" t="s">
        <v>98</v>
      </c>
    </row>
    <row r="195" spans="1:4" x14ac:dyDescent="0.25">
      <c r="A195">
        <v>1973</v>
      </c>
      <c r="B195" t="s">
        <v>10</v>
      </c>
      <c r="C195" t="s">
        <v>94</v>
      </c>
      <c r="D195" t="s">
        <v>99</v>
      </c>
    </row>
    <row r="196" spans="1:4" x14ac:dyDescent="0.25">
      <c r="A196">
        <v>1973</v>
      </c>
      <c r="B196" t="s">
        <v>12</v>
      </c>
      <c r="C196" t="s">
        <v>99</v>
      </c>
      <c r="D196" t="s">
        <v>100</v>
      </c>
    </row>
    <row r="197" spans="1:4" x14ac:dyDescent="0.25">
      <c r="A197">
        <v>1973</v>
      </c>
      <c r="B197" t="s">
        <v>4</v>
      </c>
      <c r="C197" t="s">
        <v>90</v>
      </c>
      <c r="D197" t="s">
        <v>101</v>
      </c>
    </row>
    <row r="198" spans="1:4" x14ac:dyDescent="0.25">
      <c r="A198">
        <v>1973</v>
      </c>
      <c r="B198" t="s">
        <v>7</v>
      </c>
      <c r="C198" t="s">
        <v>94</v>
      </c>
      <c r="D198" t="s">
        <v>102</v>
      </c>
    </row>
    <row r="199" spans="1:4" x14ac:dyDescent="0.25">
      <c r="A199">
        <v>1972</v>
      </c>
      <c r="B199" t="s">
        <v>10</v>
      </c>
      <c r="C199" t="s">
        <v>90</v>
      </c>
      <c r="D199" t="s">
        <v>96</v>
      </c>
    </row>
    <row r="200" spans="1:4" x14ac:dyDescent="0.25">
      <c r="A200">
        <v>1972</v>
      </c>
      <c r="B200" t="s">
        <v>12</v>
      </c>
      <c r="C200" t="s">
        <v>103</v>
      </c>
      <c r="D200" t="s">
        <v>90</v>
      </c>
    </row>
    <row r="201" spans="1:4" x14ac:dyDescent="0.25">
      <c r="A201">
        <v>1972</v>
      </c>
      <c r="B201" t="s">
        <v>4</v>
      </c>
      <c r="C201" t="s">
        <v>104</v>
      </c>
      <c r="D201" t="s">
        <v>105</v>
      </c>
    </row>
    <row r="202" spans="1:4" x14ac:dyDescent="0.25">
      <c r="A202">
        <v>1972</v>
      </c>
      <c r="B202" t="s">
        <v>7</v>
      </c>
      <c r="C202" t="s">
        <v>97</v>
      </c>
      <c r="D202" t="s">
        <v>106</v>
      </c>
    </row>
    <row r="203" spans="1:4" x14ac:dyDescent="0.25">
      <c r="A203">
        <v>1971</v>
      </c>
      <c r="B203" t="s">
        <v>10</v>
      </c>
      <c r="C203" t="s">
        <v>103</v>
      </c>
      <c r="D203" t="s">
        <v>99</v>
      </c>
    </row>
    <row r="204" spans="1:4" x14ac:dyDescent="0.25">
      <c r="A204">
        <v>1971</v>
      </c>
      <c r="B204" t="s">
        <v>12</v>
      </c>
      <c r="C204" t="s">
        <v>94</v>
      </c>
      <c r="D204" t="s">
        <v>103</v>
      </c>
    </row>
    <row r="205" spans="1:4" x14ac:dyDescent="0.25">
      <c r="A205">
        <v>1971</v>
      </c>
      <c r="B205" t="s">
        <v>4</v>
      </c>
      <c r="C205" t="s">
        <v>99</v>
      </c>
      <c r="D205" t="s">
        <v>90</v>
      </c>
    </row>
    <row r="206" spans="1:4" x14ac:dyDescent="0.25">
      <c r="A206">
        <v>1971</v>
      </c>
      <c r="B206" t="s">
        <v>7</v>
      </c>
      <c r="C206" t="s">
        <v>97</v>
      </c>
      <c r="D206" t="s">
        <v>96</v>
      </c>
    </row>
    <row r="207" spans="1:4" x14ac:dyDescent="0.25">
      <c r="A207">
        <v>1970</v>
      </c>
      <c r="B207" t="s">
        <v>10</v>
      </c>
      <c r="C207" t="s">
        <v>97</v>
      </c>
      <c r="D207" t="s">
        <v>107</v>
      </c>
    </row>
    <row r="208" spans="1:4" x14ac:dyDescent="0.25">
      <c r="A208">
        <v>1970</v>
      </c>
      <c r="B208" t="s">
        <v>12</v>
      </c>
      <c r="C208" t="s">
        <v>94</v>
      </c>
      <c r="D208" t="s">
        <v>97</v>
      </c>
    </row>
    <row r="209" spans="1:4" x14ac:dyDescent="0.25">
      <c r="A209">
        <v>1970</v>
      </c>
      <c r="B209" t="s">
        <v>4</v>
      </c>
      <c r="C209" t="s">
        <v>99</v>
      </c>
      <c r="D209" t="s">
        <v>108</v>
      </c>
    </row>
    <row r="210" spans="1:4" x14ac:dyDescent="0.25">
      <c r="A210">
        <v>1970</v>
      </c>
      <c r="B210" t="s">
        <v>7</v>
      </c>
      <c r="C210" t="s">
        <v>96</v>
      </c>
      <c r="D210" t="s">
        <v>109</v>
      </c>
    </row>
    <row r="211" spans="1:4" x14ac:dyDescent="0.25">
      <c r="A211">
        <v>1969</v>
      </c>
      <c r="B211" t="s">
        <v>10</v>
      </c>
      <c r="C211" t="s">
        <v>110</v>
      </c>
      <c r="D211" t="s">
        <v>107</v>
      </c>
    </row>
    <row r="212" spans="1:4" x14ac:dyDescent="0.25">
      <c r="A212">
        <v>1969</v>
      </c>
      <c r="B212" t="s">
        <v>12</v>
      </c>
      <c r="C212" t="s">
        <v>110</v>
      </c>
      <c r="D212" t="s">
        <v>94</v>
      </c>
    </row>
    <row r="213" spans="1:4" x14ac:dyDescent="0.25">
      <c r="A213">
        <v>1969</v>
      </c>
      <c r="B213" t="s">
        <v>4</v>
      </c>
      <c r="C213" t="s">
        <v>110</v>
      </c>
      <c r="D213" t="s">
        <v>97</v>
      </c>
    </row>
    <row r="214" spans="1:4" x14ac:dyDescent="0.25">
      <c r="A214">
        <v>1969</v>
      </c>
      <c r="B214" t="s">
        <v>7</v>
      </c>
      <c r="C214" t="s">
        <v>110</v>
      </c>
      <c r="D214" t="s">
        <v>104</v>
      </c>
    </row>
    <row r="215" spans="1:4" x14ac:dyDescent="0.25">
      <c r="A215">
        <v>1968</v>
      </c>
      <c r="B215" t="s">
        <v>10</v>
      </c>
      <c r="C215" t="s">
        <v>96</v>
      </c>
      <c r="D215" t="s">
        <v>111</v>
      </c>
    </row>
    <row r="216" spans="1:4" x14ac:dyDescent="0.25">
      <c r="A216">
        <v>1968</v>
      </c>
      <c r="B216" t="s">
        <v>12</v>
      </c>
      <c r="C216" t="s">
        <v>110</v>
      </c>
      <c r="D216" t="s">
        <v>107</v>
      </c>
    </row>
    <row r="217" spans="1:4" x14ac:dyDescent="0.25">
      <c r="A217">
        <v>1968</v>
      </c>
      <c r="B217" t="s">
        <v>4</v>
      </c>
      <c r="C217" t="s">
        <v>97</v>
      </c>
      <c r="D217" t="s">
        <v>110</v>
      </c>
    </row>
    <row r="218" spans="1:4" x14ac:dyDescent="0.25">
      <c r="A218">
        <v>1968</v>
      </c>
      <c r="B218" t="s">
        <v>7</v>
      </c>
      <c r="C218" t="s">
        <v>112</v>
      </c>
      <c r="D218" t="s">
        <v>113</v>
      </c>
    </row>
    <row r="219" spans="1:4" x14ac:dyDescent="0.25">
      <c r="A219">
        <v>1967</v>
      </c>
      <c r="B219" t="s">
        <v>10</v>
      </c>
      <c r="C219" t="s">
        <v>94</v>
      </c>
      <c r="D219" t="s">
        <v>114</v>
      </c>
    </row>
    <row r="220" spans="1:4" x14ac:dyDescent="0.25">
      <c r="A220">
        <v>1967</v>
      </c>
      <c r="B220" t="s">
        <v>12</v>
      </c>
      <c r="C220" t="s">
        <v>94</v>
      </c>
      <c r="D220" t="s">
        <v>115</v>
      </c>
    </row>
    <row r="221" spans="1:4" x14ac:dyDescent="0.25">
      <c r="A221">
        <v>1967</v>
      </c>
      <c r="B221" t="s">
        <v>4</v>
      </c>
      <c r="C221" t="s">
        <v>116</v>
      </c>
      <c r="D221" t="s">
        <v>107</v>
      </c>
    </row>
    <row r="222" spans="1:4" x14ac:dyDescent="0.25">
      <c r="A222">
        <v>1967</v>
      </c>
      <c r="B222" t="s">
        <v>7</v>
      </c>
      <c r="C222" t="s">
        <v>116</v>
      </c>
      <c r="D222" t="s">
        <v>96</v>
      </c>
    </row>
    <row r="223" spans="1:4" x14ac:dyDescent="0.25">
      <c r="A223">
        <v>1966</v>
      </c>
      <c r="B223" t="s">
        <v>10</v>
      </c>
      <c r="C223" t="s">
        <v>117</v>
      </c>
      <c r="D223" t="s">
        <v>94</v>
      </c>
    </row>
    <row r="224" spans="1:4" x14ac:dyDescent="0.25">
      <c r="A224">
        <v>1966</v>
      </c>
      <c r="B224" t="s">
        <v>12</v>
      </c>
      <c r="C224" t="s">
        <v>118</v>
      </c>
      <c r="D224" t="s">
        <v>119</v>
      </c>
    </row>
    <row r="225" spans="1:4" x14ac:dyDescent="0.25">
      <c r="A225">
        <v>1966</v>
      </c>
      <c r="B225" t="s">
        <v>4</v>
      </c>
      <c r="C225" t="s">
        <v>107</v>
      </c>
      <c r="D225" t="s">
        <v>120</v>
      </c>
    </row>
    <row r="226" spans="1:4" x14ac:dyDescent="0.25">
      <c r="A226">
        <v>1966</v>
      </c>
      <c r="B226" t="s">
        <v>7</v>
      </c>
      <c r="C226" t="s">
        <v>116</v>
      </c>
      <c r="D226" t="s">
        <v>96</v>
      </c>
    </row>
    <row r="227" spans="1:4" x14ac:dyDescent="0.25">
      <c r="A227">
        <v>1965</v>
      </c>
      <c r="B227" t="s">
        <v>10</v>
      </c>
      <c r="C227" t="s">
        <v>118</v>
      </c>
      <c r="D227" t="s">
        <v>121</v>
      </c>
    </row>
    <row r="228" spans="1:4" x14ac:dyDescent="0.25">
      <c r="A228">
        <v>1965</v>
      </c>
      <c r="B228" t="s">
        <v>12</v>
      </c>
      <c r="C228" t="s">
        <v>116</v>
      </c>
      <c r="D228" t="s">
        <v>117</v>
      </c>
    </row>
    <row r="229" spans="1:4" x14ac:dyDescent="0.25">
      <c r="A229">
        <v>1965</v>
      </c>
      <c r="B229" t="s">
        <v>4</v>
      </c>
      <c r="C229" t="s">
        <v>117</v>
      </c>
      <c r="D229" t="s">
        <v>107</v>
      </c>
    </row>
    <row r="230" spans="1:4" x14ac:dyDescent="0.25">
      <c r="A230">
        <v>1965</v>
      </c>
      <c r="B230" t="s">
        <v>7</v>
      </c>
      <c r="C230" t="s">
        <v>116</v>
      </c>
      <c r="D230" t="s">
        <v>117</v>
      </c>
    </row>
    <row r="231" spans="1:4" x14ac:dyDescent="0.25">
      <c r="A231">
        <v>1964</v>
      </c>
      <c r="B231" t="s">
        <v>10</v>
      </c>
      <c r="C231" t="s">
        <v>116</v>
      </c>
      <c r="D231" t="s">
        <v>117</v>
      </c>
    </row>
    <row r="232" spans="1:4" x14ac:dyDescent="0.25">
      <c r="A232">
        <v>1964</v>
      </c>
      <c r="B232" t="s">
        <v>12</v>
      </c>
      <c r="C232" t="s">
        <v>116</v>
      </c>
      <c r="D232" t="s">
        <v>117</v>
      </c>
    </row>
    <row r="233" spans="1:4" x14ac:dyDescent="0.25">
      <c r="A233">
        <v>1964</v>
      </c>
      <c r="B233" t="s">
        <v>4</v>
      </c>
      <c r="C233" t="s">
        <v>118</v>
      </c>
      <c r="D233" t="s">
        <v>122</v>
      </c>
    </row>
    <row r="234" spans="1:4" x14ac:dyDescent="0.25">
      <c r="A234">
        <v>1964</v>
      </c>
      <c r="B234" t="s">
        <v>7</v>
      </c>
      <c r="C234" t="s">
        <v>116</v>
      </c>
      <c r="D234" t="s">
        <v>117</v>
      </c>
    </row>
    <row r="235" spans="1:4" x14ac:dyDescent="0.25">
      <c r="A235">
        <v>1963</v>
      </c>
      <c r="B235" t="s">
        <v>10</v>
      </c>
      <c r="C235" t="s">
        <v>123</v>
      </c>
      <c r="D235" t="s">
        <v>124</v>
      </c>
    </row>
    <row r="236" spans="1:4" x14ac:dyDescent="0.25">
      <c r="A236">
        <v>1963</v>
      </c>
      <c r="B236" t="s">
        <v>12</v>
      </c>
      <c r="C236" t="s">
        <v>125</v>
      </c>
      <c r="D236" t="s">
        <v>117</v>
      </c>
    </row>
    <row r="237" spans="1:4" x14ac:dyDescent="0.25">
      <c r="A237">
        <v>1963</v>
      </c>
      <c r="B237" t="s">
        <v>4</v>
      </c>
      <c r="C237" t="s">
        <v>116</v>
      </c>
      <c r="D237" t="s">
        <v>126</v>
      </c>
    </row>
    <row r="238" spans="1:4" x14ac:dyDescent="0.25">
      <c r="A238">
        <v>1963</v>
      </c>
      <c r="B238" t="s">
        <v>7</v>
      </c>
      <c r="C238" t="s">
        <v>116</v>
      </c>
      <c r="D238" t="s">
        <v>127</v>
      </c>
    </row>
    <row r="239" spans="1:4" x14ac:dyDescent="0.25">
      <c r="A239">
        <v>1962</v>
      </c>
      <c r="B239" t="s">
        <v>10</v>
      </c>
      <c r="C239" t="s">
        <v>110</v>
      </c>
      <c r="D239" t="s">
        <v>116</v>
      </c>
    </row>
    <row r="240" spans="1:4" x14ac:dyDescent="0.25">
      <c r="A240">
        <v>1962</v>
      </c>
      <c r="B240" t="s">
        <v>12</v>
      </c>
      <c r="C240" t="s">
        <v>110</v>
      </c>
      <c r="D240" t="s">
        <v>128</v>
      </c>
    </row>
    <row r="241" spans="1:4" x14ac:dyDescent="0.25">
      <c r="A241">
        <v>1962</v>
      </c>
      <c r="B241" t="s">
        <v>4</v>
      </c>
      <c r="C241" t="s">
        <v>110</v>
      </c>
      <c r="D241" t="s">
        <v>116</v>
      </c>
    </row>
    <row r="242" spans="1:4" x14ac:dyDescent="0.25">
      <c r="A242">
        <v>1962</v>
      </c>
      <c r="B242" t="s">
        <v>7</v>
      </c>
      <c r="C242" t="s">
        <v>110</v>
      </c>
      <c r="D242" t="s">
        <v>116</v>
      </c>
    </row>
    <row r="243" spans="1:4" x14ac:dyDescent="0.25">
      <c r="A243">
        <v>1961</v>
      </c>
      <c r="B243" t="s">
        <v>10</v>
      </c>
      <c r="C243" t="s">
        <v>116</v>
      </c>
      <c r="D243" t="s">
        <v>110</v>
      </c>
    </row>
    <row r="244" spans="1:4" x14ac:dyDescent="0.25">
      <c r="A244">
        <v>1961</v>
      </c>
      <c r="B244" t="s">
        <v>12</v>
      </c>
      <c r="C244" t="s">
        <v>110</v>
      </c>
      <c r="D244" t="s">
        <v>129</v>
      </c>
    </row>
    <row r="245" spans="1:4" x14ac:dyDescent="0.25">
      <c r="A245">
        <v>1961</v>
      </c>
      <c r="B245" t="s">
        <v>4</v>
      </c>
      <c r="C245" t="s">
        <v>118</v>
      </c>
      <c r="D245" t="s">
        <v>122</v>
      </c>
    </row>
    <row r="246" spans="1:4" x14ac:dyDescent="0.25">
      <c r="A246">
        <v>1961</v>
      </c>
      <c r="B246" t="s">
        <v>7</v>
      </c>
      <c r="C246" t="s">
        <v>116</v>
      </c>
      <c r="D246" t="s">
        <v>110</v>
      </c>
    </row>
    <row r="247" spans="1:4" x14ac:dyDescent="0.25">
      <c r="A247">
        <v>1960</v>
      </c>
      <c r="B247" t="s">
        <v>10</v>
      </c>
      <c r="C247" t="s">
        <v>130</v>
      </c>
      <c r="D247" t="s">
        <v>110</v>
      </c>
    </row>
    <row r="248" spans="1:4" x14ac:dyDescent="0.25">
      <c r="A248">
        <v>1960</v>
      </c>
      <c r="B248" t="s">
        <v>12</v>
      </c>
      <c r="C248" t="s">
        <v>130</v>
      </c>
      <c r="D248" t="s">
        <v>110</v>
      </c>
    </row>
    <row r="249" spans="1:4" x14ac:dyDescent="0.25">
      <c r="A249">
        <v>1960</v>
      </c>
      <c r="B249" t="s">
        <v>4</v>
      </c>
      <c r="C249" t="s">
        <v>122</v>
      </c>
      <c r="D249" t="s">
        <v>131</v>
      </c>
    </row>
    <row r="250" spans="1:4" x14ac:dyDescent="0.25">
      <c r="A250">
        <v>1960</v>
      </c>
      <c r="B250" t="s">
        <v>7</v>
      </c>
      <c r="C250" t="s">
        <v>110</v>
      </c>
      <c r="D250" t="s">
        <v>130</v>
      </c>
    </row>
    <row r="251" spans="1:4" x14ac:dyDescent="0.25">
      <c r="A251">
        <v>1959</v>
      </c>
      <c r="B251" t="s">
        <v>10</v>
      </c>
      <c r="C251" t="s">
        <v>130</v>
      </c>
      <c r="D251" t="s">
        <v>132</v>
      </c>
    </row>
    <row r="252" spans="1:4" x14ac:dyDescent="0.25">
      <c r="A252">
        <v>1959</v>
      </c>
      <c r="B252" t="s">
        <v>12</v>
      </c>
      <c r="C252" t="s">
        <v>132</v>
      </c>
      <c r="D252" t="s">
        <v>110</v>
      </c>
    </row>
    <row r="253" spans="1:4" x14ac:dyDescent="0.25">
      <c r="A253">
        <v>1959</v>
      </c>
      <c r="B253" t="s">
        <v>4</v>
      </c>
      <c r="C253" t="s">
        <v>122</v>
      </c>
      <c r="D253" t="s">
        <v>133</v>
      </c>
    </row>
    <row r="254" spans="1:4" x14ac:dyDescent="0.25">
      <c r="A254">
        <v>1959</v>
      </c>
      <c r="B254" t="s">
        <v>7</v>
      </c>
      <c r="C254" t="s">
        <v>134</v>
      </c>
      <c r="D254" t="s">
        <v>130</v>
      </c>
    </row>
    <row r="255" spans="1:4" x14ac:dyDescent="0.25">
      <c r="A255">
        <v>1958</v>
      </c>
      <c r="B255" t="s">
        <v>10</v>
      </c>
      <c r="C255" t="s">
        <v>135</v>
      </c>
      <c r="D255" t="s">
        <v>136</v>
      </c>
    </row>
    <row r="256" spans="1:4" x14ac:dyDescent="0.25">
      <c r="A256">
        <v>1958</v>
      </c>
      <c r="B256" t="s">
        <v>12</v>
      </c>
      <c r="C256" t="s">
        <v>135</v>
      </c>
      <c r="D256" t="s">
        <v>130</v>
      </c>
    </row>
    <row r="257" spans="1:4" x14ac:dyDescent="0.25">
      <c r="A257">
        <v>1958</v>
      </c>
      <c r="B257" t="s">
        <v>4</v>
      </c>
      <c r="C257" t="s">
        <v>137</v>
      </c>
      <c r="D257" t="s">
        <v>131</v>
      </c>
    </row>
    <row r="258" spans="1:4" x14ac:dyDescent="0.25">
      <c r="A258">
        <v>1958</v>
      </c>
      <c r="B258" t="s">
        <v>7</v>
      </c>
      <c r="C258" t="s">
        <v>135</v>
      </c>
      <c r="D258" t="s">
        <v>106</v>
      </c>
    </row>
    <row r="259" spans="1:4" x14ac:dyDescent="0.25">
      <c r="A259">
        <v>1957</v>
      </c>
      <c r="B259" t="s">
        <v>10</v>
      </c>
      <c r="C259" t="s">
        <v>136</v>
      </c>
      <c r="D259" t="s">
        <v>135</v>
      </c>
    </row>
    <row r="260" spans="1:4" x14ac:dyDescent="0.25">
      <c r="A260">
        <v>1957</v>
      </c>
      <c r="B260" t="s">
        <v>12</v>
      </c>
      <c r="C260" t="s">
        <v>138</v>
      </c>
      <c r="D260" t="s">
        <v>139</v>
      </c>
    </row>
    <row r="261" spans="1:4" x14ac:dyDescent="0.25">
      <c r="A261">
        <v>1957</v>
      </c>
      <c r="B261" t="s">
        <v>4</v>
      </c>
      <c r="C261" t="s">
        <v>140</v>
      </c>
      <c r="D261" t="s">
        <v>141</v>
      </c>
    </row>
    <row r="262" spans="1:4" x14ac:dyDescent="0.25">
      <c r="A262">
        <v>1957</v>
      </c>
      <c r="B262" t="s">
        <v>7</v>
      </c>
      <c r="C262" t="s">
        <v>135</v>
      </c>
      <c r="D262" t="s">
        <v>130</v>
      </c>
    </row>
    <row r="263" spans="1:4" x14ac:dyDescent="0.25">
      <c r="A263">
        <v>1956</v>
      </c>
      <c r="B263" t="s">
        <v>10</v>
      </c>
      <c r="C263" t="s">
        <v>97</v>
      </c>
      <c r="D263" t="s">
        <v>138</v>
      </c>
    </row>
    <row r="264" spans="1:4" x14ac:dyDescent="0.25">
      <c r="A264">
        <v>1956</v>
      </c>
      <c r="B264" t="s">
        <v>12</v>
      </c>
      <c r="C264" t="s">
        <v>138</v>
      </c>
      <c r="D264" t="s">
        <v>97</v>
      </c>
    </row>
    <row r="265" spans="1:4" x14ac:dyDescent="0.25">
      <c r="A265">
        <v>1956</v>
      </c>
      <c r="B265" t="s">
        <v>4</v>
      </c>
      <c r="C265" t="s">
        <v>138</v>
      </c>
      <c r="D265" t="s">
        <v>140</v>
      </c>
    </row>
    <row r="266" spans="1:4" x14ac:dyDescent="0.25">
      <c r="A266">
        <v>1956</v>
      </c>
      <c r="B266" t="s">
        <v>7</v>
      </c>
      <c r="C266" t="s">
        <v>138</v>
      </c>
      <c r="D266" t="s">
        <v>97</v>
      </c>
    </row>
    <row r="267" spans="1:4" x14ac:dyDescent="0.25">
      <c r="A267">
        <v>1955</v>
      </c>
      <c r="B267" t="s">
        <v>10</v>
      </c>
      <c r="C267" t="s">
        <v>142</v>
      </c>
      <c r="D267" t="s">
        <v>97</v>
      </c>
    </row>
    <row r="268" spans="1:4" x14ac:dyDescent="0.25">
      <c r="A268">
        <v>1955</v>
      </c>
      <c r="B268" t="s">
        <v>12</v>
      </c>
      <c r="C268" t="s">
        <v>142</v>
      </c>
      <c r="D268" t="s">
        <v>143</v>
      </c>
    </row>
    <row r="269" spans="1:4" x14ac:dyDescent="0.25">
      <c r="A269">
        <v>1955</v>
      </c>
      <c r="B269" t="s">
        <v>4</v>
      </c>
      <c r="C269" t="s">
        <v>142</v>
      </c>
      <c r="D269" t="s">
        <v>140</v>
      </c>
    </row>
    <row r="270" spans="1:4" x14ac:dyDescent="0.25">
      <c r="A270">
        <v>1955</v>
      </c>
      <c r="B270" t="s">
        <v>7</v>
      </c>
      <c r="C270" t="s">
        <v>97</v>
      </c>
      <c r="D270" t="s">
        <v>144</v>
      </c>
    </row>
    <row r="271" spans="1:4" x14ac:dyDescent="0.25">
      <c r="A271">
        <v>1954</v>
      </c>
      <c r="B271" t="s">
        <v>10</v>
      </c>
      <c r="C271" t="s">
        <v>145</v>
      </c>
      <c r="D271" t="s">
        <v>146</v>
      </c>
    </row>
    <row r="272" spans="1:4" x14ac:dyDescent="0.25">
      <c r="A272">
        <v>1954</v>
      </c>
      <c r="B272" t="s">
        <v>12</v>
      </c>
      <c r="C272" t="s">
        <v>147</v>
      </c>
      <c r="D272" t="s">
        <v>97</v>
      </c>
    </row>
    <row r="273" spans="1:4" x14ac:dyDescent="0.25">
      <c r="A273">
        <v>1954</v>
      </c>
      <c r="B273" t="s">
        <v>4</v>
      </c>
      <c r="C273" t="s">
        <v>142</v>
      </c>
      <c r="D273" t="s">
        <v>140</v>
      </c>
    </row>
    <row r="274" spans="1:4" x14ac:dyDescent="0.25">
      <c r="A274">
        <v>1954</v>
      </c>
      <c r="B274" t="s">
        <v>7</v>
      </c>
      <c r="C274" t="s">
        <v>137</v>
      </c>
      <c r="D274" t="s">
        <v>146</v>
      </c>
    </row>
    <row r="275" spans="1:4" x14ac:dyDescent="0.25">
      <c r="A275">
        <v>1953</v>
      </c>
      <c r="B275" t="s">
        <v>10</v>
      </c>
      <c r="C275" t="s">
        <v>142</v>
      </c>
      <c r="D275" t="s">
        <v>148</v>
      </c>
    </row>
    <row r="276" spans="1:4" x14ac:dyDescent="0.25">
      <c r="A276">
        <v>1953</v>
      </c>
      <c r="B276" t="s">
        <v>12</v>
      </c>
      <c r="C276" t="s">
        <v>145</v>
      </c>
      <c r="D276" t="s">
        <v>143</v>
      </c>
    </row>
    <row r="277" spans="1:4" x14ac:dyDescent="0.25">
      <c r="A277">
        <v>1953</v>
      </c>
      <c r="B277" t="s">
        <v>4</v>
      </c>
      <c r="C277" t="s">
        <v>97</v>
      </c>
      <c r="D277" t="s">
        <v>148</v>
      </c>
    </row>
    <row r="278" spans="1:4" x14ac:dyDescent="0.25">
      <c r="A278">
        <v>1953</v>
      </c>
      <c r="B278" t="s">
        <v>7</v>
      </c>
      <c r="C278" t="s">
        <v>97</v>
      </c>
      <c r="D278" t="s">
        <v>137</v>
      </c>
    </row>
    <row r="279" spans="1:4" x14ac:dyDescent="0.25">
      <c r="A279">
        <v>1952</v>
      </c>
      <c r="B279" t="s">
        <v>10</v>
      </c>
      <c r="C279" t="s">
        <v>149</v>
      </c>
      <c r="D279" t="s">
        <v>150</v>
      </c>
    </row>
    <row r="280" spans="1:4" x14ac:dyDescent="0.25">
      <c r="A280">
        <v>1952</v>
      </c>
      <c r="B280" t="s">
        <v>12</v>
      </c>
      <c r="C280" t="s">
        <v>149</v>
      </c>
      <c r="D280" t="s">
        <v>147</v>
      </c>
    </row>
    <row r="281" spans="1:4" x14ac:dyDescent="0.25">
      <c r="A281">
        <v>1952</v>
      </c>
      <c r="B281" t="s">
        <v>4</v>
      </c>
      <c r="C281" t="s">
        <v>147</v>
      </c>
      <c r="D281" t="s">
        <v>149</v>
      </c>
    </row>
    <row r="282" spans="1:4" x14ac:dyDescent="0.25">
      <c r="A282">
        <v>1952</v>
      </c>
      <c r="B282" t="s">
        <v>7</v>
      </c>
      <c r="C282" t="s">
        <v>151</v>
      </c>
      <c r="D282" t="s">
        <v>149</v>
      </c>
    </row>
    <row r="283" spans="1:4" x14ac:dyDescent="0.25">
      <c r="A283">
        <v>1951</v>
      </c>
      <c r="B283" t="s">
        <v>10</v>
      </c>
      <c r="C283" t="s">
        <v>149</v>
      </c>
      <c r="D283" t="s">
        <v>148</v>
      </c>
    </row>
    <row r="284" spans="1:4" x14ac:dyDescent="0.25">
      <c r="A284">
        <v>1951</v>
      </c>
      <c r="B284" t="s">
        <v>12</v>
      </c>
      <c r="C284" t="s">
        <v>152</v>
      </c>
      <c r="D284" t="s">
        <v>151</v>
      </c>
    </row>
    <row r="285" spans="1:4" x14ac:dyDescent="0.25">
      <c r="A285">
        <v>1951</v>
      </c>
      <c r="B285" t="s">
        <v>4</v>
      </c>
      <c r="C285" t="s">
        <v>147</v>
      </c>
      <c r="D285" t="s">
        <v>153</v>
      </c>
    </row>
    <row r="286" spans="1:4" x14ac:dyDescent="0.25">
      <c r="A286">
        <v>1951</v>
      </c>
      <c r="B286" t="s">
        <v>7</v>
      </c>
      <c r="C286" t="s">
        <v>154</v>
      </c>
      <c r="D286" t="s">
        <v>151</v>
      </c>
    </row>
    <row r="287" spans="1:4" x14ac:dyDescent="0.25">
      <c r="A287">
        <v>1950</v>
      </c>
      <c r="B287" t="s">
        <v>10</v>
      </c>
      <c r="C287" t="s">
        <v>155</v>
      </c>
      <c r="D287" t="s">
        <v>141</v>
      </c>
    </row>
    <row r="288" spans="1:4" x14ac:dyDescent="0.25">
      <c r="A288">
        <v>1950</v>
      </c>
      <c r="B288" t="s">
        <v>12</v>
      </c>
      <c r="C288" t="s">
        <v>156</v>
      </c>
      <c r="D288" t="s">
        <v>149</v>
      </c>
    </row>
    <row r="289" spans="1:4" x14ac:dyDescent="0.25">
      <c r="A289">
        <v>1950</v>
      </c>
      <c r="B289" t="s">
        <v>4</v>
      </c>
      <c r="C289" t="s">
        <v>157</v>
      </c>
      <c r="D289" t="s">
        <v>147</v>
      </c>
    </row>
    <row r="290" spans="1:4" x14ac:dyDescent="0.25">
      <c r="A290">
        <v>1950</v>
      </c>
      <c r="B290" t="s">
        <v>7</v>
      </c>
      <c r="C290" t="s">
        <v>149</v>
      </c>
      <c r="D290" t="s">
        <v>151</v>
      </c>
    </row>
    <row r="291" spans="1:4" x14ac:dyDescent="0.25">
      <c r="A291">
        <v>1949</v>
      </c>
      <c r="B291" t="s">
        <v>10</v>
      </c>
      <c r="C291" t="s">
        <v>158</v>
      </c>
      <c r="D291" t="s">
        <v>159</v>
      </c>
    </row>
    <row r="292" spans="1:4" x14ac:dyDescent="0.25">
      <c r="A292">
        <v>1949</v>
      </c>
      <c r="B292" t="s">
        <v>12</v>
      </c>
      <c r="C292" t="s">
        <v>160</v>
      </c>
      <c r="D292" t="s">
        <v>147</v>
      </c>
    </row>
    <row r="293" spans="1:4" x14ac:dyDescent="0.25">
      <c r="A293">
        <v>1949</v>
      </c>
      <c r="B293" t="s">
        <v>4</v>
      </c>
      <c r="C293" t="s">
        <v>161</v>
      </c>
      <c r="D293" t="s">
        <v>157</v>
      </c>
    </row>
    <row r="294" spans="1:4" x14ac:dyDescent="0.25">
      <c r="A294">
        <v>1949</v>
      </c>
      <c r="B294" t="s">
        <v>7</v>
      </c>
      <c r="C294" t="s">
        <v>149</v>
      </c>
      <c r="D294" t="s">
        <v>162</v>
      </c>
    </row>
    <row r="295" spans="1:4" x14ac:dyDescent="0.25">
      <c r="A295">
        <v>1948</v>
      </c>
      <c r="B295" t="s">
        <v>10</v>
      </c>
      <c r="C295" t="s">
        <v>158</v>
      </c>
      <c r="D295" t="s">
        <v>163</v>
      </c>
    </row>
    <row r="296" spans="1:4" x14ac:dyDescent="0.25">
      <c r="A296">
        <v>1948</v>
      </c>
      <c r="B296" t="s">
        <v>12</v>
      </c>
      <c r="C296" t="s">
        <v>164</v>
      </c>
      <c r="D296" t="s">
        <v>162</v>
      </c>
    </row>
    <row r="297" spans="1:4" x14ac:dyDescent="0.25">
      <c r="A297">
        <v>1948</v>
      </c>
      <c r="B297" t="s">
        <v>4</v>
      </c>
      <c r="C297" t="s">
        <v>161</v>
      </c>
      <c r="D297" t="s">
        <v>147</v>
      </c>
    </row>
    <row r="298" spans="1:4" x14ac:dyDescent="0.25">
      <c r="A298">
        <v>1948</v>
      </c>
      <c r="B298" t="s">
        <v>7</v>
      </c>
      <c r="C298" t="s">
        <v>165</v>
      </c>
      <c r="D298" t="s">
        <v>162</v>
      </c>
    </row>
    <row r="299" spans="1:4" x14ac:dyDescent="0.25">
      <c r="A299">
        <v>1947</v>
      </c>
      <c r="B299" t="s">
        <v>10</v>
      </c>
      <c r="C299" t="s">
        <v>166</v>
      </c>
      <c r="D299" t="s">
        <v>161</v>
      </c>
    </row>
    <row r="300" spans="1:4" x14ac:dyDescent="0.25">
      <c r="A300">
        <v>1947</v>
      </c>
      <c r="B300" t="s">
        <v>12</v>
      </c>
      <c r="C300" t="s">
        <v>166</v>
      </c>
      <c r="D300" t="s">
        <v>167</v>
      </c>
    </row>
    <row r="301" spans="1:4" x14ac:dyDescent="0.25">
      <c r="A301">
        <v>1947</v>
      </c>
      <c r="B301" t="s">
        <v>4</v>
      </c>
      <c r="C301" t="s">
        <v>168</v>
      </c>
      <c r="D301" t="s">
        <v>153</v>
      </c>
    </row>
    <row r="302" spans="1:4" x14ac:dyDescent="0.25">
      <c r="A302">
        <v>1947</v>
      </c>
      <c r="B302" t="s">
        <v>7</v>
      </c>
      <c r="C302" t="s">
        <v>169</v>
      </c>
      <c r="D302" t="s">
        <v>162</v>
      </c>
    </row>
    <row r="303" spans="1:4" x14ac:dyDescent="0.25">
      <c r="A303">
        <v>1946</v>
      </c>
      <c r="B303" t="s">
        <v>10</v>
      </c>
      <c r="C303" t="s">
        <v>166</v>
      </c>
      <c r="D303" t="s">
        <v>170</v>
      </c>
    </row>
    <row r="304" spans="1:4" x14ac:dyDescent="0.25">
      <c r="A304">
        <v>1946</v>
      </c>
      <c r="B304" t="s">
        <v>12</v>
      </c>
      <c r="C304" t="s">
        <v>171</v>
      </c>
      <c r="D304" t="s">
        <v>172</v>
      </c>
    </row>
    <row r="305" spans="1:4" x14ac:dyDescent="0.25">
      <c r="A305">
        <v>1946</v>
      </c>
      <c r="B305" t="s">
        <v>4</v>
      </c>
      <c r="C305" t="s">
        <v>173</v>
      </c>
      <c r="D305" t="s">
        <v>147</v>
      </c>
    </row>
    <row r="306" spans="1:4" x14ac:dyDescent="0.25">
      <c r="A306">
        <v>1946</v>
      </c>
      <c r="B306" t="s">
        <v>7</v>
      </c>
      <c r="C306" t="s">
        <v>162</v>
      </c>
      <c r="D306" t="s">
        <v>169</v>
      </c>
    </row>
    <row r="307" spans="1:4" x14ac:dyDescent="0.25">
      <c r="A307">
        <v>1945</v>
      </c>
      <c r="B307" t="s">
        <v>10</v>
      </c>
      <c r="C307" t="s">
        <v>161</v>
      </c>
      <c r="D307" t="s">
        <v>174</v>
      </c>
    </row>
    <row r="308" spans="1:4" x14ac:dyDescent="0.25">
      <c r="A308">
        <v>1944</v>
      </c>
      <c r="B308" t="s">
        <v>10</v>
      </c>
      <c r="C308" t="s">
        <v>161</v>
      </c>
      <c r="D308" t="s">
        <v>174</v>
      </c>
    </row>
    <row r="309" spans="1:4" x14ac:dyDescent="0.25">
      <c r="A309">
        <v>1943</v>
      </c>
      <c r="B309" t="s">
        <v>10</v>
      </c>
      <c r="C309" t="s">
        <v>175</v>
      </c>
      <c r="D309" t="s">
        <v>176</v>
      </c>
    </row>
    <row r="310" spans="1:4" x14ac:dyDescent="0.25">
      <c r="A310">
        <v>1942</v>
      </c>
      <c r="B310" t="s">
        <v>10</v>
      </c>
      <c r="C310" t="s">
        <v>177</v>
      </c>
      <c r="D310" t="s">
        <v>161</v>
      </c>
    </row>
    <row r="311" spans="1:4" x14ac:dyDescent="0.25">
      <c r="A311">
        <v>1941</v>
      </c>
      <c r="B311" t="s">
        <v>10</v>
      </c>
      <c r="C311" t="s">
        <v>178</v>
      </c>
      <c r="D311" t="s">
        <v>179</v>
      </c>
    </row>
    <row r="312" spans="1:4" x14ac:dyDescent="0.25">
      <c r="A312">
        <v>1940</v>
      </c>
      <c r="B312" t="s">
        <v>10</v>
      </c>
      <c r="C312" t="s">
        <v>180</v>
      </c>
      <c r="D312" t="s">
        <v>178</v>
      </c>
    </row>
    <row r="313" spans="1:4" x14ac:dyDescent="0.25">
      <c r="A313">
        <v>1940</v>
      </c>
      <c r="B313" t="s">
        <v>7</v>
      </c>
      <c r="C313" t="s">
        <v>165</v>
      </c>
      <c r="D313" t="s">
        <v>181</v>
      </c>
    </row>
    <row r="314" spans="1:4" x14ac:dyDescent="0.25">
      <c r="A314">
        <v>1939</v>
      </c>
      <c r="B314" t="s">
        <v>10</v>
      </c>
      <c r="C314" t="s">
        <v>178</v>
      </c>
      <c r="D314" t="s">
        <v>182</v>
      </c>
    </row>
    <row r="315" spans="1:4" x14ac:dyDescent="0.25">
      <c r="A315">
        <v>1939</v>
      </c>
      <c r="B315" t="s">
        <v>12</v>
      </c>
      <c r="C315" t="s">
        <v>178</v>
      </c>
      <c r="D315" t="s">
        <v>183</v>
      </c>
    </row>
    <row r="316" spans="1:4" x14ac:dyDescent="0.25">
      <c r="A316">
        <v>1939</v>
      </c>
      <c r="B316" t="s">
        <v>4</v>
      </c>
      <c r="C316" t="s">
        <v>184</v>
      </c>
      <c r="D316" t="s">
        <v>178</v>
      </c>
    </row>
    <row r="317" spans="1:4" x14ac:dyDescent="0.25">
      <c r="A317">
        <v>1939</v>
      </c>
      <c r="B317" t="s">
        <v>7</v>
      </c>
      <c r="C317" t="s">
        <v>162</v>
      </c>
      <c r="D317" t="s">
        <v>165</v>
      </c>
    </row>
    <row r="318" spans="1:4" x14ac:dyDescent="0.25">
      <c r="A318">
        <v>1938</v>
      </c>
      <c r="B318" t="s">
        <v>10</v>
      </c>
      <c r="C318" t="s">
        <v>185</v>
      </c>
      <c r="D318" t="s">
        <v>186</v>
      </c>
    </row>
    <row r="319" spans="1:4" x14ac:dyDescent="0.25">
      <c r="A319">
        <v>1938</v>
      </c>
      <c r="B319" t="s">
        <v>12</v>
      </c>
      <c r="C319" t="s">
        <v>185</v>
      </c>
      <c r="D319" t="s">
        <v>187</v>
      </c>
    </row>
    <row r="320" spans="1:4" x14ac:dyDescent="0.25">
      <c r="A320">
        <v>1938</v>
      </c>
      <c r="B320" t="s">
        <v>4</v>
      </c>
      <c r="C320" t="s">
        <v>185</v>
      </c>
      <c r="D320" t="s">
        <v>188</v>
      </c>
    </row>
    <row r="321" spans="1:4" x14ac:dyDescent="0.25">
      <c r="A321">
        <v>1938</v>
      </c>
      <c r="B321" t="s">
        <v>7</v>
      </c>
      <c r="C321" t="s">
        <v>185</v>
      </c>
      <c r="D321" t="s">
        <v>162</v>
      </c>
    </row>
    <row r="322" spans="1:4" x14ac:dyDescent="0.25">
      <c r="A322">
        <v>1937</v>
      </c>
      <c r="B322" t="s">
        <v>10</v>
      </c>
      <c r="C322" t="s">
        <v>185</v>
      </c>
      <c r="D322" t="s">
        <v>189</v>
      </c>
    </row>
    <row r="323" spans="1:4" x14ac:dyDescent="0.25">
      <c r="A323">
        <v>1937</v>
      </c>
      <c r="B323" t="s">
        <v>12</v>
      </c>
      <c r="C323" t="s">
        <v>185</v>
      </c>
      <c r="D323" t="s">
        <v>189</v>
      </c>
    </row>
    <row r="324" spans="1:4" x14ac:dyDescent="0.25">
      <c r="A324">
        <v>1937</v>
      </c>
      <c r="B324" t="s">
        <v>4</v>
      </c>
      <c r="C324" t="s">
        <v>190</v>
      </c>
      <c r="D324" t="s">
        <v>187</v>
      </c>
    </row>
    <row r="325" spans="1:4" x14ac:dyDescent="0.25">
      <c r="A325">
        <v>1937</v>
      </c>
      <c r="B325" t="s">
        <v>7</v>
      </c>
      <c r="C325" t="s">
        <v>191</v>
      </c>
      <c r="D325" t="s">
        <v>162</v>
      </c>
    </row>
    <row r="326" spans="1:4" x14ac:dyDescent="0.25">
      <c r="A326">
        <v>1936</v>
      </c>
      <c r="B326" t="s">
        <v>10</v>
      </c>
      <c r="C326" t="s">
        <v>192</v>
      </c>
      <c r="D326" t="s">
        <v>193</v>
      </c>
    </row>
    <row r="327" spans="1:4" x14ac:dyDescent="0.25">
      <c r="A327">
        <v>1936</v>
      </c>
      <c r="B327" t="s">
        <v>12</v>
      </c>
      <c r="C327" t="s">
        <v>192</v>
      </c>
      <c r="D327" t="s">
        <v>189</v>
      </c>
    </row>
    <row r="328" spans="1:4" x14ac:dyDescent="0.25">
      <c r="A328">
        <v>1936</v>
      </c>
      <c r="B328" t="s">
        <v>4</v>
      </c>
      <c r="C328" t="s">
        <v>189</v>
      </c>
      <c r="D328" t="s">
        <v>192</v>
      </c>
    </row>
    <row r="329" spans="1:4" x14ac:dyDescent="0.25">
      <c r="A329">
        <v>1936</v>
      </c>
      <c r="B329" t="s">
        <v>7</v>
      </c>
      <c r="C329" t="s">
        <v>165</v>
      </c>
      <c r="D329" t="s">
        <v>181</v>
      </c>
    </row>
    <row r="330" spans="1:4" x14ac:dyDescent="0.25">
      <c r="A330">
        <v>1935</v>
      </c>
      <c r="B330" t="s">
        <v>10</v>
      </c>
      <c r="C330" t="s">
        <v>194</v>
      </c>
      <c r="D330" t="s">
        <v>195</v>
      </c>
    </row>
    <row r="331" spans="1:4" x14ac:dyDescent="0.25">
      <c r="A331">
        <v>1935</v>
      </c>
      <c r="B331" t="s">
        <v>12</v>
      </c>
      <c r="C331" t="s">
        <v>192</v>
      </c>
      <c r="D331" t="s">
        <v>189</v>
      </c>
    </row>
    <row r="332" spans="1:4" x14ac:dyDescent="0.25">
      <c r="A332">
        <v>1935</v>
      </c>
      <c r="B332" t="s">
        <v>4</v>
      </c>
      <c r="C332" t="s">
        <v>192</v>
      </c>
      <c r="D332" t="s">
        <v>196</v>
      </c>
    </row>
    <row r="333" spans="1:4" x14ac:dyDescent="0.25">
      <c r="A333">
        <v>1935</v>
      </c>
      <c r="B333" t="s">
        <v>7</v>
      </c>
      <c r="C333" t="s">
        <v>181</v>
      </c>
      <c r="D333" t="s">
        <v>192</v>
      </c>
    </row>
    <row r="334" spans="1:4" x14ac:dyDescent="0.25">
      <c r="A334">
        <v>1934</v>
      </c>
      <c r="B334" t="s">
        <v>10</v>
      </c>
      <c r="C334" t="s">
        <v>192</v>
      </c>
      <c r="D334" t="s">
        <v>194</v>
      </c>
    </row>
    <row r="335" spans="1:4" x14ac:dyDescent="0.25">
      <c r="A335">
        <v>1934</v>
      </c>
      <c r="B335" t="s">
        <v>12</v>
      </c>
      <c r="C335" t="s">
        <v>192</v>
      </c>
      <c r="D335" t="s">
        <v>181</v>
      </c>
    </row>
    <row r="336" spans="1:4" x14ac:dyDescent="0.25">
      <c r="A336">
        <v>1934</v>
      </c>
      <c r="B336" t="s">
        <v>4</v>
      </c>
      <c r="C336" t="s">
        <v>189</v>
      </c>
      <c r="D336" t="s">
        <v>181</v>
      </c>
    </row>
    <row r="337" spans="1:4" x14ac:dyDescent="0.25">
      <c r="A337">
        <v>1934</v>
      </c>
      <c r="B337" t="s">
        <v>7</v>
      </c>
      <c r="C337" t="s">
        <v>192</v>
      </c>
      <c r="D337" t="s">
        <v>181</v>
      </c>
    </row>
    <row r="338" spans="1:4" x14ac:dyDescent="0.25">
      <c r="A338">
        <v>1933</v>
      </c>
      <c r="B338" t="s">
        <v>10</v>
      </c>
      <c r="C338" t="s">
        <v>192</v>
      </c>
      <c r="D338" t="s">
        <v>197</v>
      </c>
    </row>
    <row r="339" spans="1:4" x14ac:dyDescent="0.25">
      <c r="A339">
        <v>1933</v>
      </c>
      <c r="B339" t="s">
        <v>12</v>
      </c>
      <c r="C339" t="s">
        <v>181</v>
      </c>
      <c r="D339" t="s">
        <v>198</v>
      </c>
    </row>
    <row r="340" spans="1:4" x14ac:dyDescent="0.25">
      <c r="A340">
        <v>1933</v>
      </c>
      <c r="B340" t="s">
        <v>4</v>
      </c>
      <c r="C340" t="s">
        <v>199</v>
      </c>
      <c r="D340" t="s">
        <v>200</v>
      </c>
    </row>
    <row r="341" spans="1:4" x14ac:dyDescent="0.25">
      <c r="A341">
        <v>1933</v>
      </c>
      <c r="B341" t="s">
        <v>7</v>
      </c>
      <c r="C341" t="s">
        <v>181</v>
      </c>
      <c r="D341" t="s">
        <v>201</v>
      </c>
    </row>
    <row r="342" spans="1:4" x14ac:dyDescent="0.25">
      <c r="A342">
        <v>1932</v>
      </c>
      <c r="B342" t="s">
        <v>10</v>
      </c>
      <c r="C342" t="s">
        <v>202</v>
      </c>
      <c r="D342" t="s">
        <v>200</v>
      </c>
    </row>
    <row r="343" spans="1:4" x14ac:dyDescent="0.25">
      <c r="A343">
        <v>1932</v>
      </c>
      <c r="B343" t="s">
        <v>12</v>
      </c>
      <c r="C343" t="s">
        <v>202</v>
      </c>
      <c r="D343" t="s">
        <v>187</v>
      </c>
    </row>
    <row r="344" spans="1:4" x14ac:dyDescent="0.25">
      <c r="A344">
        <v>1932</v>
      </c>
      <c r="B344" t="s">
        <v>4</v>
      </c>
      <c r="C344" t="s">
        <v>200</v>
      </c>
      <c r="D344" t="s">
        <v>203</v>
      </c>
    </row>
    <row r="345" spans="1:4" x14ac:dyDescent="0.25">
      <c r="A345">
        <v>1932</v>
      </c>
      <c r="B345" t="s">
        <v>7</v>
      </c>
      <c r="C345" t="s">
        <v>181</v>
      </c>
      <c r="D345" t="s">
        <v>204</v>
      </c>
    </row>
    <row r="346" spans="1:4" x14ac:dyDescent="0.25">
      <c r="A346">
        <v>1931</v>
      </c>
      <c r="B346" t="s">
        <v>10</v>
      </c>
      <c r="C346" t="s">
        <v>202</v>
      </c>
      <c r="D346" t="s">
        <v>205</v>
      </c>
    </row>
    <row r="347" spans="1:4" x14ac:dyDescent="0.25">
      <c r="A347">
        <v>1931</v>
      </c>
      <c r="B347" t="s">
        <v>12</v>
      </c>
      <c r="C347" t="s">
        <v>206</v>
      </c>
      <c r="D347" t="s">
        <v>207</v>
      </c>
    </row>
    <row r="348" spans="1:4" x14ac:dyDescent="0.25">
      <c r="A348">
        <v>1931</v>
      </c>
      <c r="B348" t="s">
        <v>4</v>
      </c>
      <c r="C348" t="s">
        <v>208</v>
      </c>
      <c r="D348" t="s">
        <v>209</v>
      </c>
    </row>
    <row r="349" spans="1:4" x14ac:dyDescent="0.25">
      <c r="A349">
        <v>1931</v>
      </c>
      <c r="B349" t="s">
        <v>7</v>
      </c>
      <c r="C349" t="s">
        <v>181</v>
      </c>
      <c r="D349" t="s">
        <v>204</v>
      </c>
    </row>
    <row r="350" spans="1:4" x14ac:dyDescent="0.25">
      <c r="A350">
        <v>1930</v>
      </c>
      <c r="B350" t="s">
        <v>10</v>
      </c>
      <c r="C350" t="s">
        <v>210</v>
      </c>
      <c r="D350" t="s">
        <v>207</v>
      </c>
    </row>
    <row r="351" spans="1:4" x14ac:dyDescent="0.25">
      <c r="A351">
        <v>1930</v>
      </c>
      <c r="B351" t="s">
        <v>12</v>
      </c>
      <c r="C351" t="s">
        <v>211</v>
      </c>
      <c r="D351" t="s">
        <v>212</v>
      </c>
    </row>
    <row r="352" spans="1:4" x14ac:dyDescent="0.25">
      <c r="A352">
        <v>1930</v>
      </c>
      <c r="B352" t="s">
        <v>4</v>
      </c>
      <c r="C352" t="s">
        <v>200</v>
      </c>
      <c r="D352" t="s">
        <v>213</v>
      </c>
    </row>
    <row r="353" spans="1:4" x14ac:dyDescent="0.25">
      <c r="A353">
        <v>1930</v>
      </c>
      <c r="B353" t="s">
        <v>7</v>
      </c>
      <c r="C353" t="s">
        <v>214</v>
      </c>
      <c r="D353" t="s">
        <v>204</v>
      </c>
    </row>
    <row r="354" spans="1:4" x14ac:dyDescent="0.25">
      <c r="A354">
        <v>1929</v>
      </c>
      <c r="B354" t="s">
        <v>10</v>
      </c>
      <c r="C354" t="s">
        <v>211</v>
      </c>
      <c r="D354" t="s">
        <v>215</v>
      </c>
    </row>
    <row r="355" spans="1:4" x14ac:dyDescent="0.25">
      <c r="A355">
        <v>1929</v>
      </c>
      <c r="B355" t="s">
        <v>12</v>
      </c>
      <c r="C355" t="s">
        <v>200</v>
      </c>
      <c r="D355" t="s">
        <v>208</v>
      </c>
    </row>
    <row r="356" spans="1:4" x14ac:dyDescent="0.25">
      <c r="A356">
        <v>1929</v>
      </c>
      <c r="B356" t="s">
        <v>4</v>
      </c>
      <c r="C356" t="s">
        <v>216</v>
      </c>
      <c r="D356" t="s">
        <v>208</v>
      </c>
    </row>
    <row r="357" spans="1:4" x14ac:dyDescent="0.25">
      <c r="A357">
        <v>1929</v>
      </c>
      <c r="B357" t="s">
        <v>7</v>
      </c>
      <c r="C357" t="s">
        <v>217</v>
      </c>
      <c r="D357" t="s">
        <v>218</v>
      </c>
    </row>
    <row r="358" spans="1:4" x14ac:dyDescent="0.25">
      <c r="A358">
        <v>1928</v>
      </c>
      <c r="B358" t="s">
        <v>10</v>
      </c>
      <c r="C358" t="s">
        <v>200</v>
      </c>
      <c r="D358" t="s">
        <v>215</v>
      </c>
    </row>
    <row r="359" spans="1:4" x14ac:dyDescent="0.25">
      <c r="A359">
        <v>1928</v>
      </c>
      <c r="B359" t="s">
        <v>12</v>
      </c>
      <c r="C359" t="s">
        <v>216</v>
      </c>
      <c r="D359" t="s">
        <v>200</v>
      </c>
    </row>
    <row r="360" spans="1:4" x14ac:dyDescent="0.25">
      <c r="A360">
        <v>1928</v>
      </c>
      <c r="B360" t="s">
        <v>4</v>
      </c>
      <c r="C360" t="s">
        <v>200</v>
      </c>
      <c r="D360" t="s">
        <v>219</v>
      </c>
    </row>
    <row r="361" spans="1:4" x14ac:dyDescent="0.25">
      <c r="A361">
        <v>1928</v>
      </c>
      <c r="B361" t="s">
        <v>7</v>
      </c>
      <c r="C361" t="s">
        <v>208</v>
      </c>
      <c r="D361" t="s">
        <v>220</v>
      </c>
    </row>
    <row r="362" spans="1:4" x14ac:dyDescent="0.25">
      <c r="A362">
        <v>1927</v>
      </c>
      <c r="B362" t="s">
        <v>10</v>
      </c>
      <c r="C362" t="s">
        <v>216</v>
      </c>
      <c r="D362" t="s">
        <v>211</v>
      </c>
    </row>
    <row r="363" spans="1:4" x14ac:dyDescent="0.25">
      <c r="A363">
        <v>1927</v>
      </c>
      <c r="B363" t="s">
        <v>12</v>
      </c>
      <c r="C363" t="s">
        <v>200</v>
      </c>
      <c r="D363" t="s">
        <v>208</v>
      </c>
    </row>
    <row r="364" spans="1:4" x14ac:dyDescent="0.25">
      <c r="A364">
        <v>1927</v>
      </c>
      <c r="B364" t="s">
        <v>4</v>
      </c>
      <c r="C364" t="s">
        <v>216</v>
      </c>
      <c r="D364" t="s">
        <v>213</v>
      </c>
    </row>
    <row r="365" spans="1:4" x14ac:dyDescent="0.25">
      <c r="A365">
        <v>1927</v>
      </c>
      <c r="B365" t="s">
        <v>7</v>
      </c>
      <c r="C365" t="s">
        <v>221</v>
      </c>
      <c r="D365" t="s">
        <v>222</v>
      </c>
    </row>
    <row r="366" spans="1:4" x14ac:dyDescent="0.25">
      <c r="A366">
        <v>1926</v>
      </c>
      <c r="B366" t="s">
        <v>10</v>
      </c>
      <c r="C366" t="s">
        <v>216</v>
      </c>
      <c r="D366" t="s">
        <v>208</v>
      </c>
    </row>
    <row r="367" spans="1:4" x14ac:dyDescent="0.25">
      <c r="A367">
        <v>1926</v>
      </c>
      <c r="B367" t="s">
        <v>12</v>
      </c>
      <c r="C367" t="s">
        <v>208</v>
      </c>
      <c r="D367" t="s">
        <v>223</v>
      </c>
    </row>
    <row r="368" spans="1:4" x14ac:dyDescent="0.25">
      <c r="A368">
        <v>1926</v>
      </c>
      <c r="B368" t="s">
        <v>4</v>
      </c>
      <c r="C368" t="s">
        <v>200</v>
      </c>
      <c r="D368" t="s">
        <v>219</v>
      </c>
    </row>
    <row r="369" spans="1:4" x14ac:dyDescent="0.25">
      <c r="A369">
        <v>1926</v>
      </c>
      <c r="B369" t="s">
        <v>7</v>
      </c>
      <c r="C369" t="s">
        <v>222</v>
      </c>
      <c r="D369" t="s">
        <v>224</v>
      </c>
    </row>
    <row r="370" spans="1:4" x14ac:dyDescent="0.25">
      <c r="A370">
        <v>1925</v>
      </c>
      <c r="B370" t="s">
        <v>10</v>
      </c>
      <c r="C370" t="s">
        <v>211</v>
      </c>
      <c r="D370" t="s">
        <v>225</v>
      </c>
    </row>
    <row r="371" spans="1:4" x14ac:dyDescent="0.25">
      <c r="A371">
        <v>1925</v>
      </c>
      <c r="B371" t="s">
        <v>12</v>
      </c>
      <c r="C371" t="s">
        <v>216</v>
      </c>
      <c r="D371" t="s">
        <v>208</v>
      </c>
    </row>
    <row r="372" spans="1:4" x14ac:dyDescent="0.25">
      <c r="A372">
        <v>1925</v>
      </c>
      <c r="B372" t="s">
        <v>4</v>
      </c>
      <c r="C372" t="s">
        <v>216</v>
      </c>
      <c r="D372" t="s">
        <v>208</v>
      </c>
    </row>
    <row r="373" spans="1:4" x14ac:dyDescent="0.25">
      <c r="A373">
        <v>1925</v>
      </c>
      <c r="B373" t="s">
        <v>7</v>
      </c>
      <c r="C373" t="s">
        <v>226</v>
      </c>
      <c r="D373" t="s">
        <v>221</v>
      </c>
    </row>
    <row r="374" spans="1:4" x14ac:dyDescent="0.25">
      <c r="A374">
        <v>1924</v>
      </c>
      <c r="B374" t="s">
        <v>10</v>
      </c>
      <c r="C374" t="s">
        <v>211</v>
      </c>
      <c r="D374" t="s">
        <v>225</v>
      </c>
    </row>
    <row r="375" spans="1:4" x14ac:dyDescent="0.25">
      <c r="A375">
        <v>1924</v>
      </c>
      <c r="B375" t="s">
        <v>12</v>
      </c>
      <c r="C375" t="s">
        <v>208</v>
      </c>
      <c r="D375" t="s">
        <v>216</v>
      </c>
    </row>
    <row r="376" spans="1:4" x14ac:dyDescent="0.25">
      <c r="A376">
        <v>1924</v>
      </c>
      <c r="B376" t="s">
        <v>4</v>
      </c>
      <c r="C376" t="s">
        <v>208</v>
      </c>
      <c r="D376" t="s">
        <v>219</v>
      </c>
    </row>
    <row r="377" spans="1:4" x14ac:dyDescent="0.25">
      <c r="A377">
        <v>1924</v>
      </c>
      <c r="B377" t="s">
        <v>7</v>
      </c>
      <c r="C377" t="s">
        <v>226</v>
      </c>
      <c r="D377" t="s">
        <v>218</v>
      </c>
    </row>
    <row r="378" spans="1:4" x14ac:dyDescent="0.25">
      <c r="A378">
        <v>1923</v>
      </c>
      <c r="B378" t="s">
        <v>10</v>
      </c>
      <c r="C378" t="s">
        <v>211</v>
      </c>
      <c r="D378" t="s">
        <v>225</v>
      </c>
    </row>
    <row r="379" spans="1:4" x14ac:dyDescent="0.25">
      <c r="A379">
        <v>1923</v>
      </c>
      <c r="B379" t="s">
        <v>12</v>
      </c>
      <c r="C379" t="s">
        <v>225</v>
      </c>
      <c r="D379" t="s">
        <v>215</v>
      </c>
    </row>
    <row r="380" spans="1:4" x14ac:dyDescent="0.25">
      <c r="A380">
        <v>1923</v>
      </c>
      <c r="B380" t="s">
        <v>4</v>
      </c>
      <c r="C380" t="s">
        <v>227</v>
      </c>
      <c r="D380" t="s">
        <v>228</v>
      </c>
    </row>
    <row r="381" spans="1:4" x14ac:dyDescent="0.25">
      <c r="A381">
        <v>1923</v>
      </c>
      <c r="B381" t="s">
        <v>7</v>
      </c>
      <c r="C381" t="s">
        <v>229</v>
      </c>
      <c r="D381" t="s">
        <v>230</v>
      </c>
    </row>
    <row r="382" spans="1:4" x14ac:dyDescent="0.25">
      <c r="A382">
        <v>1922</v>
      </c>
      <c r="B382" t="s">
        <v>10</v>
      </c>
      <c r="C382" t="s">
        <v>211</v>
      </c>
      <c r="D382" t="s">
        <v>225</v>
      </c>
    </row>
    <row r="383" spans="1:4" x14ac:dyDescent="0.25">
      <c r="A383">
        <v>1922</v>
      </c>
      <c r="B383" t="s">
        <v>12</v>
      </c>
      <c r="C383" t="s">
        <v>221</v>
      </c>
      <c r="D383" t="s">
        <v>231</v>
      </c>
    </row>
    <row r="384" spans="1:4" x14ac:dyDescent="0.25">
      <c r="A384">
        <v>1922</v>
      </c>
      <c r="B384" t="s">
        <v>4</v>
      </c>
      <c r="C384" t="s">
        <v>200</v>
      </c>
      <c r="D384" t="s">
        <v>232</v>
      </c>
    </row>
    <row r="385" spans="1:4" x14ac:dyDescent="0.25">
      <c r="A385">
        <v>1922</v>
      </c>
      <c r="B385" t="s">
        <v>7</v>
      </c>
      <c r="C385" t="s">
        <v>229</v>
      </c>
      <c r="D385" t="s">
        <v>221</v>
      </c>
    </row>
    <row r="386" spans="1:4" x14ac:dyDescent="0.25">
      <c r="A386">
        <v>1921</v>
      </c>
      <c r="B386" t="s">
        <v>10</v>
      </c>
      <c r="C386" t="s">
        <v>211</v>
      </c>
      <c r="D386" t="s">
        <v>225</v>
      </c>
    </row>
    <row r="387" spans="1:4" x14ac:dyDescent="0.25">
      <c r="A387">
        <v>1921</v>
      </c>
      <c r="B387" t="s">
        <v>12</v>
      </c>
      <c r="C387" t="s">
        <v>211</v>
      </c>
      <c r="D387" t="s">
        <v>233</v>
      </c>
    </row>
    <row r="388" spans="1:4" x14ac:dyDescent="0.25">
      <c r="A388">
        <v>1921</v>
      </c>
      <c r="B388" t="s">
        <v>4</v>
      </c>
      <c r="C388" t="s">
        <v>232</v>
      </c>
      <c r="D388" t="s">
        <v>234</v>
      </c>
    </row>
    <row r="389" spans="1:4" x14ac:dyDescent="0.25">
      <c r="A389">
        <v>1921</v>
      </c>
      <c r="B389" t="s">
        <v>7</v>
      </c>
      <c r="C389" t="s">
        <v>235</v>
      </c>
      <c r="D389" t="s">
        <v>236</v>
      </c>
    </row>
    <row r="390" spans="1:4" x14ac:dyDescent="0.25">
      <c r="A390">
        <v>1920</v>
      </c>
      <c r="B390" t="s">
        <v>10</v>
      </c>
      <c r="C390" t="s">
        <v>211</v>
      </c>
      <c r="D390" t="s">
        <v>225</v>
      </c>
    </row>
    <row r="391" spans="1:4" x14ac:dyDescent="0.25">
      <c r="A391">
        <v>1920</v>
      </c>
      <c r="B391" t="s">
        <v>12</v>
      </c>
      <c r="C391" t="s">
        <v>211</v>
      </c>
      <c r="D391" t="s">
        <v>221</v>
      </c>
    </row>
    <row r="392" spans="1:4" x14ac:dyDescent="0.25">
      <c r="A392">
        <v>1920</v>
      </c>
      <c r="B392" t="s">
        <v>4</v>
      </c>
      <c r="C392" t="s">
        <v>237</v>
      </c>
      <c r="D392" t="s">
        <v>228</v>
      </c>
    </row>
    <row r="393" spans="1:4" x14ac:dyDescent="0.25">
      <c r="A393">
        <v>1920</v>
      </c>
      <c r="B393" t="s">
        <v>7</v>
      </c>
      <c r="C393" t="s">
        <v>229</v>
      </c>
      <c r="D393" t="s">
        <v>238</v>
      </c>
    </row>
    <row r="394" spans="1:4" x14ac:dyDescent="0.25">
      <c r="A394">
        <v>1919</v>
      </c>
      <c r="B394" t="s">
        <v>10</v>
      </c>
      <c r="C394" t="s">
        <v>225</v>
      </c>
      <c r="D394" t="s">
        <v>211</v>
      </c>
    </row>
    <row r="395" spans="1:4" x14ac:dyDescent="0.25">
      <c r="A395">
        <v>1919</v>
      </c>
      <c r="B395" t="s">
        <v>12</v>
      </c>
      <c r="C395" t="s">
        <v>221</v>
      </c>
      <c r="D395" t="s">
        <v>239</v>
      </c>
    </row>
    <row r="396" spans="1:4" x14ac:dyDescent="0.25">
      <c r="A396">
        <v>1919</v>
      </c>
      <c r="B396" t="s">
        <v>7</v>
      </c>
      <c r="C396" t="s">
        <v>240</v>
      </c>
      <c r="D396" t="s">
        <v>241</v>
      </c>
    </row>
    <row r="397" spans="1:4" x14ac:dyDescent="0.25">
      <c r="A397">
        <v>1918</v>
      </c>
      <c r="B397" t="s">
        <v>10</v>
      </c>
      <c r="C397" t="s">
        <v>242</v>
      </c>
      <c r="D397" t="s">
        <v>211</v>
      </c>
    </row>
    <row r="398" spans="1:4" x14ac:dyDescent="0.25">
      <c r="A398">
        <v>1917</v>
      </c>
      <c r="B398" t="s">
        <v>10</v>
      </c>
      <c r="C398" t="s">
        <v>242</v>
      </c>
      <c r="D398" t="s">
        <v>243</v>
      </c>
    </row>
    <row r="399" spans="1:4" x14ac:dyDescent="0.25">
      <c r="A399">
        <v>1916</v>
      </c>
      <c r="B399" t="s">
        <v>10</v>
      </c>
      <c r="C399" t="s">
        <v>244</v>
      </c>
      <c r="D399" t="s">
        <v>225</v>
      </c>
    </row>
    <row r="400" spans="1:4" x14ac:dyDescent="0.25">
      <c r="A400">
        <v>1915</v>
      </c>
      <c r="B400" t="s">
        <v>10</v>
      </c>
      <c r="C400" t="s">
        <v>225</v>
      </c>
      <c r="D400" t="s">
        <v>245</v>
      </c>
    </row>
    <row r="401" spans="1:4" x14ac:dyDescent="0.25">
      <c r="A401">
        <v>1915</v>
      </c>
      <c r="B401" t="s">
        <v>7</v>
      </c>
      <c r="C401" t="s">
        <v>246</v>
      </c>
      <c r="D401" t="s">
        <v>247</v>
      </c>
    </row>
    <row r="402" spans="1:4" x14ac:dyDescent="0.25">
      <c r="A402">
        <v>1914</v>
      </c>
      <c r="B402" t="s">
        <v>10</v>
      </c>
      <c r="C402" t="s">
        <v>244</v>
      </c>
      <c r="D402" t="s">
        <v>245</v>
      </c>
    </row>
    <row r="403" spans="1:4" x14ac:dyDescent="0.25">
      <c r="A403">
        <v>1914</v>
      </c>
      <c r="B403" t="s">
        <v>12</v>
      </c>
      <c r="C403" t="s">
        <v>239</v>
      </c>
      <c r="D403" t="s">
        <v>248</v>
      </c>
    </row>
    <row r="404" spans="1:4" x14ac:dyDescent="0.25">
      <c r="A404">
        <v>1914</v>
      </c>
      <c r="B404" t="s">
        <v>4</v>
      </c>
      <c r="C404" t="s">
        <v>228</v>
      </c>
      <c r="D404" t="s">
        <v>232</v>
      </c>
    </row>
    <row r="405" spans="1:4" x14ac:dyDescent="0.25">
      <c r="A405">
        <v>1914</v>
      </c>
      <c r="B405" t="s">
        <v>7</v>
      </c>
      <c r="C405" t="s">
        <v>229</v>
      </c>
      <c r="D405" t="s">
        <v>221</v>
      </c>
    </row>
    <row r="406" spans="1:4" x14ac:dyDescent="0.25">
      <c r="A406">
        <v>1913</v>
      </c>
      <c r="B406" t="s">
        <v>10</v>
      </c>
      <c r="C406" t="s">
        <v>245</v>
      </c>
      <c r="D406" t="s">
        <v>244</v>
      </c>
    </row>
    <row r="407" spans="1:4" x14ac:dyDescent="0.25">
      <c r="A407">
        <v>1913</v>
      </c>
      <c r="B407" t="s">
        <v>12</v>
      </c>
      <c r="C407" t="s">
        <v>248</v>
      </c>
      <c r="D407" t="s">
        <v>249</v>
      </c>
    </row>
    <row r="408" spans="1:4" x14ac:dyDescent="0.25">
      <c r="A408">
        <v>1913</v>
      </c>
      <c r="B408" t="s">
        <v>4</v>
      </c>
      <c r="C408" t="s">
        <v>228</v>
      </c>
      <c r="D408" t="s">
        <v>250</v>
      </c>
    </row>
    <row r="409" spans="1:4" x14ac:dyDescent="0.25">
      <c r="A409">
        <v>1913</v>
      </c>
      <c r="B409" t="s">
        <v>7</v>
      </c>
      <c r="C409" t="s">
        <v>251</v>
      </c>
      <c r="D409" t="s">
        <v>252</v>
      </c>
    </row>
    <row r="410" spans="1:4" x14ac:dyDescent="0.25">
      <c r="A410">
        <v>1912</v>
      </c>
      <c r="B410" t="s">
        <v>10</v>
      </c>
      <c r="C410" t="s">
        <v>245</v>
      </c>
      <c r="D410" t="s">
        <v>253</v>
      </c>
    </row>
    <row r="411" spans="1:4" x14ac:dyDescent="0.25">
      <c r="A411">
        <v>1912</v>
      </c>
      <c r="B411" t="s">
        <v>12</v>
      </c>
      <c r="C411" t="s">
        <v>248</v>
      </c>
      <c r="D411" t="s">
        <v>254</v>
      </c>
    </row>
    <row r="412" spans="1:4" x14ac:dyDescent="0.25">
      <c r="A412">
        <v>1912</v>
      </c>
      <c r="B412" t="s">
        <v>4</v>
      </c>
      <c r="C412" t="s">
        <v>228</v>
      </c>
      <c r="D412" t="s">
        <v>234</v>
      </c>
    </row>
    <row r="413" spans="1:4" x14ac:dyDescent="0.25">
      <c r="A413">
        <v>1912</v>
      </c>
      <c r="B413" t="s">
        <v>7</v>
      </c>
      <c r="C413" t="s">
        <v>255</v>
      </c>
      <c r="D413" t="s">
        <v>256</v>
      </c>
    </row>
    <row r="414" spans="1:4" x14ac:dyDescent="0.25">
      <c r="A414">
        <v>1911</v>
      </c>
      <c r="B414" t="s">
        <v>10</v>
      </c>
      <c r="C414" t="s">
        <v>257</v>
      </c>
      <c r="D414" t="s">
        <v>245</v>
      </c>
    </row>
    <row r="415" spans="1:4" x14ac:dyDescent="0.25">
      <c r="A415">
        <v>1911</v>
      </c>
      <c r="B415" t="s">
        <v>12</v>
      </c>
      <c r="C415" t="s">
        <v>248</v>
      </c>
      <c r="D415" t="s">
        <v>258</v>
      </c>
    </row>
    <row r="416" spans="1:4" x14ac:dyDescent="0.25">
      <c r="A416">
        <v>1911</v>
      </c>
      <c r="B416" t="s">
        <v>4</v>
      </c>
      <c r="C416" t="s">
        <v>237</v>
      </c>
      <c r="D416" t="s">
        <v>259</v>
      </c>
    </row>
    <row r="417" spans="1:4" x14ac:dyDescent="0.25">
      <c r="A417">
        <v>1911</v>
      </c>
      <c r="B417" t="s">
        <v>7</v>
      </c>
      <c r="C417" t="s">
        <v>239</v>
      </c>
      <c r="D417" t="s">
        <v>247</v>
      </c>
    </row>
    <row r="418" spans="1:4" x14ac:dyDescent="0.25">
      <c r="A418">
        <v>1910</v>
      </c>
      <c r="B418" t="s">
        <v>10</v>
      </c>
      <c r="C418" t="s">
        <v>257</v>
      </c>
      <c r="D418" t="s">
        <v>260</v>
      </c>
    </row>
    <row r="419" spans="1:4" x14ac:dyDescent="0.25">
      <c r="A419">
        <v>1910</v>
      </c>
      <c r="B419" t="s">
        <v>12</v>
      </c>
      <c r="C419" t="s">
        <v>248</v>
      </c>
      <c r="D419" t="s">
        <v>254</v>
      </c>
    </row>
    <row r="420" spans="1:4" x14ac:dyDescent="0.25">
      <c r="A420">
        <v>1910</v>
      </c>
      <c r="B420" t="s">
        <v>4</v>
      </c>
      <c r="C420" t="s">
        <v>259</v>
      </c>
      <c r="D420" t="s">
        <v>261</v>
      </c>
    </row>
    <row r="421" spans="1:4" x14ac:dyDescent="0.25">
      <c r="A421">
        <v>1910</v>
      </c>
      <c r="B421" t="s">
        <v>7</v>
      </c>
      <c r="C421" t="s">
        <v>262</v>
      </c>
      <c r="D421" t="s">
        <v>247</v>
      </c>
    </row>
    <row r="422" spans="1:4" x14ac:dyDescent="0.25">
      <c r="A422">
        <v>1909</v>
      </c>
      <c r="B422" t="s">
        <v>10</v>
      </c>
      <c r="C422" t="s">
        <v>257</v>
      </c>
      <c r="D422" t="s">
        <v>263</v>
      </c>
    </row>
    <row r="423" spans="1:4" x14ac:dyDescent="0.25">
      <c r="A423">
        <v>1909</v>
      </c>
      <c r="B423" t="s">
        <v>12</v>
      </c>
      <c r="C423" t="s">
        <v>254</v>
      </c>
      <c r="D423" t="s">
        <v>264</v>
      </c>
    </row>
    <row r="424" spans="1:4" x14ac:dyDescent="0.25">
      <c r="A424">
        <v>1909</v>
      </c>
      <c r="B424" t="s">
        <v>4</v>
      </c>
      <c r="C424" t="s">
        <v>228</v>
      </c>
      <c r="D424" t="s">
        <v>259</v>
      </c>
    </row>
    <row r="425" spans="1:4" x14ac:dyDescent="0.25">
      <c r="A425">
        <v>1909</v>
      </c>
      <c r="B425" t="s">
        <v>7</v>
      </c>
      <c r="C425" t="s">
        <v>265</v>
      </c>
      <c r="D425" t="s">
        <v>266</v>
      </c>
    </row>
    <row r="426" spans="1:4" x14ac:dyDescent="0.25">
      <c r="A426">
        <v>1908</v>
      </c>
      <c r="B426" t="s">
        <v>10</v>
      </c>
      <c r="C426" t="s">
        <v>257</v>
      </c>
      <c r="D426" t="s">
        <v>267</v>
      </c>
    </row>
    <row r="427" spans="1:4" x14ac:dyDescent="0.25">
      <c r="A427">
        <v>1908</v>
      </c>
      <c r="B427" t="s">
        <v>12</v>
      </c>
      <c r="C427" t="s">
        <v>254</v>
      </c>
      <c r="D427" t="s">
        <v>268</v>
      </c>
    </row>
    <row r="428" spans="1:4" x14ac:dyDescent="0.25">
      <c r="A428">
        <v>1908</v>
      </c>
      <c r="B428" t="s">
        <v>4</v>
      </c>
      <c r="C428" t="s">
        <v>228</v>
      </c>
      <c r="D428" t="s">
        <v>259</v>
      </c>
    </row>
    <row r="429" spans="1:4" x14ac:dyDescent="0.25">
      <c r="A429">
        <v>1908</v>
      </c>
      <c r="B429" t="s">
        <v>7</v>
      </c>
      <c r="C429" t="s">
        <v>269</v>
      </c>
      <c r="D429" t="s">
        <v>270</v>
      </c>
    </row>
    <row r="430" spans="1:4" x14ac:dyDescent="0.25">
      <c r="A430">
        <v>1907</v>
      </c>
      <c r="B430" t="s">
        <v>10</v>
      </c>
      <c r="C430" t="s">
        <v>257</v>
      </c>
      <c r="D430" t="s">
        <v>271</v>
      </c>
    </row>
    <row r="431" spans="1:4" x14ac:dyDescent="0.25">
      <c r="A431">
        <v>1907</v>
      </c>
      <c r="B431" t="s">
        <v>12</v>
      </c>
      <c r="C431" t="s">
        <v>239</v>
      </c>
      <c r="D431" t="s">
        <v>254</v>
      </c>
    </row>
    <row r="432" spans="1:4" x14ac:dyDescent="0.25">
      <c r="A432">
        <v>1907</v>
      </c>
      <c r="B432" t="s">
        <v>4</v>
      </c>
      <c r="C432" t="s">
        <v>228</v>
      </c>
      <c r="D432" t="s">
        <v>272</v>
      </c>
    </row>
    <row r="433" spans="1:4" x14ac:dyDescent="0.25">
      <c r="A433">
        <v>1907</v>
      </c>
      <c r="B433" t="s">
        <v>7</v>
      </c>
      <c r="C433" t="s">
        <v>247</v>
      </c>
      <c r="D433" t="s">
        <v>252</v>
      </c>
    </row>
    <row r="434" spans="1:4" x14ac:dyDescent="0.25">
      <c r="A434">
        <v>1906</v>
      </c>
      <c r="B434" t="s">
        <v>10</v>
      </c>
      <c r="C434" t="s">
        <v>257</v>
      </c>
      <c r="D434" t="s">
        <v>267</v>
      </c>
    </row>
    <row r="435" spans="1:4" x14ac:dyDescent="0.25">
      <c r="A435">
        <v>1906</v>
      </c>
      <c r="B435" t="s">
        <v>12</v>
      </c>
      <c r="C435" t="s">
        <v>273</v>
      </c>
      <c r="D435" t="s">
        <v>274</v>
      </c>
    </row>
    <row r="436" spans="1:4" x14ac:dyDescent="0.25">
      <c r="A436">
        <v>1906</v>
      </c>
      <c r="B436" t="s">
        <v>4</v>
      </c>
      <c r="C436" t="s">
        <v>259</v>
      </c>
      <c r="D436" t="s">
        <v>228</v>
      </c>
    </row>
    <row r="437" spans="1:4" x14ac:dyDescent="0.25">
      <c r="A437">
        <v>1906</v>
      </c>
      <c r="B437" t="s">
        <v>7</v>
      </c>
      <c r="C437" t="s">
        <v>265</v>
      </c>
      <c r="D437" t="s">
        <v>252</v>
      </c>
    </row>
    <row r="438" spans="1:4" x14ac:dyDescent="0.25">
      <c r="A438">
        <v>1905</v>
      </c>
      <c r="B438" t="s">
        <v>10</v>
      </c>
      <c r="C438" t="s">
        <v>267</v>
      </c>
      <c r="D438" t="s">
        <v>275</v>
      </c>
    </row>
    <row r="439" spans="1:4" x14ac:dyDescent="0.25">
      <c r="A439">
        <v>1905</v>
      </c>
      <c r="B439" t="s">
        <v>12</v>
      </c>
      <c r="C439" t="s">
        <v>273</v>
      </c>
      <c r="D439" t="s">
        <v>239</v>
      </c>
    </row>
    <row r="440" spans="1:4" x14ac:dyDescent="0.25">
      <c r="A440">
        <v>1905</v>
      </c>
      <c r="B440" t="s">
        <v>4</v>
      </c>
      <c r="C440" t="s">
        <v>259</v>
      </c>
      <c r="D440" t="s">
        <v>276</v>
      </c>
    </row>
    <row r="441" spans="1:4" x14ac:dyDescent="0.25">
      <c r="A441">
        <v>1905</v>
      </c>
      <c r="B441" t="s">
        <v>7</v>
      </c>
      <c r="C441" t="s">
        <v>262</v>
      </c>
      <c r="D441" t="s">
        <v>277</v>
      </c>
    </row>
    <row r="442" spans="1:4" x14ac:dyDescent="0.25">
      <c r="A442">
        <v>1904</v>
      </c>
      <c r="B442" t="s">
        <v>10</v>
      </c>
      <c r="C442" t="s">
        <v>275</v>
      </c>
      <c r="D442" t="s">
        <v>263</v>
      </c>
    </row>
    <row r="443" spans="1:4" x14ac:dyDescent="0.25">
      <c r="A443">
        <v>1904</v>
      </c>
      <c r="B443" t="s">
        <v>12</v>
      </c>
      <c r="C443" t="s">
        <v>273</v>
      </c>
      <c r="D443" t="s">
        <v>274</v>
      </c>
    </row>
    <row r="444" spans="1:4" x14ac:dyDescent="0.25">
      <c r="A444">
        <v>1904</v>
      </c>
      <c r="B444" t="s">
        <v>4</v>
      </c>
      <c r="C444" t="s">
        <v>228</v>
      </c>
      <c r="D444" t="s">
        <v>276</v>
      </c>
    </row>
    <row r="445" spans="1:4" x14ac:dyDescent="0.25">
      <c r="A445">
        <v>1903</v>
      </c>
      <c r="B445" t="s">
        <v>10</v>
      </c>
      <c r="C445" t="s">
        <v>278</v>
      </c>
      <c r="D445" t="s">
        <v>257</v>
      </c>
    </row>
    <row r="446" spans="1:4" x14ac:dyDescent="0.25">
      <c r="A446">
        <v>1903</v>
      </c>
      <c r="B446" t="s">
        <v>12</v>
      </c>
      <c r="C446" t="s">
        <v>273</v>
      </c>
      <c r="D446" t="s">
        <v>274</v>
      </c>
    </row>
    <row r="447" spans="1:4" x14ac:dyDescent="0.25">
      <c r="A447">
        <v>1903</v>
      </c>
      <c r="B447" t="s">
        <v>4</v>
      </c>
      <c r="C447" t="s">
        <v>228</v>
      </c>
      <c r="D447" t="s">
        <v>276</v>
      </c>
    </row>
    <row r="448" spans="1:4" x14ac:dyDescent="0.25">
      <c r="A448">
        <v>1902</v>
      </c>
      <c r="B448" t="s">
        <v>10</v>
      </c>
      <c r="C448" t="s">
        <v>257</v>
      </c>
      <c r="D448" t="s">
        <v>279</v>
      </c>
    </row>
    <row r="449" spans="1:4" x14ac:dyDescent="0.25">
      <c r="A449">
        <v>1902</v>
      </c>
      <c r="B449" t="s">
        <v>12</v>
      </c>
      <c r="C449" t="s">
        <v>273</v>
      </c>
      <c r="D449" t="s">
        <v>254</v>
      </c>
    </row>
    <row r="450" spans="1:4" x14ac:dyDescent="0.25">
      <c r="A450">
        <v>1902</v>
      </c>
      <c r="B450" t="s">
        <v>4</v>
      </c>
      <c r="C450" t="s">
        <v>280</v>
      </c>
      <c r="D450" t="s">
        <v>228</v>
      </c>
    </row>
    <row r="451" spans="1:4" x14ac:dyDescent="0.25">
      <c r="A451">
        <v>1901</v>
      </c>
      <c r="B451" t="s">
        <v>10</v>
      </c>
      <c r="C451" t="s">
        <v>257</v>
      </c>
      <c r="D451" t="s">
        <v>267</v>
      </c>
    </row>
    <row r="452" spans="1:4" x14ac:dyDescent="0.25">
      <c r="A452">
        <v>1901</v>
      </c>
      <c r="B452" t="s">
        <v>12</v>
      </c>
      <c r="C452" t="s">
        <v>254</v>
      </c>
      <c r="D452" t="s">
        <v>281</v>
      </c>
    </row>
    <row r="453" spans="1:4" x14ac:dyDescent="0.25">
      <c r="A453">
        <v>1901</v>
      </c>
      <c r="B453" t="s">
        <v>4</v>
      </c>
      <c r="C453" t="s">
        <v>282</v>
      </c>
      <c r="D453" t="s">
        <v>283</v>
      </c>
    </row>
    <row r="454" spans="1:4" x14ac:dyDescent="0.25">
      <c r="A454">
        <v>1900</v>
      </c>
      <c r="B454" t="s">
        <v>10</v>
      </c>
      <c r="C454" t="s">
        <v>284</v>
      </c>
      <c r="D454" t="s">
        <v>257</v>
      </c>
    </row>
    <row r="455" spans="1:4" x14ac:dyDescent="0.25">
      <c r="A455">
        <v>1900</v>
      </c>
      <c r="B455" t="s">
        <v>12</v>
      </c>
      <c r="C455" t="s">
        <v>281</v>
      </c>
      <c r="D455" t="s">
        <v>285</v>
      </c>
    </row>
    <row r="456" spans="1:4" x14ac:dyDescent="0.25">
      <c r="A456">
        <v>1900</v>
      </c>
      <c r="B456" t="s">
        <v>4</v>
      </c>
      <c r="C456" t="s">
        <v>286</v>
      </c>
      <c r="D456" t="s">
        <v>287</v>
      </c>
    </row>
    <row r="457" spans="1:4" x14ac:dyDescent="0.25">
      <c r="A457">
        <v>1899</v>
      </c>
      <c r="B457" t="s">
        <v>10</v>
      </c>
      <c r="C457" t="s">
        <v>284</v>
      </c>
      <c r="D457" t="s">
        <v>288</v>
      </c>
    </row>
    <row r="458" spans="1:4" x14ac:dyDescent="0.25">
      <c r="A458">
        <v>1899</v>
      </c>
      <c r="B458" t="s">
        <v>12</v>
      </c>
      <c r="C458" t="s">
        <v>281</v>
      </c>
      <c r="D458" t="s">
        <v>254</v>
      </c>
    </row>
    <row r="459" spans="1:4" x14ac:dyDescent="0.25">
      <c r="A459">
        <v>1899</v>
      </c>
      <c r="B459" t="s">
        <v>4</v>
      </c>
      <c r="C459" t="s">
        <v>286</v>
      </c>
      <c r="D459" t="s">
        <v>283</v>
      </c>
    </row>
    <row r="460" spans="1:4" x14ac:dyDescent="0.25">
      <c r="A460">
        <v>1898</v>
      </c>
      <c r="B460" t="s">
        <v>10</v>
      </c>
      <c r="C460" t="s">
        <v>284</v>
      </c>
      <c r="D460" t="s">
        <v>289</v>
      </c>
    </row>
    <row r="461" spans="1:4" x14ac:dyDescent="0.25">
      <c r="A461">
        <v>1898</v>
      </c>
      <c r="B461" t="s">
        <v>12</v>
      </c>
      <c r="C461" t="s">
        <v>281</v>
      </c>
      <c r="D461" t="s">
        <v>273</v>
      </c>
    </row>
    <row r="462" spans="1:4" x14ac:dyDescent="0.25">
      <c r="A462">
        <v>1898</v>
      </c>
      <c r="B462" t="s">
        <v>4</v>
      </c>
      <c r="C462" t="s">
        <v>286</v>
      </c>
      <c r="D462" t="s">
        <v>283</v>
      </c>
    </row>
    <row r="463" spans="1:4" x14ac:dyDescent="0.25">
      <c r="A463">
        <v>1897</v>
      </c>
      <c r="B463" t="s">
        <v>10</v>
      </c>
      <c r="C463" t="s">
        <v>290</v>
      </c>
      <c r="D463" t="s">
        <v>291</v>
      </c>
    </row>
    <row r="464" spans="1:4" x14ac:dyDescent="0.25">
      <c r="A464">
        <v>1897</v>
      </c>
      <c r="B464" t="s">
        <v>12</v>
      </c>
      <c r="C464" t="s">
        <v>281</v>
      </c>
      <c r="D464" t="s">
        <v>292</v>
      </c>
    </row>
    <row r="465" spans="1:4" x14ac:dyDescent="0.25">
      <c r="A465">
        <v>1897</v>
      </c>
      <c r="B465" t="s">
        <v>4</v>
      </c>
      <c r="C465" t="s">
        <v>286</v>
      </c>
      <c r="D465" t="s">
        <v>293</v>
      </c>
    </row>
    <row r="466" spans="1:4" x14ac:dyDescent="0.25">
      <c r="A466">
        <v>1896</v>
      </c>
      <c r="B466" t="s">
        <v>10</v>
      </c>
      <c r="C466" t="s">
        <v>290</v>
      </c>
      <c r="D466" t="s">
        <v>294</v>
      </c>
    </row>
    <row r="467" spans="1:4" x14ac:dyDescent="0.25">
      <c r="A467">
        <v>1896</v>
      </c>
      <c r="B467" t="s">
        <v>12</v>
      </c>
      <c r="C467" t="s">
        <v>292</v>
      </c>
      <c r="D467" t="s">
        <v>295</v>
      </c>
    </row>
    <row r="468" spans="1:4" x14ac:dyDescent="0.25">
      <c r="A468">
        <v>1896</v>
      </c>
      <c r="B468" t="s">
        <v>4</v>
      </c>
      <c r="C468" t="s">
        <v>282</v>
      </c>
      <c r="D468" t="s">
        <v>296</v>
      </c>
    </row>
    <row r="469" spans="1:4" x14ac:dyDescent="0.25">
      <c r="A469">
        <v>1895</v>
      </c>
      <c r="B469" t="s">
        <v>10</v>
      </c>
      <c r="C469" t="s">
        <v>294</v>
      </c>
      <c r="D469" t="s">
        <v>290</v>
      </c>
    </row>
    <row r="470" spans="1:4" x14ac:dyDescent="0.25">
      <c r="A470">
        <v>1895</v>
      </c>
      <c r="B470" t="s">
        <v>12</v>
      </c>
      <c r="C470" t="s">
        <v>295</v>
      </c>
      <c r="D470" t="s">
        <v>291</v>
      </c>
    </row>
    <row r="471" spans="1:4" x14ac:dyDescent="0.25">
      <c r="A471">
        <v>1895</v>
      </c>
      <c r="B471" t="s">
        <v>4</v>
      </c>
      <c r="C471" t="s">
        <v>282</v>
      </c>
      <c r="D471" t="s">
        <v>297</v>
      </c>
    </row>
    <row r="472" spans="1:4" x14ac:dyDescent="0.25">
      <c r="A472">
        <v>1894</v>
      </c>
      <c r="B472" t="s">
        <v>10</v>
      </c>
      <c r="C472" t="s">
        <v>290</v>
      </c>
      <c r="D472" t="s">
        <v>298</v>
      </c>
    </row>
    <row r="473" spans="1:4" x14ac:dyDescent="0.25">
      <c r="A473">
        <v>1894</v>
      </c>
      <c r="B473" t="s">
        <v>12</v>
      </c>
      <c r="C473" t="s">
        <v>299</v>
      </c>
      <c r="D473" t="s">
        <v>295</v>
      </c>
    </row>
    <row r="474" spans="1:4" x14ac:dyDescent="0.25">
      <c r="A474">
        <v>1894</v>
      </c>
      <c r="B474" t="s">
        <v>4</v>
      </c>
      <c r="C474" t="s">
        <v>282</v>
      </c>
      <c r="D474" t="s">
        <v>296</v>
      </c>
    </row>
    <row r="475" spans="1:4" x14ac:dyDescent="0.25">
      <c r="A475">
        <v>1893</v>
      </c>
      <c r="B475" t="s">
        <v>10</v>
      </c>
      <c r="C475" t="s">
        <v>290</v>
      </c>
      <c r="D475" t="s">
        <v>294</v>
      </c>
    </row>
    <row r="476" spans="1:4" x14ac:dyDescent="0.25">
      <c r="A476">
        <v>1893</v>
      </c>
      <c r="B476" t="s">
        <v>12</v>
      </c>
      <c r="C476" t="s">
        <v>299</v>
      </c>
      <c r="D476" t="s">
        <v>295</v>
      </c>
    </row>
    <row r="477" spans="1:4" x14ac:dyDescent="0.25">
      <c r="A477">
        <v>1893</v>
      </c>
      <c r="B477" t="s">
        <v>4</v>
      </c>
      <c r="C477" t="s">
        <v>297</v>
      </c>
      <c r="D477" t="s">
        <v>300</v>
      </c>
    </row>
    <row r="478" spans="1:4" x14ac:dyDescent="0.25">
      <c r="A478">
        <v>1892</v>
      </c>
      <c r="B478" t="s">
        <v>10</v>
      </c>
      <c r="C478" t="s">
        <v>301</v>
      </c>
      <c r="D478" t="s">
        <v>294</v>
      </c>
    </row>
    <row r="479" spans="1:4" x14ac:dyDescent="0.25">
      <c r="A479">
        <v>1892</v>
      </c>
      <c r="B479" t="s">
        <v>12</v>
      </c>
      <c r="C479" t="s">
        <v>295</v>
      </c>
      <c r="D479" t="s">
        <v>299</v>
      </c>
    </row>
    <row r="480" spans="1:4" x14ac:dyDescent="0.25">
      <c r="A480">
        <v>1892</v>
      </c>
      <c r="B480" t="s">
        <v>4</v>
      </c>
      <c r="C480" t="s">
        <v>300</v>
      </c>
      <c r="D480" t="s">
        <v>302</v>
      </c>
    </row>
    <row r="481" spans="1:4" x14ac:dyDescent="0.25">
      <c r="A481">
        <v>1891</v>
      </c>
      <c r="B481" t="s">
        <v>10</v>
      </c>
      <c r="C481" t="s">
        <v>301</v>
      </c>
      <c r="D481" t="s">
        <v>303</v>
      </c>
    </row>
    <row r="482" spans="1:4" x14ac:dyDescent="0.25">
      <c r="A482">
        <v>1891</v>
      </c>
      <c r="B482" t="s">
        <v>12</v>
      </c>
      <c r="C482" t="s">
        <v>295</v>
      </c>
      <c r="D482" t="s">
        <v>299</v>
      </c>
    </row>
    <row r="483" spans="1:4" x14ac:dyDescent="0.25">
      <c r="A483">
        <v>1891</v>
      </c>
      <c r="B483" t="s">
        <v>4</v>
      </c>
      <c r="C483" t="s">
        <v>304</v>
      </c>
      <c r="D483" t="s">
        <v>305</v>
      </c>
    </row>
    <row r="484" spans="1:4" x14ac:dyDescent="0.25">
      <c r="A484">
        <v>1890</v>
      </c>
      <c r="B484" t="s">
        <v>10</v>
      </c>
      <c r="C484" t="s">
        <v>301</v>
      </c>
      <c r="D484" t="s">
        <v>306</v>
      </c>
    </row>
    <row r="485" spans="1:4" x14ac:dyDescent="0.25">
      <c r="A485">
        <v>1890</v>
      </c>
      <c r="B485" t="s">
        <v>12</v>
      </c>
      <c r="C485" t="s">
        <v>307</v>
      </c>
      <c r="D485" t="s">
        <v>308</v>
      </c>
    </row>
    <row r="486" spans="1:4" x14ac:dyDescent="0.25">
      <c r="A486">
        <v>1889</v>
      </c>
      <c r="B486" t="s">
        <v>10</v>
      </c>
      <c r="C486" t="s">
        <v>309</v>
      </c>
      <c r="D486" t="s">
        <v>310</v>
      </c>
    </row>
    <row r="487" spans="1:4" x14ac:dyDescent="0.25">
      <c r="A487">
        <v>1889</v>
      </c>
      <c r="B487" t="s">
        <v>12</v>
      </c>
      <c r="C487" t="s">
        <v>308</v>
      </c>
      <c r="D487" t="s">
        <v>311</v>
      </c>
    </row>
    <row r="488" spans="1:4" x14ac:dyDescent="0.25">
      <c r="A488">
        <v>1888</v>
      </c>
      <c r="B488" t="s">
        <v>10</v>
      </c>
      <c r="C488" t="s">
        <v>309</v>
      </c>
      <c r="D488" t="s">
        <v>312</v>
      </c>
    </row>
    <row r="489" spans="1:4" x14ac:dyDescent="0.25">
      <c r="A489">
        <v>1888</v>
      </c>
      <c r="B489" t="s">
        <v>12</v>
      </c>
      <c r="C489" t="s">
        <v>311</v>
      </c>
      <c r="D489" t="s">
        <v>313</v>
      </c>
    </row>
    <row r="490" spans="1:4" x14ac:dyDescent="0.25">
      <c r="A490">
        <v>1887</v>
      </c>
      <c r="B490" t="s">
        <v>10</v>
      </c>
      <c r="C490" t="s">
        <v>314</v>
      </c>
      <c r="D490" t="s">
        <v>306</v>
      </c>
    </row>
    <row r="491" spans="1:4" x14ac:dyDescent="0.25">
      <c r="A491">
        <v>1887</v>
      </c>
      <c r="B491" t="s">
        <v>12</v>
      </c>
      <c r="C491" t="s">
        <v>313</v>
      </c>
      <c r="D491" t="s">
        <v>311</v>
      </c>
    </row>
    <row r="492" spans="1:4" x14ac:dyDescent="0.25">
      <c r="A492">
        <v>1886</v>
      </c>
      <c r="B492" t="s">
        <v>10</v>
      </c>
      <c r="C492" t="s">
        <v>314</v>
      </c>
      <c r="D492" t="s">
        <v>315</v>
      </c>
    </row>
    <row r="493" spans="1:4" x14ac:dyDescent="0.25">
      <c r="A493">
        <v>1886</v>
      </c>
      <c r="B493" t="s">
        <v>12</v>
      </c>
      <c r="C493" t="s">
        <v>308</v>
      </c>
      <c r="D493" t="s">
        <v>313</v>
      </c>
    </row>
    <row r="494" spans="1:4" x14ac:dyDescent="0.25">
      <c r="A494">
        <v>1885</v>
      </c>
      <c r="B494" t="s">
        <v>10</v>
      </c>
      <c r="C494" t="s">
        <v>314</v>
      </c>
      <c r="D494" t="s">
        <v>316</v>
      </c>
    </row>
    <row r="495" spans="1:4" x14ac:dyDescent="0.25">
      <c r="A495">
        <v>1885</v>
      </c>
      <c r="B495" t="s">
        <v>12</v>
      </c>
      <c r="C495" t="s">
        <v>308</v>
      </c>
      <c r="D495" t="s">
        <v>313</v>
      </c>
    </row>
    <row r="496" spans="1:4" x14ac:dyDescent="0.25">
      <c r="A496">
        <v>1884</v>
      </c>
      <c r="B496" t="s">
        <v>10</v>
      </c>
      <c r="C496" t="s">
        <v>314</v>
      </c>
      <c r="D496" t="s">
        <v>312</v>
      </c>
    </row>
    <row r="497" spans="1:4" x14ac:dyDescent="0.25">
      <c r="A497">
        <v>1884</v>
      </c>
      <c r="B497" t="s">
        <v>12</v>
      </c>
      <c r="C497" t="s">
        <v>308</v>
      </c>
      <c r="D497" t="s">
        <v>313</v>
      </c>
    </row>
    <row r="498" spans="1:4" x14ac:dyDescent="0.25">
      <c r="A498">
        <v>1883</v>
      </c>
      <c r="B498" t="s">
        <v>10</v>
      </c>
      <c r="C498" t="s">
        <v>314</v>
      </c>
      <c r="D498" t="s">
        <v>317</v>
      </c>
    </row>
    <row r="499" spans="1:4" x14ac:dyDescent="0.25">
      <c r="A499">
        <v>1883</v>
      </c>
      <c r="B499" t="s">
        <v>12</v>
      </c>
      <c r="C499" t="s">
        <v>308</v>
      </c>
      <c r="D499" t="s">
        <v>311</v>
      </c>
    </row>
    <row r="500" spans="1:4" x14ac:dyDescent="0.25">
      <c r="A500">
        <v>1882</v>
      </c>
      <c r="B500" t="s">
        <v>10</v>
      </c>
      <c r="C500" t="s">
        <v>314</v>
      </c>
      <c r="D500" t="s">
        <v>318</v>
      </c>
    </row>
    <row r="501" spans="1:4" x14ac:dyDescent="0.25">
      <c r="A501">
        <v>1882</v>
      </c>
      <c r="B501" t="s">
        <v>12</v>
      </c>
      <c r="C501" t="s">
        <v>308</v>
      </c>
      <c r="D501" t="s">
        <v>311</v>
      </c>
    </row>
    <row r="502" spans="1:4" x14ac:dyDescent="0.25">
      <c r="A502">
        <v>1881</v>
      </c>
      <c r="B502" t="s">
        <v>10</v>
      </c>
      <c r="C502" t="s">
        <v>314</v>
      </c>
      <c r="D502" t="s">
        <v>319</v>
      </c>
    </row>
    <row r="503" spans="1:4" x14ac:dyDescent="0.25">
      <c r="A503">
        <v>1881</v>
      </c>
      <c r="B503" t="s">
        <v>12</v>
      </c>
      <c r="C503" t="s">
        <v>308</v>
      </c>
      <c r="D503" t="s">
        <v>320</v>
      </c>
    </row>
    <row r="504" spans="1:4" x14ac:dyDescent="0.25">
      <c r="A504">
        <v>1880</v>
      </c>
      <c r="B504" t="s">
        <v>12</v>
      </c>
      <c r="C504" t="s">
        <v>320</v>
      </c>
      <c r="D504" t="s">
        <v>313</v>
      </c>
    </row>
    <row r="505" spans="1:4" x14ac:dyDescent="0.25">
      <c r="A505">
        <v>1879</v>
      </c>
      <c r="B505" t="s">
        <v>12</v>
      </c>
      <c r="C505" t="s">
        <v>320</v>
      </c>
      <c r="D505" t="s">
        <v>321</v>
      </c>
    </row>
    <row r="506" spans="1:4" x14ac:dyDescent="0.25">
      <c r="A506">
        <v>1878</v>
      </c>
      <c r="B506" t="s">
        <v>12</v>
      </c>
      <c r="C506" t="s">
        <v>322</v>
      </c>
      <c r="D506" t="s">
        <v>323</v>
      </c>
    </row>
    <row r="507" spans="1:4" x14ac:dyDescent="0.25">
      <c r="A507">
        <v>1877</v>
      </c>
      <c r="B507" t="s">
        <v>12</v>
      </c>
      <c r="C507" t="s">
        <v>323</v>
      </c>
      <c r="D507" t="s">
        <v>324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2B4FD6-444E-43D3-95D4-F65177DD6636}">
  <dimension ref="A1:I6"/>
  <sheetViews>
    <sheetView showGridLines="0" zoomScaleNormal="100" workbookViewId="0">
      <selection activeCell="G11" sqref="G11"/>
    </sheetView>
  </sheetViews>
  <sheetFormatPr defaultRowHeight="15.75" x14ac:dyDescent="0.25"/>
  <cols>
    <col min="1" max="1" width="20.7109375" style="4" bestFit="1" customWidth="1"/>
    <col min="2" max="2" width="11.7109375" style="4" bestFit="1" customWidth="1"/>
    <col min="3" max="3" width="9.140625" style="4"/>
    <col min="4" max="5" width="15.140625" style="4" bestFit="1" customWidth="1"/>
    <col min="6" max="6" width="11" style="4" bestFit="1" customWidth="1"/>
    <col min="7" max="7" width="9.140625" style="4"/>
    <col min="8" max="8" width="12.42578125" style="4" bestFit="1" customWidth="1"/>
    <col min="9" max="9" width="16.42578125" style="4" bestFit="1" customWidth="1"/>
    <col min="10" max="16384" width="9.140625" style="4"/>
  </cols>
  <sheetData>
    <row r="1" spans="1:9" x14ac:dyDescent="0.25">
      <c r="A1" s="8" t="s">
        <v>1</v>
      </c>
      <c r="B1" s="8" t="s">
        <v>347</v>
      </c>
      <c r="D1" s="8" t="s">
        <v>348</v>
      </c>
      <c r="E1" s="6" t="s">
        <v>7</v>
      </c>
      <c r="F1" s="6" t="s">
        <v>12</v>
      </c>
      <c r="G1" s="6" t="s">
        <v>10</v>
      </c>
      <c r="H1" s="6" t="s">
        <v>4</v>
      </c>
      <c r="I1" s="4" t="s">
        <v>349</v>
      </c>
    </row>
    <row r="2" spans="1:9" x14ac:dyDescent="0.25">
      <c r="A2" s="6" t="s">
        <v>7</v>
      </c>
      <c r="B2" s="6">
        <f>COUNTIF(Data!B:B,A2)</f>
        <v>110</v>
      </c>
      <c r="D2" s="9" t="s">
        <v>5</v>
      </c>
      <c r="E2" s="4">
        <f>COUNTIFS(Data!$C:$C,$D2,Data!$B:$B,E$1)</f>
        <v>2</v>
      </c>
      <c r="F2" s="4">
        <f>COUNTIFS(Data!$C:$C,$D2,Data!$B:$B,F$1)</f>
        <v>2</v>
      </c>
      <c r="G2" s="4">
        <f>COUNTIFS(Data!$C:$C,$D2,Data!$B:$B,G$1)</f>
        <v>4</v>
      </c>
      <c r="H2" s="4">
        <f>COUNTIFS(Data!$C:$C,$D2,Data!$B:$B,H$1)</f>
        <v>13</v>
      </c>
      <c r="I2" s="4">
        <f t="shared" ref="I2:I4" si="0">SUM(E2:H2)</f>
        <v>21</v>
      </c>
    </row>
    <row r="3" spans="1:9" x14ac:dyDescent="0.25">
      <c r="A3" s="6" t="s">
        <v>12</v>
      </c>
      <c r="B3" s="6">
        <f>COUNTIF(Data!B:B,A3)</f>
        <v>135</v>
      </c>
      <c r="D3" s="10" t="s">
        <v>14</v>
      </c>
      <c r="E3" s="4">
        <f>COUNTIFS(Data!$C:$C,$D3,Data!$B:$B,E$1)</f>
        <v>9</v>
      </c>
      <c r="F3" s="4">
        <f>COUNTIFS(Data!$C:$C,$D3,Data!$B:$B,F$1)</f>
        <v>6</v>
      </c>
      <c r="G3" s="4">
        <f>COUNTIFS(Data!$C:$C,$D3,Data!$B:$B,G$1)</f>
        <v>3</v>
      </c>
      <c r="H3" s="4">
        <f>COUNTIFS(Data!$C:$C,$D3,Data!$B:$B,H$1)</f>
        <v>2</v>
      </c>
      <c r="I3" s="4">
        <f t="shared" si="0"/>
        <v>20</v>
      </c>
    </row>
    <row r="4" spans="1:9" x14ac:dyDescent="0.25">
      <c r="A4" s="6" t="s">
        <v>10</v>
      </c>
      <c r="B4" s="6">
        <f>COUNTIF(Data!B:B,A4)</f>
        <v>141</v>
      </c>
      <c r="D4" s="11" t="s">
        <v>8</v>
      </c>
      <c r="E4" s="4">
        <f>COUNTIFS(Data!$C:$C,$D4,Data!$B:$B,E$1)</f>
        <v>6</v>
      </c>
      <c r="F4" s="4">
        <f>COUNTIFS(Data!$C:$C,$D4,Data!$B:$B,F$1)</f>
        <v>8</v>
      </c>
      <c r="G4" s="4">
        <f>COUNTIFS(Data!$C:$C,$D4,Data!$B:$B,G$1)</f>
        <v>5</v>
      </c>
      <c r="H4" s="4">
        <f>COUNTIFS(Data!$C:$C,$D4,Data!$B:$B,H$1)</f>
        <v>1</v>
      </c>
      <c r="I4" s="4">
        <f t="shared" si="0"/>
        <v>20</v>
      </c>
    </row>
    <row r="5" spans="1:9" x14ac:dyDescent="0.25">
      <c r="A5" s="6" t="s">
        <v>4</v>
      </c>
      <c r="B5" s="6">
        <f>COUNTIF(Data!B:B,A5)</f>
        <v>120</v>
      </c>
      <c r="D5" s="12"/>
    </row>
    <row r="6" spans="1:9" x14ac:dyDescent="0.25">
      <c r="A6" s="6"/>
      <c r="B6" s="7">
        <f>SUM(B2:B5)</f>
        <v>506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80EAA-953D-4CF4-BEF6-0D6746D02928}">
  <dimension ref="L2:T21"/>
  <sheetViews>
    <sheetView showGridLines="0" tabSelected="1" workbookViewId="0">
      <selection activeCell="U4" sqref="U4"/>
    </sheetView>
  </sheetViews>
  <sheetFormatPr defaultRowHeight="15" x14ac:dyDescent="0.25"/>
  <sheetData>
    <row r="2" spans="12:20" ht="20.25" x14ac:dyDescent="0.3">
      <c r="O2" s="1"/>
    </row>
    <row r="9" spans="12:20" ht="15.75" x14ac:dyDescent="0.25">
      <c r="L9" s="4" t="s">
        <v>350</v>
      </c>
      <c r="M9" s="4"/>
      <c r="N9" s="4"/>
      <c r="O9" s="4"/>
      <c r="P9" s="4"/>
      <c r="Q9" s="4"/>
      <c r="R9" s="4"/>
      <c r="S9" s="4"/>
    </row>
    <row r="10" spans="12:20" ht="15.75" x14ac:dyDescent="0.25">
      <c r="L10" s="4" t="s">
        <v>351</v>
      </c>
      <c r="M10" s="4"/>
      <c r="N10" s="4"/>
      <c r="O10" s="4"/>
      <c r="P10" s="4"/>
      <c r="Q10" s="4"/>
      <c r="R10" s="4"/>
      <c r="S10" s="4"/>
    </row>
    <row r="13" spans="12:20" ht="15.75" x14ac:dyDescent="0.25">
      <c r="T13" s="4"/>
    </row>
    <row r="14" spans="12:20" ht="15.75" x14ac:dyDescent="0.25">
      <c r="N14" s="5"/>
      <c r="T14" s="4"/>
    </row>
    <row r="15" spans="12:20" ht="15.75" x14ac:dyDescent="0.25">
      <c r="T15" s="4"/>
    </row>
    <row r="16" spans="12:20" ht="15.75" x14ac:dyDescent="0.25">
      <c r="L16" s="4"/>
      <c r="M16" s="4"/>
      <c r="N16" s="4"/>
      <c r="O16" s="4"/>
      <c r="P16" s="4"/>
      <c r="Q16" s="4"/>
      <c r="R16" s="4"/>
      <c r="S16" s="4"/>
      <c r="T16" s="4"/>
    </row>
    <row r="17" spans="12:20" ht="22.5" x14ac:dyDescent="0.3">
      <c r="L17" s="4"/>
      <c r="N17" s="14"/>
      <c r="O17" s="14"/>
      <c r="P17" s="4"/>
      <c r="Q17" s="4"/>
      <c r="R17" s="4"/>
      <c r="S17" s="4"/>
      <c r="T17" s="4"/>
    </row>
    <row r="21" spans="12:20" ht="15" customHeight="1" x14ac:dyDescent="0.25"/>
  </sheetData>
  <mergeCells count="1">
    <mergeCell ref="N17:O1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Menu</vt:lpstr>
      <vt:lpstr>Data</vt:lpstr>
      <vt:lpstr>Data Shaping</vt:lpstr>
      <vt:lpstr>Visuals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 Bibbs</dc:creator>
  <cp:lastModifiedBy>Donald Genes</cp:lastModifiedBy>
  <dcterms:created xsi:type="dcterms:W3CDTF">2022-02-02T10:46:13Z</dcterms:created>
  <dcterms:modified xsi:type="dcterms:W3CDTF">2022-02-05T10:05:55Z</dcterms:modified>
</cp:coreProperties>
</file>