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28" i="1" l="1"/>
  <c r="C88" i="1"/>
  <c r="C87" i="1"/>
  <c r="B90" i="1" s="1"/>
  <c r="B92" i="1" s="1"/>
  <c r="C86" i="1"/>
  <c r="B91" i="1"/>
  <c r="B89" i="1"/>
  <c r="A88" i="1"/>
  <c r="A87" i="1"/>
  <c r="B76" i="1"/>
  <c r="B78" i="1" s="1"/>
  <c r="B75" i="1"/>
  <c r="A72" i="1"/>
  <c r="A73" i="1" s="1"/>
  <c r="B74" i="1"/>
  <c r="B61" i="1"/>
  <c r="B62" i="1"/>
  <c r="A58" i="1"/>
  <c r="A59" i="1" s="1"/>
  <c r="B60" i="1"/>
  <c r="A49" i="1"/>
  <c r="A50" i="1" s="1"/>
  <c r="B47" i="1"/>
  <c r="E41" i="1"/>
  <c r="D41" i="1"/>
  <c r="C41" i="1"/>
  <c r="B41" i="1"/>
  <c r="A44" i="1"/>
  <c r="A45" i="1" s="1"/>
  <c r="A43" i="1"/>
  <c r="B93" i="1" l="1"/>
  <c r="B94" i="1" s="1"/>
  <c r="D97" i="1" s="1"/>
  <c r="B64" i="1"/>
  <c r="B77" i="1"/>
  <c r="B63" i="1"/>
  <c r="B65" i="1" s="1"/>
  <c r="A51" i="1"/>
  <c r="E47" i="1" s="1"/>
  <c r="D47" i="1"/>
  <c r="C47" i="1"/>
  <c r="D29" i="1"/>
  <c r="C24" i="1"/>
  <c r="C22" i="1"/>
  <c r="C23" i="1"/>
  <c r="E24" i="1"/>
  <c r="E23" i="1"/>
  <c r="A23" i="1"/>
  <c r="A24" i="1" s="1"/>
  <c r="A25" i="1" s="1"/>
  <c r="A26" i="1" s="1"/>
  <c r="A27" i="1" s="1"/>
  <c r="E22" i="1"/>
  <c r="E14" i="1"/>
  <c r="E17" i="1" s="1"/>
  <c r="E13" i="1"/>
  <c r="E16" i="1" s="1"/>
  <c r="A13" i="1"/>
  <c r="A14" i="1" s="1"/>
  <c r="A15" i="1" s="1"/>
  <c r="A16" i="1" s="1"/>
  <c r="A17" i="1" s="1"/>
  <c r="E12" i="1"/>
  <c r="E15" i="1" s="1"/>
  <c r="E3" i="1"/>
  <c r="E6" i="1" s="1"/>
  <c r="E4" i="1"/>
  <c r="E7" i="1" s="1"/>
  <c r="E5" i="1"/>
  <c r="E8" i="1" s="1"/>
  <c r="A4" i="1"/>
  <c r="A5" i="1" s="1"/>
  <c r="A6" i="1" s="1"/>
  <c r="A7" i="1" s="1"/>
  <c r="A8" i="1" s="1"/>
  <c r="B79" i="1" l="1"/>
  <c r="D82" i="1" s="1"/>
  <c r="D68" i="1"/>
  <c r="E27" i="1"/>
  <c r="E25" i="1"/>
  <c r="E26" i="1"/>
  <c r="D18" i="1"/>
  <c r="D9" i="1"/>
  <c r="D30" i="1" l="1"/>
</calcChain>
</file>

<file path=xl/sharedStrings.xml><?xml version="1.0" encoding="utf-8"?>
<sst xmlns="http://schemas.openxmlformats.org/spreadsheetml/2006/main" count="107" uniqueCount="56">
  <si>
    <t>X</t>
  </si>
  <si>
    <t>f(X)</t>
  </si>
  <si>
    <t>P2(</t>
  </si>
  <si>
    <t>)=</t>
  </si>
  <si>
    <t>f(x0)=</t>
  </si>
  <si>
    <t>f(x1)=</t>
  </si>
  <si>
    <t>f(x2)=</t>
  </si>
  <si>
    <t>f(x0)*y(0)=</t>
  </si>
  <si>
    <t>f(x1)*y(1)=</t>
  </si>
  <si>
    <t>f(x2)*y(2)=</t>
  </si>
  <si>
    <t>1 Questão</t>
  </si>
  <si>
    <t>a)</t>
  </si>
  <si>
    <t>b)</t>
  </si>
  <si>
    <t>2 Questão</t>
  </si>
  <si>
    <t>f(X)=Raiz(x)</t>
  </si>
  <si>
    <t>Erro=</t>
  </si>
  <si>
    <t>Raiz(3)=</t>
  </si>
  <si>
    <t>FORMULA DE NEWTON:</t>
  </si>
  <si>
    <t>Para definir, precisamos de algumas funções:</t>
  </si>
  <si>
    <t>1) Seja contínua</t>
  </si>
  <si>
    <t>2) Que possuam derivada contínua em [a,b]</t>
  </si>
  <si>
    <t>3) Além dos pontos x1,x1,....,xn. Sejam distintos de [a,b]</t>
  </si>
  <si>
    <t>F(x)= F(x0)+(x-x0)F(x0,x)</t>
  </si>
  <si>
    <t>F(xi) é conhecida como operador de operações divididas.</t>
  </si>
  <si>
    <t>i\Ordem</t>
  </si>
  <si>
    <t>F(x0)</t>
  </si>
  <si>
    <t>F(x1)</t>
  </si>
  <si>
    <t>F(x2)</t>
  </si>
  <si>
    <t>F(x3)</t>
  </si>
  <si>
    <t>F[x0]</t>
  </si>
  <si>
    <t>F[x1]</t>
  </si>
  <si>
    <t>F[x2]</t>
  </si>
  <si>
    <t>F[x3]</t>
  </si>
  <si>
    <t>F[x0,x1]</t>
  </si>
  <si>
    <t>F[x1,x2]</t>
  </si>
  <si>
    <t>F[x2,x3]</t>
  </si>
  <si>
    <t>F[x0,x1,x2]</t>
  </si>
  <si>
    <t>F[x1,x2,x3]</t>
  </si>
  <si>
    <t>F[x0,x1,x2,x3]</t>
  </si>
  <si>
    <t>[F(x1)-F(x0)]/(x1-x0)</t>
  </si>
  <si>
    <t>[F(x2)-F(x1)]/(x2-x1)</t>
  </si>
  <si>
    <t>[F(x3)-F(x2)]/(x3-x2)</t>
  </si>
  <si>
    <t>[F[x1,x2]-F[x0,x1]] / (x2-x0)</t>
  </si>
  <si>
    <t>[F[x2,x3]-F[x1,x2]] / (x3-x1)</t>
  </si>
  <si>
    <t>[F[x1,x2,x3]-F[x0,x1,x2]] / (x3-x0)</t>
  </si>
  <si>
    <t>Ex.:</t>
  </si>
  <si>
    <t>F(x0)=</t>
  </si>
  <si>
    <t>F(x1)=</t>
  </si>
  <si>
    <t>F(x2)=</t>
  </si>
  <si>
    <t xml:space="preserve"> P2(x)= F(x0)+(x-x0)F[x0,x1]+(x-x0)(x-x1)F[x0,x1,x2]</t>
  </si>
  <si>
    <t>F[x0,x1]=</t>
  </si>
  <si>
    <t>F[x0,x1,x2]=</t>
  </si>
  <si>
    <t>F[x1,x2]=</t>
  </si>
  <si>
    <t>1Q)</t>
  </si>
  <si>
    <t>2Q)</t>
  </si>
  <si>
    <r>
      <t xml:space="preserve"> </t>
    </r>
    <r>
      <rPr>
        <b/>
        <sz val="11"/>
        <color theme="1"/>
        <rFont val="Calibri"/>
        <family val="2"/>
        <scheme val="minor"/>
      </rPr>
      <t>P2(x)= F(x0)+(x-x0)F[x0,x1]+(x-x0)(x-x1)F[x0,x1,x2]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</si>
</sst>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1"/>
    <xf numFmtId="0" fontId="2" fillId="5" borderId="0" xfId="6"/>
    <xf numFmtId="0" fontId="7" fillId="4" borderId="0" xfId="5"/>
    <xf numFmtId="0" fontId="4" fillId="2" borderId="0" xfId="2"/>
    <xf numFmtId="0" fontId="6" fillId="0" borderId="0" xfId="4"/>
    <xf numFmtId="0" fontId="5" fillId="3" borderId="0" xfId="3"/>
  </cellXfs>
  <cellStyles count="7">
    <cellStyle name="20% - Ênfase1" xfId="6" builtinId="30"/>
    <cellStyle name="Bom" xfId="2" builtinId="26"/>
    <cellStyle name="Ênfase1" xfId="5" builtinId="29"/>
    <cellStyle name="Incorreto" xfId="3" builtinId="27"/>
    <cellStyle name="Normal" xfId="0" builtinId="0"/>
    <cellStyle name="Texto de Aviso" xfId="4" builtinId="11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E89" sqref="E89"/>
    </sheetView>
  </sheetViews>
  <sheetFormatPr defaultRowHeight="15" x14ac:dyDescent="0.25"/>
  <cols>
    <col min="1" max="1" width="11.5703125" customWidth="1"/>
    <col min="3" max="3" width="21" customWidth="1"/>
    <col min="4" max="4" width="26.42578125" customWidth="1"/>
    <col min="5" max="5" width="30.140625" customWidth="1"/>
  </cols>
  <sheetData>
    <row r="1" spans="1:5" x14ac:dyDescent="0.25">
      <c r="A1" s="1" t="s">
        <v>10</v>
      </c>
    </row>
    <row r="2" spans="1:5" x14ac:dyDescent="0.25">
      <c r="A2" t="s">
        <v>11</v>
      </c>
      <c r="B2" s="4" t="s">
        <v>0</v>
      </c>
      <c r="C2" s="4" t="s">
        <v>1</v>
      </c>
    </row>
    <row r="3" spans="1:5" x14ac:dyDescent="0.25">
      <c r="A3" s="4">
        <v>0</v>
      </c>
      <c r="B3" s="3">
        <v>1.1000000000000001</v>
      </c>
      <c r="C3" s="3">
        <v>10</v>
      </c>
      <c r="D3" t="s">
        <v>4</v>
      </c>
      <c r="E3">
        <f>(B9-B4)*(B9-B5)/((B3-B4)*(B3-B5))</f>
        <v>0.53030303030303039</v>
      </c>
    </row>
    <row r="4" spans="1:5" x14ac:dyDescent="0.25">
      <c r="A4" s="4">
        <f>A3+1</f>
        <v>1</v>
      </c>
      <c r="B4" s="3">
        <v>2.2000000000000002</v>
      </c>
      <c r="C4" s="3">
        <v>29</v>
      </c>
      <c r="D4" t="s">
        <v>5</v>
      </c>
      <c r="E4">
        <f>(B9-B3)*(B9-B5)/((B4-B3)*(B4-B5))</f>
        <v>0.55944055944055937</v>
      </c>
    </row>
    <row r="5" spans="1:5" x14ac:dyDescent="0.25">
      <c r="A5" s="4">
        <f t="shared" ref="A5:A8" si="0">A4+1</f>
        <v>2</v>
      </c>
      <c r="B5" s="3">
        <v>3.5</v>
      </c>
      <c r="C5" s="3">
        <v>90</v>
      </c>
      <c r="D5" t="s">
        <v>6</v>
      </c>
      <c r="E5">
        <f>(B9-B3)*(B9-B4)/((B5-B3)*(B5-B4))</f>
        <v>-8.9743589743589758E-2</v>
      </c>
    </row>
    <row r="6" spans="1:5" x14ac:dyDescent="0.25">
      <c r="A6" s="4">
        <f t="shared" si="0"/>
        <v>3</v>
      </c>
      <c r="B6" s="3"/>
      <c r="C6" s="3"/>
      <c r="D6" t="s">
        <v>7</v>
      </c>
      <c r="E6">
        <f>E3*C3</f>
        <v>5.3030303030303036</v>
      </c>
    </row>
    <row r="7" spans="1:5" x14ac:dyDescent="0.25">
      <c r="A7" s="4">
        <f t="shared" si="0"/>
        <v>4</v>
      </c>
      <c r="B7" s="3"/>
      <c r="C7" s="3"/>
      <c r="D7" t="s">
        <v>8</v>
      </c>
      <c r="E7">
        <f>E4*C4</f>
        <v>16.223776223776223</v>
      </c>
    </row>
    <row r="8" spans="1:5" x14ac:dyDescent="0.25">
      <c r="A8" s="4">
        <f t="shared" si="0"/>
        <v>5</v>
      </c>
      <c r="B8" s="3"/>
      <c r="C8" s="3"/>
      <c r="D8" t="s">
        <v>9</v>
      </c>
      <c r="E8">
        <f>E5*C5</f>
        <v>-8.0769230769230784</v>
      </c>
    </row>
    <row r="9" spans="1:5" x14ac:dyDescent="0.25">
      <c r="A9" s="5" t="s">
        <v>2</v>
      </c>
      <c r="B9" s="5">
        <v>1.5</v>
      </c>
      <c r="C9" s="5" t="s">
        <v>3</v>
      </c>
      <c r="D9" s="5">
        <f>E6+E7+E8</f>
        <v>13.449883449883449</v>
      </c>
    </row>
    <row r="11" spans="1:5" x14ac:dyDescent="0.25">
      <c r="A11" t="s">
        <v>12</v>
      </c>
      <c r="B11" s="4" t="s">
        <v>0</v>
      </c>
      <c r="C11" s="4" t="s">
        <v>1</v>
      </c>
    </row>
    <row r="12" spans="1:5" x14ac:dyDescent="0.25">
      <c r="A12" s="4">
        <v>0</v>
      </c>
      <c r="B12" s="3">
        <v>1.1000000000000001</v>
      </c>
      <c r="C12" s="3">
        <v>10</v>
      </c>
      <c r="D12" t="s">
        <v>4</v>
      </c>
      <c r="E12">
        <f>(B18-B13)*(B18-B14)/((B12-B13)*(B12-B14))</f>
        <v>-0.11363636363636356</v>
      </c>
    </row>
    <row r="13" spans="1:5" x14ac:dyDescent="0.25">
      <c r="A13" s="4">
        <f>A12+1</f>
        <v>1</v>
      </c>
      <c r="B13" s="3">
        <v>2.2000000000000002</v>
      </c>
      <c r="C13" s="3">
        <v>29</v>
      </c>
      <c r="D13" t="s">
        <v>5</v>
      </c>
      <c r="E13">
        <f>(B18-B12)*(B18-B14)/((B13-B12)*(B13-B14))</f>
        <v>0.97902097902097895</v>
      </c>
    </row>
    <row r="14" spans="1:5" x14ac:dyDescent="0.25">
      <c r="A14" s="4">
        <f t="shared" ref="A14:A17" si="1">A13+1</f>
        <v>2</v>
      </c>
      <c r="B14" s="3">
        <v>3.5</v>
      </c>
      <c r="C14" s="3">
        <v>90</v>
      </c>
      <c r="D14" t="s">
        <v>6</v>
      </c>
      <c r="E14">
        <f>(B18-B12)*(B18-B13)/((B14-B12)*(B14-B13))</f>
        <v>0.13461538461538453</v>
      </c>
    </row>
    <row r="15" spans="1:5" x14ac:dyDescent="0.25">
      <c r="A15" s="4">
        <f t="shared" si="1"/>
        <v>3</v>
      </c>
      <c r="B15" s="3"/>
      <c r="C15" s="3"/>
      <c r="D15" t="s">
        <v>7</v>
      </c>
      <c r="E15">
        <f>E12*C12</f>
        <v>-1.1363636363636356</v>
      </c>
    </row>
    <row r="16" spans="1:5" x14ac:dyDescent="0.25">
      <c r="A16" s="4">
        <f t="shared" si="1"/>
        <v>4</v>
      </c>
      <c r="B16" s="3"/>
      <c r="C16" s="3"/>
      <c r="D16" t="s">
        <v>8</v>
      </c>
      <c r="E16">
        <f>E13*C13</f>
        <v>28.39160839160839</v>
      </c>
    </row>
    <row r="17" spans="1:5" x14ac:dyDescent="0.25">
      <c r="A17" s="4">
        <f t="shared" si="1"/>
        <v>5</v>
      </c>
      <c r="B17" s="3"/>
      <c r="C17" s="3"/>
      <c r="D17" t="s">
        <v>9</v>
      </c>
      <c r="E17">
        <f>E14*C14</f>
        <v>12.115384615384608</v>
      </c>
    </row>
    <row r="18" spans="1:5" x14ac:dyDescent="0.25">
      <c r="A18" s="5" t="s">
        <v>2</v>
      </c>
      <c r="B18" s="5">
        <v>2.5</v>
      </c>
      <c r="C18" s="5" t="s">
        <v>3</v>
      </c>
      <c r="D18" s="5">
        <f>E15+E16+E17</f>
        <v>39.370629370629359</v>
      </c>
    </row>
    <row r="20" spans="1:5" x14ac:dyDescent="0.25">
      <c r="A20" s="1" t="s">
        <v>13</v>
      </c>
      <c r="C20" t="s">
        <v>14</v>
      </c>
    </row>
    <row r="21" spans="1:5" x14ac:dyDescent="0.25">
      <c r="A21" t="s">
        <v>11</v>
      </c>
      <c r="B21" s="4" t="s">
        <v>0</v>
      </c>
      <c r="C21" s="4" t="s">
        <v>1</v>
      </c>
    </row>
    <row r="22" spans="1:5" x14ac:dyDescent="0.25">
      <c r="A22" s="4">
        <v>0</v>
      </c>
      <c r="B22" s="3">
        <v>1</v>
      </c>
      <c r="C22" s="3">
        <f>SQRT(B22)</f>
        <v>1</v>
      </c>
      <c r="D22" t="s">
        <v>4</v>
      </c>
      <c r="E22">
        <f>(B28-B23)*(B28-B24)/((B22-B23)*(B22-B24))</f>
        <v>-0.33333333333333331</v>
      </c>
    </row>
    <row r="23" spans="1:5" x14ac:dyDescent="0.25">
      <c r="A23" s="4">
        <f>A22+1</f>
        <v>1</v>
      </c>
      <c r="B23" s="3">
        <v>2</v>
      </c>
      <c r="C23" s="3">
        <f>SQRT(B23)</f>
        <v>1.4142135623730951</v>
      </c>
      <c r="D23" t="s">
        <v>5</v>
      </c>
      <c r="E23">
        <f>(B28-B22)*(B28-B24)/((B23-B22)*(B23-B24))</f>
        <v>1</v>
      </c>
    </row>
    <row r="24" spans="1:5" x14ac:dyDescent="0.25">
      <c r="A24" s="4">
        <f t="shared" ref="A24:A27" si="2">A23+1</f>
        <v>2</v>
      </c>
      <c r="B24" s="3">
        <v>4</v>
      </c>
      <c r="C24" s="3">
        <f>SQRT(B24)</f>
        <v>2</v>
      </c>
      <c r="D24" t="s">
        <v>6</v>
      </c>
      <c r="E24">
        <f>(B28-B22)*(B28-B23)/((B24-B22)*(B24-B23))</f>
        <v>0.33333333333333331</v>
      </c>
    </row>
    <row r="25" spans="1:5" x14ac:dyDescent="0.25">
      <c r="A25" s="4">
        <f t="shared" si="2"/>
        <v>3</v>
      </c>
      <c r="B25" s="3"/>
      <c r="C25" s="3"/>
      <c r="D25" t="s">
        <v>7</v>
      </c>
      <c r="E25">
        <f>E22*C22</f>
        <v>-0.33333333333333331</v>
      </c>
    </row>
    <row r="26" spans="1:5" x14ac:dyDescent="0.25">
      <c r="A26" s="4">
        <f t="shared" si="2"/>
        <v>4</v>
      </c>
      <c r="B26" s="3"/>
      <c r="C26" s="3"/>
      <c r="D26" t="s">
        <v>8</v>
      </c>
      <c r="E26">
        <f>E23*C23</f>
        <v>1.4142135623730951</v>
      </c>
    </row>
    <row r="27" spans="1:5" x14ac:dyDescent="0.25">
      <c r="A27" s="4">
        <f t="shared" si="2"/>
        <v>5</v>
      </c>
      <c r="B27" s="3"/>
      <c r="C27" s="3"/>
      <c r="D27" t="s">
        <v>9</v>
      </c>
      <c r="E27">
        <f>E24*C24</f>
        <v>0.66666666666666663</v>
      </c>
    </row>
    <row r="28" spans="1:5" x14ac:dyDescent="0.25">
      <c r="A28" s="5" t="s">
        <v>2</v>
      </c>
      <c r="B28" s="5">
        <v>3</v>
      </c>
      <c r="C28" s="5" t="s">
        <v>3</v>
      </c>
      <c r="D28" s="5">
        <f>E25+E26+E27</f>
        <v>1.7475468957064284</v>
      </c>
    </row>
    <row r="29" spans="1:5" x14ac:dyDescent="0.25">
      <c r="C29" s="6" t="s">
        <v>16</v>
      </c>
      <c r="D29" s="6">
        <f>SQRT(B28)</f>
        <v>1.7320508075688772</v>
      </c>
    </row>
    <row r="30" spans="1:5" x14ac:dyDescent="0.25">
      <c r="C30" s="7" t="s">
        <v>15</v>
      </c>
      <c r="D30" s="7">
        <f>D28-D29</f>
        <v>1.5496088137551212E-2</v>
      </c>
    </row>
    <row r="32" spans="1:5" ht="22.5" x14ac:dyDescent="0.3">
      <c r="A32" s="2" t="s">
        <v>17</v>
      </c>
    </row>
    <row r="33" spans="1:5" x14ac:dyDescent="0.25">
      <c r="A33" t="s">
        <v>18</v>
      </c>
    </row>
    <row r="34" spans="1:5" x14ac:dyDescent="0.25">
      <c r="B34" t="s">
        <v>19</v>
      </c>
    </row>
    <row r="35" spans="1:5" x14ac:dyDescent="0.25">
      <c r="B35" t="s">
        <v>20</v>
      </c>
    </row>
    <row r="36" spans="1:5" x14ac:dyDescent="0.25">
      <c r="B36" t="s">
        <v>21</v>
      </c>
    </row>
    <row r="38" spans="1:5" x14ac:dyDescent="0.25">
      <c r="A38" t="s">
        <v>22</v>
      </c>
    </row>
    <row r="40" spans="1:5" x14ac:dyDescent="0.25">
      <c r="A40" t="s">
        <v>23</v>
      </c>
    </row>
    <row r="41" spans="1:5" x14ac:dyDescent="0.25">
      <c r="A41" s="4" t="s">
        <v>24</v>
      </c>
      <c r="B41" s="4">
        <f>A42</f>
        <v>0</v>
      </c>
      <c r="C41" s="4">
        <f>A43</f>
        <v>1</v>
      </c>
      <c r="D41" s="4">
        <f>A44</f>
        <v>2</v>
      </c>
      <c r="E41" s="4">
        <f>A45</f>
        <v>3</v>
      </c>
    </row>
    <row r="42" spans="1:5" x14ac:dyDescent="0.25">
      <c r="A42" s="4">
        <v>0</v>
      </c>
      <c r="B42" s="3" t="s">
        <v>29</v>
      </c>
      <c r="C42" s="3"/>
      <c r="D42" s="3"/>
      <c r="E42" s="3"/>
    </row>
    <row r="43" spans="1:5" x14ac:dyDescent="0.25">
      <c r="A43" s="4">
        <f>A42+1</f>
        <v>1</v>
      </c>
      <c r="B43" s="3" t="s">
        <v>30</v>
      </c>
      <c r="C43" s="3" t="s">
        <v>33</v>
      </c>
      <c r="D43" s="3"/>
      <c r="E43" s="3"/>
    </row>
    <row r="44" spans="1:5" x14ac:dyDescent="0.25">
      <c r="A44" s="4">
        <f t="shared" ref="A44:A45" si="3">A43+1</f>
        <v>2</v>
      </c>
      <c r="B44" s="3" t="s">
        <v>31</v>
      </c>
      <c r="C44" s="3" t="s">
        <v>34</v>
      </c>
      <c r="D44" s="3" t="s">
        <v>36</v>
      </c>
      <c r="E44" s="3"/>
    </row>
    <row r="45" spans="1:5" x14ac:dyDescent="0.25">
      <c r="A45" s="4">
        <f t="shared" si="3"/>
        <v>3</v>
      </c>
      <c r="B45" s="3" t="s">
        <v>32</v>
      </c>
      <c r="C45" s="3" t="s">
        <v>35</v>
      </c>
      <c r="D45" s="3" t="s">
        <v>37</v>
      </c>
      <c r="E45" s="3" t="s">
        <v>38</v>
      </c>
    </row>
    <row r="47" spans="1:5" x14ac:dyDescent="0.25">
      <c r="A47" s="4" t="s">
        <v>24</v>
      </c>
      <c r="B47" s="4">
        <f>A48</f>
        <v>0</v>
      </c>
      <c r="C47" s="4">
        <f>A49</f>
        <v>1</v>
      </c>
      <c r="D47" s="4">
        <f>A50</f>
        <v>2</v>
      </c>
      <c r="E47" s="4">
        <f>A51</f>
        <v>3</v>
      </c>
    </row>
    <row r="48" spans="1:5" x14ac:dyDescent="0.25">
      <c r="A48" s="4">
        <v>0</v>
      </c>
      <c r="B48" s="3" t="s">
        <v>25</v>
      </c>
      <c r="C48" s="3"/>
      <c r="D48" s="3"/>
      <c r="E48" s="3"/>
    </row>
    <row r="49" spans="1:5" x14ac:dyDescent="0.25">
      <c r="A49" s="4">
        <f>A48+1</f>
        <v>1</v>
      </c>
      <c r="B49" s="3" t="s">
        <v>26</v>
      </c>
      <c r="C49" s="3" t="s">
        <v>39</v>
      </c>
      <c r="D49" s="3"/>
      <c r="E49" s="3"/>
    </row>
    <row r="50" spans="1:5" x14ac:dyDescent="0.25">
      <c r="A50" s="4">
        <f t="shared" ref="A50:A51" si="4">A49+1</f>
        <v>2</v>
      </c>
      <c r="B50" s="3" t="s">
        <v>27</v>
      </c>
      <c r="C50" s="3" t="s">
        <v>40</v>
      </c>
      <c r="D50" s="3" t="s">
        <v>42</v>
      </c>
      <c r="E50" s="3"/>
    </row>
    <row r="51" spans="1:5" x14ac:dyDescent="0.25">
      <c r="A51" s="4">
        <f t="shared" si="4"/>
        <v>3</v>
      </c>
      <c r="B51" s="3" t="s">
        <v>28</v>
      </c>
      <c r="C51" s="3" t="s">
        <v>41</v>
      </c>
      <c r="D51" s="3" t="s">
        <v>43</v>
      </c>
      <c r="E51" s="3" t="s">
        <v>44</v>
      </c>
    </row>
    <row r="53" spans="1:5" x14ac:dyDescent="0.25">
      <c r="B53" t="s">
        <v>55</v>
      </c>
    </row>
    <row r="54" spans="1:5" x14ac:dyDescent="0.25">
      <c r="A54" s="1" t="s">
        <v>45</v>
      </c>
    </row>
    <row r="55" spans="1:5" x14ac:dyDescent="0.25">
      <c r="A55" s="1" t="s">
        <v>53</v>
      </c>
    </row>
    <row r="56" spans="1:5" x14ac:dyDescent="0.25">
      <c r="A56" s="1" t="s">
        <v>11</v>
      </c>
      <c r="B56" s="4" t="s">
        <v>0</v>
      </c>
      <c r="C56" s="4" t="s">
        <v>1</v>
      </c>
    </row>
    <row r="57" spans="1:5" x14ac:dyDescent="0.25">
      <c r="A57" s="4">
        <v>0</v>
      </c>
      <c r="B57" s="3">
        <v>1.1000000000000001</v>
      </c>
      <c r="C57" s="3">
        <v>10</v>
      </c>
    </row>
    <row r="58" spans="1:5" x14ac:dyDescent="0.25">
      <c r="A58" s="4">
        <f>A57+1</f>
        <v>1</v>
      </c>
      <c r="B58" s="3">
        <v>2.2000000000000002</v>
      </c>
      <c r="C58" s="3">
        <v>29</v>
      </c>
    </row>
    <row r="59" spans="1:5" x14ac:dyDescent="0.25">
      <c r="A59" s="4">
        <f t="shared" ref="A59" si="5">A58+1</f>
        <v>2</v>
      </c>
      <c r="B59" s="3">
        <v>3.5</v>
      </c>
      <c r="C59" s="3">
        <v>90</v>
      </c>
    </row>
    <row r="60" spans="1:5" x14ac:dyDescent="0.25">
      <c r="A60" t="s">
        <v>46</v>
      </c>
      <c r="B60">
        <f>C57</f>
        <v>10</v>
      </c>
    </row>
    <row r="61" spans="1:5" x14ac:dyDescent="0.25">
      <c r="A61" t="s">
        <v>47</v>
      </c>
      <c r="B61">
        <f t="shared" ref="B61:B62" si="6">C58</f>
        <v>29</v>
      </c>
    </row>
    <row r="62" spans="1:5" x14ac:dyDescent="0.25">
      <c r="A62" t="s">
        <v>48</v>
      </c>
      <c r="B62">
        <f t="shared" si="6"/>
        <v>90</v>
      </c>
    </row>
    <row r="63" spans="1:5" x14ac:dyDescent="0.25">
      <c r="A63" t="s">
        <v>50</v>
      </c>
      <c r="B63">
        <f>(B61-B60)/(B58-B57)</f>
        <v>17.27272727272727</v>
      </c>
    </row>
    <row r="64" spans="1:5" x14ac:dyDescent="0.25">
      <c r="A64" t="s">
        <v>52</v>
      </c>
      <c r="B64">
        <f>(B62-B61)/(B59-B58)</f>
        <v>46.923076923076927</v>
      </c>
    </row>
    <row r="65" spans="1:4" x14ac:dyDescent="0.25">
      <c r="A65" t="s">
        <v>51</v>
      </c>
      <c r="B65">
        <f>(B64-B63)/ (B59-B57)</f>
        <v>12.354312354312357</v>
      </c>
    </row>
    <row r="67" spans="1:4" x14ac:dyDescent="0.25">
      <c r="B67" t="s">
        <v>49</v>
      </c>
    </row>
    <row r="68" spans="1:4" x14ac:dyDescent="0.25">
      <c r="A68" s="5" t="s">
        <v>2</v>
      </c>
      <c r="B68" s="5">
        <v>1.5</v>
      </c>
      <c r="C68" s="5" t="s">
        <v>3</v>
      </c>
      <c r="D68" s="5">
        <f>B60+(B68-B57)*B63+(B68-B57)*(B68-B58)*B65</f>
        <v>13.449883449883446</v>
      </c>
    </row>
    <row r="70" spans="1:4" x14ac:dyDescent="0.25">
      <c r="A70" s="1" t="s">
        <v>12</v>
      </c>
      <c r="B70" s="4" t="s">
        <v>0</v>
      </c>
      <c r="C70" s="4" t="s">
        <v>1</v>
      </c>
    </row>
    <row r="71" spans="1:4" x14ac:dyDescent="0.25">
      <c r="A71" s="4">
        <v>0</v>
      </c>
      <c r="B71" s="3">
        <v>1.1000000000000001</v>
      </c>
      <c r="C71" s="3">
        <v>10</v>
      </c>
    </row>
    <row r="72" spans="1:4" x14ac:dyDescent="0.25">
      <c r="A72" s="4">
        <f>A71+1</f>
        <v>1</v>
      </c>
      <c r="B72" s="3">
        <v>2.2000000000000002</v>
      </c>
      <c r="C72" s="3">
        <v>29</v>
      </c>
    </row>
    <row r="73" spans="1:4" x14ac:dyDescent="0.25">
      <c r="A73" s="4">
        <f t="shared" ref="A73" si="7">A72+1</f>
        <v>2</v>
      </c>
      <c r="B73" s="3">
        <v>3.5</v>
      </c>
      <c r="C73" s="3">
        <v>90</v>
      </c>
    </row>
    <row r="74" spans="1:4" x14ac:dyDescent="0.25">
      <c r="A74" t="s">
        <v>46</v>
      </c>
      <c r="B74">
        <f>C71</f>
        <v>10</v>
      </c>
    </row>
    <row r="75" spans="1:4" x14ac:dyDescent="0.25">
      <c r="A75" t="s">
        <v>47</v>
      </c>
      <c r="B75">
        <f t="shared" ref="B75:B76" si="8">C72</f>
        <v>29</v>
      </c>
    </row>
    <row r="76" spans="1:4" x14ac:dyDescent="0.25">
      <c r="A76" t="s">
        <v>48</v>
      </c>
      <c r="B76">
        <f t="shared" si="8"/>
        <v>90</v>
      </c>
    </row>
    <row r="77" spans="1:4" x14ac:dyDescent="0.25">
      <c r="A77" t="s">
        <v>50</v>
      </c>
      <c r="B77">
        <f>(B75-B74)/(B72-B71)</f>
        <v>17.27272727272727</v>
      </c>
    </row>
    <row r="78" spans="1:4" x14ac:dyDescent="0.25">
      <c r="A78" t="s">
        <v>52</v>
      </c>
      <c r="B78">
        <f>(B76-B75)/(B73-B72)</f>
        <v>46.923076923076927</v>
      </c>
    </row>
    <row r="79" spans="1:4" x14ac:dyDescent="0.25">
      <c r="A79" t="s">
        <v>51</v>
      </c>
      <c r="B79">
        <f>(B78-B77)/ (B73-B71)</f>
        <v>12.354312354312357</v>
      </c>
    </row>
    <row r="81" spans="1:4" x14ac:dyDescent="0.25">
      <c r="B81" t="s">
        <v>49</v>
      </c>
    </row>
    <row r="82" spans="1:4" x14ac:dyDescent="0.25">
      <c r="A82" s="5" t="s">
        <v>2</v>
      </c>
      <c r="B82" s="5">
        <v>2.5</v>
      </c>
      <c r="C82" s="5" t="s">
        <v>3</v>
      </c>
      <c r="D82" s="5">
        <f>B74+(B82-B71)*B77+(B82-B71)*(B82-B72)*B79</f>
        <v>39.370629370629359</v>
      </c>
    </row>
    <row r="84" spans="1:4" x14ac:dyDescent="0.25">
      <c r="A84" s="1" t="s">
        <v>54</v>
      </c>
    </row>
    <row r="85" spans="1:4" x14ac:dyDescent="0.25">
      <c r="A85" s="1" t="s">
        <v>11</v>
      </c>
      <c r="B85" s="4" t="s">
        <v>0</v>
      </c>
      <c r="C85" s="4" t="s">
        <v>1</v>
      </c>
    </row>
    <row r="86" spans="1:4" x14ac:dyDescent="0.25">
      <c r="A86" s="4">
        <v>0</v>
      </c>
      <c r="B86" s="3">
        <v>1</v>
      </c>
      <c r="C86" s="3">
        <f>SQRT(B86)</f>
        <v>1</v>
      </c>
    </row>
    <row r="87" spans="1:4" x14ac:dyDescent="0.25">
      <c r="A87" s="4">
        <f>A86+1</f>
        <v>1</v>
      </c>
      <c r="B87" s="3">
        <v>2</v>
      </c>
      <c r="C87" s="3">
        <f>SQRT(B87)</f>
        <v>1.4142135623730951</v>
      </c>
    </row>
    <row r="88" spans="1:4" x14ac:dyDescent="0.25">
      <c r="A88" s="4">
        <f t="shared" ref="A88" si="9">A87+1</f>
        <v>2</v>
      </c>
      <c r="B88" s="3">
        <v>4</v>
      </c>
      <c r="C88" s="3">
        <f>SQRT(B88)</f>
        <v>2</v>
      </c>
    </row>
    <row r="89" spans="1:4" x14ac:dyDescent="0.25">
      <c r="A89" t="s">
        <v>46</v>
      </c>
      <c r="B89">
        <f>C86</f>
        <v>1</v>
      </c>
    </row>
    <row r="90" spans="1:4" x14ac:dyDescent="0.25">
      <c r="A90" t="s">
        <v>47</v>
      </c>
      <c r="B90">
        <f t="shared" ref="B90:B91" si="10">C87</f>
        <v>1.4142135623730951</v>
      </c>
    </row>
    <row r="91" spans="1:4" x14ac:dyDescent="0.25">
      <c r="A91" t="s">
        <v>48</v>
      </c>
      <c r="B91">
        <f t="shared" si="10"/>
        <v>2</v>
      </c>
    </row>
    <row r="92" spans="1:4" x14ac:dyDescent="0.25">
      <c r="A92" t="s">
        <v>50</v>
      </c>
      <c r="B92">
        <f>(B90-B89)/(B87-B86)</f>
        <v>0.41421356237309515</v>
      </c>
    </row>
    <row r="93" spans="1:4" x14ac:dyDescent="0.25">
      <c r="A93" t="s">
        <v>52</v>
      </c>
      <c r="B93">
        <f>(B91-B90)/(B88-B87)</f>
        <v>0.29289321881345243</v>
      </c>
    </row>
    <row r="94" spans="1:4" x14ac:dyDescent="0.25">
      <c r="A94" t="s">
        <v>51</v>
      </c>
      <c r="B94">
        <f>(B93-B92)/ (B88-B86)</f>
        <v>-4.0440114519880908E-2</v>
      </c>
    </row>
    <row r="96" spans="1:4" x14ac:dyDescent="0.25">
      <c r="B96" t="s">
        <v>49</v>
      </c>
    </row>
    <row r="97" spans="1:4" x14ac:dyDescent="0.25">
      <c r="A97" s="5" t="s">
        <v>2</v>
      </c>
      <c r="B97" s="5">
        <v>3</v>
      </c>
      <c r="C97" s="5" t="s">
        <v>3</v>
      </c>
      <c r="D97" s="5">
        <f>B89+(B97-B86)*B92+(B97-B86)*(B97-B87)*B94</f>
        <v>1.7475468957064284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2011-11-01T19:05:43Z</dcterms:created>
  <dcterms:modified xsi:type="dcterms:W3CDTF">2011-11-05T13:46:01Z</dcterms:modified>
</cp:coreProperties>
</file>