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B19" i="1" l="1"/>
  <c r="B17" i="1"/>
  <c r="B15" i="1"/>
  <c r="E3" i="1"/>
  <c r="E13" i="1"/>
  <c r="E12" i="1"/>
  <c r="E11" i="1"/>
  <c r="E10" i="1"/>
  <c r="E9" i="1"/>
  <c r="E8" i="1"/>
  <c r="C8" i="1"/>
  <c r="E7" i="1"/>
  <c r="B5" i="1" l="1"/>
  <c r="B8" i="1"/>
  <c r="B9" i="1" s="1"/>
  <c r="A10" i="1"/>
  <c r="A11" i="1" s="1"/>
  <c r="A12" i="1" s="1"/>
  <c r="A13" i="1" s="1"/>
  <c r="A9" i="1"/>
  <c r="C9" i="1" l="1"/>
  <c r="B10" i="1"/>
  <c r="C10" i="1" l="1"/>
  <c r="B11" i="1"/>
  <c r="B12" i="1" l="1"/>
  <c r="C11" i="1"/>
  <c r="C12" i="1" l="1"/>
  <c r="B13" i="1"/>
  <c r="C13" i="1" s="1"/>
</calcChain>
</file>

<file path=xl/sharedStrings.xml><?xml version="1.0" encoding="utf-8"?>
<sst xmlns="http://schemas.openxmlformats.org/spreadsheetml/2006/main" count="15" uniqueCount="14">
  <si>
    <t>De:</t>
  </si>
  <si>
    <t>Até:</t>
  </si>
  <si>
    <t>h=</t>
  </si>
  <si>
    <t>n=</t>
  </si>
  <si>
    <t>X</t>
  </si>
  <si>
    <t>F(X)</t>
  </si>
  <si>
    <t>Itr=</t>
  </si>
  <si>
    <t>n&gt;</t>
  </si>
  <si>
    <t>f(x)=</t>
  </si>
  <si>
    <t>sen(x)+x</t>
  </si>
  <si>
    <t>f'=cos(x)+1</t>
  </si>
  <si>
    <t>f"=-sen(x)</t>
  </si>
  <si>
    <t>=</t>
  </si>
  <si>
    <t>Erro: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</si>
</sst>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0" sqref="B20"/>
    </sheetView>
  </sheetViews>
  <sheetFormatPr defaultRowHeight="15" x14ac:dyDescent="0.25"/>
  <cols>
    <col min="3" max="3" width="10.42578125" customWidth="1"/>
    <col min="4" max="4" width="2.85546875" customWidth="1"/>
  </cols>
  <sheetData>
    <row r="1" spans="1:5" x14ac:dyDescent="0.25">
      <c r="A1" t="s">
        <v>8</v>
      </c>
      <c r="B1" t="s">
        <v>9</v>
      </c>
    </row>
    <row r="2" spans="1:5" x14ac:dyDescent="0.25">
      <c r="A2" t="s">
        <v>0</v>
      </c>
      <c r="B2">
        <v>-3</v>
      </c>
      <c r="C2" t="s">
        <v>10</v>
      </c>
      <c r="D2" t="s">
        <v>12</v>
      </c>
    </row>
    <row r="3" spans="1:5" x14ac:dyDescent="0.25">
      <c r="A3" t="s">
        <v>1</v>
      </c>
      <c r="B3">
        <v>8</v>
      </c>
      <c r="C3" t="s">
        <v>11</v>
      </c>
      <c r="D3" t="s">
        <v>12</v>
      </c>
      <c r="E3">
        <f>MAX(-SIN(B8),-SIN(B9),-SIN(B10),-SIN(B11),-SIN(B12),-SIN(B13))</f>
        <v>0.71735609089952268</v>
      </c>
    </row>
    <row r="4" spans="1:5" x14ac:dyDescent="0.25">
      <c r="A4" t="s">
        <v>3</v>
      </c>
      <c r="B4">
        <v>5</v>
      </c>
    </row>
    <row r="5" spans="1:5" x14ac:dyDescent="0.25">
      <c r="A5" t="s">
        <v>2</v>
      </c>
      <c r="B5">
        <f>(B3-B2)/B4</f>
        <v>2.2000000000000002</v>
      </c>
    </row>
    <row r="7" spans="1:5" x14ac:dyDescent="0.25">
      <c r="A7" t="s">
        <v>4</v>
      </c>
      <c r="C7" t="s">
        <v>5</v>
      </c>
      <c r="E7" t="e">
        <f ca="1">-Seno(X)</f>
        <v>#NAME?</v>
      </c>
    </row>
    <row r="8" spans="1:5" x14ac:dyDescent="0.25">
      <c r="A8">
        <v>0</v>
      </c>
      <c r="B8">
        <f>B2</f>
        <v>-3</v>
      </c>
      <c r="C8">
        <f>SIN(B8)+B8</f>
        <v>-3.1411200080598674</v>
      </c>
      <c r="E8">
        <f>-SIN(B8)</f>
        <v>0.14112000805986721</v>
      </c>
    </row>
    <row r="9" spans="1:5" x14ac:dyDescent="0.25">
      <c r="A9">
        <f>A8+1</f>
        <v>1</v>
      </c>
      <c r="B9">
        <f>B8+B5</f>
        <v>-0.79999999999999982</v>
      </c>
      <c r="C9">
        <f>SIN(B9)+B9</f>
        <v>-1.5173560908995225</v>
      </c>
      <c r="E9">
        <f t="shared" ref="E9:E13" si="0">-SIN(B9)</f>
        <v>0.71735609089952268</v>
      </c>
    </row>
    <row r="10" spans="1:5" x14ac:dyDescent="0.25">
      <c r="A10">
        <f t="shared" ref="A10:A13" si="1">A9+1</f>
        <v>2</v>
      </c>
      <c r="B10">
        <f>B9+B5</f>
        <v>1.4000000000000004</v>
      </c>
      <c r="C10">
        <f t="shared" ref="C10:E13" si="2">SIN(B10)+B10</f>
        <v>2.3854497299884607</v>
      </c>
      <c r="E10">
        <f t="shared" si="0"/>
        <v>-0.98544972998846025</v>
      </c>
    </row>
    <row r="11" spans="1:5" x14ac:dyDescent="0.25">
      <c r="A11">
        <f t="shared" si="1"/>
        <v>3</v>
      </c>
      <c r="B11">
        <f>B10+B5</f>
        <v>3.6000000000000005</v>
      </c>
      <c r="C11">
        <f t="shared" si="2"/>
        <v>3.1574795567051477</v>
      </c>
      <c r="E11">
        <f t="shared" si="0"/>
        <v>0.44252044329485285</v>
      </c>
    </row>
    <row r="12" spans="1:5" x14ac:dyDescent="0.25">
      <c r="A12">
        <f t="shared" si="1"/>
        <v>4</v>
      </c>
      <c r="B12">
        <f>B11+B5</f>
        <v>5.8000000000000007</v>
      </c>
      <c r="C12">
        <f t="shared" si="2"/>
        <v>5.3353978205862438</v>
      </c>
      <c r="E12">
        <f t="shared" si="0"/>
        <v>0.46460217941375659</v>
      </c>
    </row>
    <row r="13" spans="1:5" x14ac:dyDescent="0.25">
      <c r="A13">
        <f t="shared" si="1"/>
        <v>5</v>
      </c>
      <c r="B13">
        <f>B12+B5</f>
        <v>8</v>
      </c>
      <c r="C13">
        <f t="shared" si="2"/>
        <v>8.9893582466233823</v>
      </c>
      <c r="E13">
        <f t="shared" si="0"/>
        <v>-0.98935824662338179</v>
      </c>
    </row>
    <row r="15" spans="1:5" x14ac:dyDescent="0.25">
      <c r="A15" t="s">
        <v>6</v>
      </c>
      <c r="B15">
        <f>(B5/2)*(C8+C13+2*(C9+C10+C11+C12))</f>
        <v>27.027198298456593</v>
      </c>
    </row>
    <row r="17" spans="1:2" x14ac:dyDescent="0.25">
      <c r="A17" t="s">
        <v>13</v>
      </c>
      <c r="B17">
        <f>((B3-B2)^3/12)*E3</f>
        <v>79.566746415605394</v>
      </c>
    </row>
    <row r="19" spans="1:2" x14ac:dyDescent="0.25">
      <c r="A19" t="s">
        <v>7</v>
      </c>
      <c r="B19">
        <f>SQRT(((B3-B2)/(12*B17))*E3)</f>
        <v>9.0909090909090912E-2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2011-11-27T17:31:36Z</dcterms:created>
  <dcterms:modified xsi:type="dcterms:W3CDTF">2011-11-28T22:31:34Z</dcterms:modified>
</cp:coreProperties>
</file>