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480" yWindow="60" windowWidth="27795" windowHeight="12840"/>
  </bookViews>
  <sheets>
    <sheet name="Dados" sheetId="1" r:id="rId1"/>
    <sheet name="Plan2" sheetId="2" r:id="rId2"/>
    <sheet name="Plan3" sheetId="3" r:id="rId3"/>
  </sheets>
  <calcPr calcId="161420"/>
</workbook>
</file>

<file path=xl/calcChain.xml><?xml version="1.0" encoding="utf-8"?>
<calcChain xmlns="http://schemas.openxmlformats.org/spreadsheetml/2006/main">
  <c r="L18" i="1" l="1"/>
  <c r="L17" i="1"/>
  <c r="L16" i="1"/>
  <c r="L15" i="1"/>
  <c r="L14" i="1"/>
  <c r="K18" i="1"/>
  <c r="K17" i="1"/>
  <c r="K16" i="1"/>
  <c r="K15" i="1"/>
  <c r="K14" i="1"/>
  <c r="J18" i="1"/>
  <c r="J17" i="1"/>
  <c r="J16" i="1"/>
  <c r="J15" i="1"/>
  <c r="J14" i="1"/>
  <c r="I18" i="1"/>
  <c r="I17" i="1"/>
  <c r="I16" i="1"/>
  <c r="I15" i="1"/>
  <c r="I14" i="1"/>
  <c r="H18" i="1"/>
  <c r="H17" i="1"/>
  <c r="H16" i="1"/>
  <c r="H15" i="1"/>
  <c r="H14" i="1"/>
  <c r="G18" i="1"/>
  <c r="G17" i="1"/>
  <c r="G16" i="1"/>
  <c r="G15" i="1"/>
  <c r="G14" i="1"/>
  <c r="F18" i="1"/>
  <c r="F17" i="1"/>
  <c r="F16" i="1"/>
  <c r="F15" i="1"/>
  <c r="F14" i="1"/>
  <c r="E18" i="1"/>
  <c r="E17" i="1"/>
  <c r="E16" i="1"/>
  <c r="E15" i="1"/>
  <c r="E14" i="1"/>
  <c r="D18" i="1"/>
  <c r="D17" i="1"/>
  <c r="D16" i="1"/>
  <c r="D15" i="1"/>
  <c r="D14" i="1"/>
  <c r="C18" i="1"/>
  <c r="C17" i="1"/>
  <c r="C16" i="1"/>
  <c r="C15" i="1"/>
  <c r="C14" i="1"/>
  <c r="C12" i="1"/>
  <c r="C11" i="1"/>
  <c r="C10" i="1"/>
  <c r="C9" i="1"/>
  <c r="C8" i="1"/>
  <c r="D12" i="1"/>
  <c r="D11" i="1"/>
  <c r="D10" i="1"/>
  <c r="D9" i="1"/>
  <c r="D8" i="1"/>
  <c r="E12" i="1"/>
  <c r="E11" i="1"/>
  <c r="E10" i="1"/>
  <c r="E9" i="1"/>
  <c r="E8" i="1"/>
  <c r="F12" i="1"/>
  <c r="F11" i="1"/>
  <c r="F10" i="1"/>
  <c r="F9" i="1"/>
  <c r="F8" i="1"/>
  <c r="G12" i="1"/>
  <c r="G11" i="1"/>
  <c r="G10" i="1"/>
  <c r="G9" i="1"/>
  <c r="G8" i="1"/>
  <c r="H10" i="1"/>
  <c r="H9" i="1"/>
  <c r="H8" i="1"/>
  <c r="H11" i="1"/>
  <c r="H12" i="1"/>
  <c r="I12" i="1"/>
  <c r="I11" i="1"/>
  <c r="I10" i="1"/>
  <c r="I9" i="1"/>
  <c r="I8" i="1"/>
  <c r="J8" i="1"/>
  <c r="J9" i="1"/>
  <c r="J10" i="1"/>
  <c r="J11" i="1"/>
  <c r="J12" i="1"/>
  <c r="K12" i="1"/>
  <c r="K11" i="1"/>
  <c r="K10" i="1"/>
  <c r="K9" i="1"/>
  <c r="K8" i="1"/>
  <c r="L8" i="1"/>
  <c r="L9" i="1"/>
  <c r="L10" i="1"/>
  <c r="L11" i="1"/>
  <c r="L12" i="1"/>
</calcChain>
</file>

<file path=xl/sharedStrings.xml><?xml version="1.0" encoding="utf-8"?>
<sst xmlns="http://schemas.openxmlformats.org/spreadsheetml/2006/main" count="30" uniqueCount="20">
  <si>
    <t>Número de casos</t>
  </si>
  <si>
    <t>Sintoma 1</t>
  </si>
  <si>
    <t>Sintoma 2</t>
  </si>
  <si>
    <t>Sintoma 3</t>
  </si>
  <si>
    <t>Sintoma 4</t>
  </si>
  <si>
    <t>Sintoma 5</t>
  </si>
  <si>
    <t>Hábito 1</t>
  </si>
  <si>
    <t>Hábito 2</t>
  </si>
  <si>
    <t>Hábito 3</t>
  </si>
  <si>
    <t>Hábito 4</t>
  </si>
  <si>
    <t>Hábito 5</t>
  </si>
  <si>
    <t>Altura</t>
  </si>
  <si>
    <t>Peso</t>
  </si>
  <si>
    <t>Sem Doença</t>
  </si>
  <si>
    <t>A</t>
  </si>
  <si>
    <t>B</t>
  </si>
  <si>
    <t>C</t>
  </si>
  <si>
    <t>A e B</t>
  </si>
  <si>
    <t>/Número de casos</t>
  </si>
  <si>
    <t>*Número de casos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</si>
</sst>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Doenças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-6.1635389326334208E-2"/>
                  <c:y val="2.0293817439486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8.5241251093613302E-2"/>
                  <c:y val="9.377004957713619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Dados!$A$2:$A$6</c:f>
              <c:strCache>
                <c:ptCount val="5"/>
                <c:pt idx="0">
                  <c:v>Sem Doença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 e B</c:v>
                </c:pt>
              </c:strCache>
            </c:strRef>
          </c:cat>
          <c:val>
            <c:numRef>
              <c:f>Dados!$B$2:$B$6</c:f>
              <c:numCache>
                <c:formatCode>General</c:formatCode>
                <c:ptCount val="5"/>
                <c:pt idx="0">
                  <c:v>750</c:v>
                </c:pt>
                <c:pt idx="1">
                  <c:v>100</c:v>
                </c:pt>
                <c:pt idx="2">
                  <c:v>90</c:v>
                </c:pt>
                <c:pt idx="3">
                  <c:v>40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Aparição do Sintoma 5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4.17584341623893E-2"/>
                  <c:y val="-0.2000003499562553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0552540154998755"/>
                  <c:y val="9.14918635170603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5054948599231982"/>
                  <c:y val="6.952930883639565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7.8954054598423685E-3"/>
                  <c:y val="2.982648002333041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18116779596086979"/>
                  <c:y val="2.00549431321084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Dados!$A$2:$A$6</c:f>
              <c:strCache>
                <c:ptCount val="5"/>
                <c:pt idx="0">
                  <c:v>Sem Doença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 e B</c:v>
                </c:pt>
              </c:strCache>
            </c:strRef>
          </c:cat>
          <c:val>
            <c:numRef>
              <c:f>Dados!$G$2:$G$6</c:f>
              <c:numCache>
                <c:formatCode>General</c:formatCode>
                <c:ptCount val="5"/>
                <c:pt idx="0">
                  <c:v>700</c:v>
                </c:pt>
                <c:pt idx="1">
                  <c:v>10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Aparição do Sintoma 5 em Proporção ao Número</a:t>
            </a:r>
            <a:r>
              <a:rPr lang="pt-BR" baseline="0"/>
              <a:t> de Casos</a:t>
            </a:r>
            <a:endParaRPr lang="pt-BR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4084067144186757"/>
                  <c:y val="-0.2222225867599882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15608943430851527"/>
                  <c:y val="1.721711869349664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Dados!$A$8:$A$12</c:f>
              <c:strCache>
                <c:ptCount val="5"/>
                <c:pt idx="0">
                  <c:v>Sem Doença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 e B</c:v>
                </c:pt>
              </c:strCache>
            </c:strRef>
          </c:cat>
          <c:val>
            <c:numRef>
              <c:f>Dados!$G$8:$G$12</c:f>
              <c:numCache>
                <c:formatCode>General</c:formatCode>
                <c:ptCount val="5"/>
                <c:pt idx="0">
                  <c:v>0.93333333333333335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0.05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Aparição do Sintoma 1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12953256678587247"/>
                  <c:y val="5.097404491105278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4537510936132986E-2"/>
                  <c:y val="1.56106007582385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Dados!$A$2:$A$6</c:f>
              <c:strCache>
                <c:ptCount val="5"/>
                <c:pt idx="0">
                  <c:v>Sem Doença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 e B</c:v>
                </c:pt>
              </c:strCache>
            </c:strRef>
          </c:cat>
          <c:val>
            <c:numRef>
              <c:f>Dados!$C$2:$C$6</c:f>
              <c:numCache>
                <c:formatCode>General</c:formatCode>
                <c:ptCount val="5"/>
                <c:pt idx="0">
                  <c:v>7</c:v>
                </c:pt>
                <c:pt idx="1">
                  <c:v>75</c:v>
                </c:pt>
                <c:pt idx="2">
                  <c:v>23</c:v>
                </c:pt>
                <c:pt idx="3">
                  <c:v>30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Aparição do Sintoma 1 em Proporção ao Número</a:t>
            </a:r>
            <a:r>
              <a:rPr lang="pt-BR" baseline="0"/>
              <a:t> de Casos</a:t>
            </a:r>
            <a:endParaRPr lang="pt-BR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35105822787476354"/>
                  <c:y val="-2.97669187167388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9.3393530177628595E-2"/>
                  <c:y val="0.16375874890638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Dados!$A$8:$A$12</c:f>
              <c:strCache>
                <c:ptCount val="5"/>
                <c:pt idx="0">
                  <c:v>Sem Doença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 e B</c:v>
                </c:pt>
              </c:strCache>
            </c:strRef>
          </c:cat>
          <c:val>
            <c:numRef>
              <c:f>Dados!$C$8:$C$12</c:f>
              <c:numCache>
                <c:formatCode>General</c:formatCode>
                <c:ptCount val="5"/>
                <c:pt idx="0">
                  <c:v>9.3333333333333341E-3</c:v>
                </c:pt>
                <c:pt idx="1">
                  <c:v>0.75</c:v>
                </c:pt>
                <c:pt idx="2">
                  <c:v>0.25555555555555554</c:v>
                </c:pt>
                <c:pt idx="3">
                  <c:v>0.75</c:v>
                </c:pt>
                <c:pt idx="4">
                  <c:v>0.2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Aparição do Sintoma 2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12953256678587247"/>
                  <c:y val="5.097404491105278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4537510936132986E-2"/>
                  <c:y val="1.56106007582385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Dados!$A$2:$A$6</c:f>
              <c:strCache>
                <c:ptCount val="5"/>
                <c:pt idx="0">
                  <c:v>Sem Doença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 e B</c:v>
                </c:pt>
              </c:strCache>
            </c:strRef>
          </c:cat>
          <c:val>
            <c:numRef>
              <c:f>Dados!$D$2:$D$6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45</c:v>
                </c:pt>
                <c:pt idx="3">
                  <c:v>20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Aparição do Sintoma 2 em Proporção ao Número</a:t>
            </a:r>
            <a:r>
              <a:rPr lang="pt-BR" baseline="0"/>
              <a:t> de Casos</a:t>
            </a:r>
            <a:endParaRPr lang="pt-BR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38022473753280839"/>
                  <c:y val="-1.61676324529340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9.3393530177628595E-2"/>
                  <c:y val="0.16375874890638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Dados!$A$8:$A$12</c:f>
              <c:strCache>
                <c:ptCount val="5"/>
                <c:pt idx="0">
                  <c:v>Sem Doença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 e B</c:v>
                </c:pt>
              </c:strCache>
            </c:strRef>
          </c:cat>
          <c:val>
            <c:numRef>
              <c:f>Dados!$D$8:$D$12</c:f>
              <c:numCache>
                <c:formatCode>General</c:formatCode>
                <c:ptCount val="5"/>
                <c:pt idx="0">
                  <c:v>6.6666666666666671E-3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0.25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Aparição do Sintoma 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12953256678587247"/>
                  <c:y val="5.097404491105278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4537510936132986E-2"/>
                  <c:y val="1.56106007582385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Dados!$A$2:$A$6</c:f>
              <c:strCache>
                <c:ptCount val="5"/>
                <c:pt idx="0">
                  <c:v>Sem Doença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 e B</c:v>
                </c:pt>
              </c:strCache>
            </c:strRef>
          </c:cat>
          <c:val>
            <c:numRef>
              <c:f>Dados!$E$2:$E$6</c:f>
              <c:numCache>
                <c:formatCode>General</c:formatCode>
                <c:ptCount val="5"/>
                <c:pt idx="0">
                  <c:v>3</c:v>
                </c:pt>
                <c:pt idx="1">
                  <c:v>25</c:v>
                </c:pt>
                <c:pt idx="2">
                  <c:v>68</c:v>
                </c:pt>
                <c:pt idx="3">
                  <c:v>10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Aparição do Sintoma 3 em Proporção ao Número</a:t>
            </a:r>
            <a:r>
              <a:rPr lang="pt-BR" baseline="0"/>
              <a:t> de Casos</a:t>
            </a:r>
            <a:endParaRPr lang="pt-BR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37605807086614174"/>
                  <c:y val="-3.391583300201025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9.3393530177628595E-2"/>
                  <c:y val="0.16375874890638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Dados!$A$8:$A$12</c:f>
              <c:strCache>
                <c:ptCount val="5"/>
                <c:pt idx="0">
                  <c:v>Sem Doença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 e B</c:v>
                </c:pt>
              </c:strCache>
            </c:strRef>
          </c:cat>
          <c:val>
            <c:numRef>
              <c:f>Dados!$E$8:$E$12</c:f>
              <c:numCache>
                <c:formatCode>General</c:formatCode>
                <c:ptCount val="5"/>
                <c:pt idx="0">
                  <c:v>4.0000000000000001E-3</c:v>
                </c:pt>
                <c:pt idx="1">
                  <c:v>0.25</c:v>
                </c:pt>
                <c:pt idx="2">
                  <c:v>0.75555555555555554</c:v>
                </c:pt>
                <c:pt idx="3">
                  <c:v>0.25</c:v>
                </c:pt>
                <c:pt idx="4">
                  <c:v>0.2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Aparição do Sintoma 4</a:t>
            </a:r>
          </a:p>
        </c:rich>
      </c:tx>
      <c:layout>
        <c:manualLayout>
          <c:xMode val="edge"/>
          <c:yMode val="edge"/>
          <c:x val="0.13620833333333332"/>
          <c:y val="4.4444444444444444E-3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7.880085301837271E-2"/>
                  <c:y val="3.764024496937881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2828969816272967"/>
                  <c:y val="1.36990376202974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8.0854349351451194E-2"/>
                  <c:y val="0.1544994896471274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Dados!$A$2:$A$6</c:f>
              <c:strCache>
                <c:ptCount val="5"/>
                <c:pt idx="0">
                  <c:v>Sem Doença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 e B</c:v>
                </c:pt>
              </c:strCache>
            </c:strRef>
          </c:cat>
          <c:val>
            <c:numRef>
              <c:f>Dados!$F$2:$F$6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Aparição do Sintoma 4 em Proporção ao Número</a:t>
            </a:r>
            <a:r>
              <a:rPr lang="pt-BR" baseline="0"/>
              <a:t> de Casos</a:t>
            </a:r>
            <a:endParaRPr lang="pt-BR"/>
          </a:p>
        </c:rich>
      </c:tx>
      <c:layout>
        <c:manualLayout>
          <c:xMode val="edge"/>
          <c:yMode val="edge"/>
          <c:x val="0.140375"/>
          <c:y val="0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33227526246719169"/>
                  <c:y val="5.482516974337076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1143996062992126"/>
                  <c:y val="1.479773689480561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8725721784776924E-2"/>
                  <c:y val="-3.045947575728567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9.3393530177628595E-2"/>
                  <c:y val="0.16375874890638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Dados!$A$8:$A$12</c:f>
              <c:strCache>
                <c:ptCount val="5"/>
                <c:pt idx="0">
                  <c:v>Sem Doença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 e B</c:v>
                </c:pt>
              </c:strCache>
            </c:strRef>
          </c:cat>
          <c:val>
            <c:numRef>
              <c:f>Dados!$F$8:$F$12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0.05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23</xdr:col>
      <xdr:colOff>600075</xdr:colOff>
      <xdr:row>17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3</xdr:col>
      <xdr:colOff>600075</xdr:colOff>
      <xdr:row>32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3</xdr:col>
      <xdr:colOff>600075</xdr:colOff>
      <xdr:row>49</xdr:row>
      <xdr:rowOff>180975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8</xdr:col>
      <xdr:colOff>600075</xdr:colOff>
      <xdr:row>32</xdr:row>
      <xdr:rowOff>180975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8</xdr:col>
      <xdr:colOff>600075</xdr:colOff>
      <xdr:row>49</xdr:row>
      <xdr:rowOff>180975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14</xdr:col>
      <xdr:colOff>0</xdr:colOff>
      <xdr:row>32</xdr:row>
      <xdr:rowOff>180975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13</xdr:col>
      <xdr:colOff>600075</xdr:colOff>
      <xdr:row>49</xdr:row>
      <xdr:rowOff>180975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18</xdr:col>
      <xdr:colOff>600075</xdr:colOff>
      <xdr:row>32</xdr:row>
      <xdr:rowOff>180975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18</xdr:col>
      <xdr:colOff>600075</xdr:colOff>
      <xdr:row>49</xdr:row>
      <xdr:rowOff>180975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18</xdr:row>
      <xdr:rowOff>0</xdr:rowOff>
    </xdr:from>
    <xdr:to>
      <xdr:col>23</xdr:col>
      <xdr:colOff>600075</xdr:colOff>
      <xdr:row>32</xdr:row>
      <xdr:rowOff>180975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33</xdr:row>
      <xdr:rowOff>0</xdr:rowOff>
    </xdr:from>
    <xdr:to>
      <xdr:col>23</xdr:col>
      <xdr:colOff>600075</xdr:colOff>
      <xdr:row>49</xdr:row>
      <xdr:rowOff>180975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8"/>
  <sheetViews>
    <sheetView tabSelected="1" workbookViewId="0">
      <selection activeCell="X7" sqref="X7"/>
    </sheetView>
  </sheetViews>
  <sheetFormatPr defaultRowHeight="15"/>
  <cols>
    <col min="1" max="1" width="11.5703125" customWidth="1"/>
    <col min="2" max="2" width="15.85546875" customWidth="1"/>
  </cols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 t="s">
        <v>13</v>
      </c>
      <c r="B2">
        <v>750</v>
      </c>
      <c r="C2">
        <v>7</v>
      </c>
      <c r="D2">
        <v>5</v>
      </c>
      <c r="E2">
        <v>3</v>
      </c>
      <c r="F2">
        <v>0</v>
      </c>
      <c r="G2">
        <v>700</v>
      </c>
      <c r="H2">
        <v>500</v>
      </c>
      <c r="I2">
        <v>400</v>
      </c>
      <c r="J2">
        <v>600</v>
      </c>
      <c r="K2">
        <v>300</v>
      </c>
      <c r="L2">
        <v>700</v>
      </c>
    </row>
    <row r="3" spans="1:14">
      <c r="A3" t="s">
        <v>14</v>
      </c>
      <c r="B3">
        <v>100</v>
      </c>
      <c r="C3">
        <v>75</v>
      </c>
      <c r="D3">
        <v>50</v>
      </c>
      <c r="E3">
        <v>25</v>
      </c>
      <c r="F3">
        <v>0</v>
      </c>
      <c r="G3">
        <v>10</v>
      </c>
      <c r="H3">
        <v>10</v>
      </c>
      <c r="I3">
        <v>25</v>
      </c>
      <c r="J3">
        <v>50</v>
      </c>
      <c r="K3">
        <v>75</v>
      </c>
      <c r="L3">
        <v>10</v>
      </c>
    </row>
    <row r="4" spans="1:14">
      <c r="A4" t="s">
        <v>15</v>
      </c>
      <c r="B4">
        <v>90</v>
      </c>
      <c r="C4">
        <v>23</v>
      </c>
      <c r="D4">
        <v>45</v>
      </c>
      <c r="E4">
        <v>68</v>
      </c>
      <c r="F4">
        <v>9</v>
      </c>
      <c r="G4">
        <v>9</v>
      </c>
      <c r="H4">
        <v>68</v>
      </c>
      <c r="I4">
        <v>23</v>
      </c>
      <c r="J4">
        <v>9</v>
      </c>
      <c r="K4">
        <v>45</v>
      </c>
      <c r="L4">
        <v>0</v>
      </c>
    </row>
    <row r="5" spans="1:14">
      <c r="A5" t="s">
        <v>16</v>
      </c>
      <c r="B5">
        <v>40</v>
      </c>
      <c r="C5">
        <v>30</v>
      </c>
      <c r="D5">
        <v>20</v>
      </c>
      <c r="E5">
        <v>10</v>
      </c>
      <c r="F5">
        <v>0</v>
      </c>
      <c r="G5">
        <v>4</v>
      </c>
      <c r="H5">
        <v>4</v>
      </c>
      <c r="I5">
        <v>10</v>
      </c>
      <c r="J5">
        <v>30</v>
      </c>
      <c r="K5">
        <v>30</v>
      </c>
      <c r="L5">
        <v>4</v>
      </c>
    </row>
    <row r="6" spans="1:14">
      <c r="A6" t="s">
        <v>17</v>
      </c>
      <c r="B6">
        <v>20</v>
      </c>
      <c r="C6">
        <v>4</v>
      </c>
      <c r="D6">
        <v>5</v>
      </c>
      <c r="E6">
        <v>4</v>
      </c>
      <c r="F6">
        <v>1</v>
      </c>
      <c r="G6">
        <v>1</v>
      </c>
      <c r="H6">
        <v>2</v>
      </c>
      <c r="I6">
        <v>1</v>
      </c>
      <c r="J6">
        <v>1</v>
      </c>
      <c r="K6">
        <v>8</v>
      </c>
      <c r="L6">
        <v>2</v>
      </c>
    </row>
    <row r="7" spans="1:14">
      <c r="C7" t="s">
        <v>18</v>
      </c>
    </row>
    <row r="8" spans="1:14">
      <c r="A8" t="s">
        <v>13</v>
      </c>
      <c r="C8">
        <f>C2/B2</f>
        <v>9.3333333333333341E-3</v>
      </c>
      <c r="D8">
        <f>D2/B2</f>
        <v>6.6666666666666671E-3</v>
      </c>
      <c r="E8">
        <f>E2/B2</f>
        <v>4.0000000000000001E-3</v>
      </c>
      <c r="F8">
        <f>F2/B2</f>
        <v>0</v>
      </c>
      <c r="G8">
        <f>G2/B2</f>
        <v>0.93333333333333335</v>
      </c>
      <c r="H8">
        <f>H2/B2</f>
        <v>0.66666666666666663</v>
      </c>
      <c r="I8">
        <f>I2/B2</f>
        <v>0.53333333333333333</v>
      </c>
      <c r="J8">
        <f>J2/B2</f>
        <v>0.8</v>
      </c>
      <c r="K8">
        <f>K2/B2</f>
        <v>0.4</v>
      </c>
      <c r="L8">
        <f>L2/B2</f>
        <v>0.93333333333333335</v>
      </c>
    </row>
    <row r="9" spans="1:14">
      <c r="A9" t="s">
        <v>14</v>
      </c>
      <c r="C9">
        <f>C3/B3</f>
        <v>0.75</v>
      </c>
      <c r="D9">
        <f>D3/B3</f>
        <v>0.5</v>
      </c>
      <c r="E9">
        <f>E3/B3</f>
        <v>0.25</v>
      </c>
      <c r="F9">
        <f>F3/B3</f>
        <v>0</v>
      </c>
      <c r="G9">
        <f>G3/B3</f>
        <v>0.1</v>
      </c>
      <c r="H9">
        <f>H3/B3</f>
        <v>0.1</v>
      </c>
      <c r="I9">
        <f>I3/B3</f>
        <v>0.25</v>
      </c>
      <c r="J9">
        <f>J3/B3</f>
        <v>0.5</v>
      </c>
      <c r="K9">
        <f>K3/B3</f>
        <v>0.75</v>
      </c>
      <c r="L9">
        <f>L3/B3</f>
        <v>0.1</v>
      </c>
    </row>
    <row r="10" spans="1:14">
      <c r="A10" t="s">
        <v>15</v>
      </c>
      <c r="C10">
        <f>C4/B4</f>
        <v>0.25555555555555554</v>
      </c>
      <c r="D10">
        <f>D4/B4</f>
        <v>0.5</v>
      </c>
      <c r="E10">
        <f>E4/B4</f>
        <v>0.75555555555555554</v>
      </c>
      <c r="F10">
        <f>F4/B4</f>
        <v>0.1</v>
      </c>
      <c r="G10">
        <f>G4/B4</f>
        <v>0.1</v>
      </c>
      <c r="H10">
        <f>H4/B4</f>
        <v>0.75555555555555554</v>
      </c>
      <c r="I10">
        <f>I4/B4</f>
        <v>0.25555555555555554</v>
      </c>
      <c r="J10">
        <f>J4/B4</f>
        <v>0.1</v>
      </c>
      <c r="K10">
        <f>K4/B4</f>
        <v>0.5</v>
      </c>
      <c r="L10">
        <f>L4/B4</f>
        <v>0</v>
      </c>
    </row>
    <row r="11" spans="1:14">
      <c r="A11" t="s">
        <v>16</v>
      </c>
      <c r="C11">
        <f>C5/B5</f>
        <v>0.75</v>
      </c>
      <c r="D11">
        <f>D5/B5</f>
        <v>0.5</v>
      </c>
      <c r="E11">
        <f>E5/B5</f>
        <v>0.25</v>
      </c>
      <c r="F11">
        <f>F5/B5</f>
        <v>0</v>
      </c>
      <c r="G11">
        <f>G5/B5</f>
        <v>0.1</v>
      </c>
      <c r="H11">
        <f>H5/B5</f>
        <v>0.1</v>
      </c>
      <c r="I11">
        <f>I5/B5</f>
        <v>0.25</v>
      </c>
      <c r="J11">
        <f>J5/B5</f>
        <v>0.75</v>
      </c>
      <c r="K11">
        <f>K5/B5</f>
        <v>0.75</v>
      </c>
      <c r="L11">
        <f>L5/B5</f>
        <v>0.1</v>
      </c>
    </row>
    <row r="12" spans="1:14">
      <c r="A12" t="s">
        <v>17</v>
      </c>
      <c r="C12">
        <f>C6/B6</f>
        <v>0.2</v>
      </c>
      <c r="D12">
        <f>D6/B6</f>
        <v>0.25</v>
      </c>
      <c r="E12">
        <f>E6/B6</f>
        <v>0.2</v>
      </c>
      <c r="F12">
        <f>F6/B6</f>
        <v>0.05</v>
      </c>
      <c r="G12">
        <f>G6/B6</f>
        <v>0.05</v>
      </c>
      <c r="H12">
        <f>H6/B6</f>
        <v>0.1</v>
      </c>
      <c r="I12">
        <f>I6/B6</f>
        <v>0.05</v>
      </c>
      <c r="J12">
        <f>J6/B6</f>
        <v>0.05</v>
      </c>
      <c r="K12">
        <f>K6/B6</f>
        <v>0.4</v>
      </c>
      <c r="L12">
        <f>L6/B6</f>
        <v>0.1</v>
      </c>
    </row>
    <row r="13" spans="1:14">
      <c r="C13" t="s">
        <v>19</v>
      </c>
    </row>
    <row r="14" spans="1:14">
      <c r="A14" t="s">
        <v>13</v>
      </c>
      <c r="C14">
        <f>C2*B2</f>
        <v>5250</v>
      </c>
      <c r="D14">
        <f>D2*B2</f>
        <v>3750</v>
      </c>
      <c r="E14">
        <f>E2*B2</f>
        <v>2250</v>
      </c>
      <c r="F14">
        <f>F2*B2</f>
        <v>0</v>
      </c>
      <c r="G14">
        <f>G2*B2</f>
        <v>525000</v>
      </c>
      <c r="H14">
        <f>H2*B2</f>
        <v>375000</v>
      </c>
      <c r="I14">
        <f>I2*B2</f>
        <v>300000</v>
      </c>
      <c r="J14">
        <f>J2*B2</f>
        <v>450000</v>
      </c>
      <c r="K14">
        <f>K2*B2</f>
        <v>225000</v>
      </c>
      <c r="L14">
        <f>L2*B2</f>
        <v>525000</v>
      </c>
    </row>
    <row r="15" spans="1:14">
      <c r="A15" t="s">
        <v>14</v>
      </c>
      <c r="C15">
        <f>C3*B3</f>
        <v>7500</v>
      </c>
      <c r="D15">
        <f t="shared" ref="D15:L15" si="0">D3*B3</f>
        <v>5000</v>
      </c>
      <c r="E15">
        <f t="shared" ref="E15:L15" si="1">E3*B3</f>
        <v>2500</v>
      </c>
      <c r="F15">
        <f t="shared" ref="F15:L15" si="2">F3*B3</f>
        <v>0</v>
      </c>
      <c r="G15">
        <f t="shared" ref="G15:L15" si="3">G3*B3</f>
        <v>1000</v>
      </c>
      <c r="H15">
        <f t="shared" ref="H15:L15" si="4">H3*B3</f>
        <v>1000</v>
      </c>
      <c r="I15">
        <f t="shared" ref="I15:L15" si="5">I3*B3</f>
        <v>2500</v>
      </c>
      <c r="J15">
        <f t="shared" ref="J15:L15" si="6">J3*B3</f>
        <v>5000</v>
      </c>
      <c r="K15">
        <f t="shared" ref="K15:K18" si="7">K3*B3</f>
        <v>7500</v>
      </c>
      <c r="L15">
        <f t="shared" ref="L15:L18" si="8">L3*B3</f>
        <v>1000</v>
      </c>
    </row>
    <row r="16" spans="1:14">
      <c r="A16" t="s">
        <v>15</v>
      </c>
      <c r="C16">
        <f>C4*B4</f>
        <v>2070</v>
      </c>
      <c r="D16">
        <f t="shared" ref="D16:L16" si="9">D4*B4</f>
        <v>4050</v>
      </c>
      <c r="E16">
        <f t="shared" ref="E16:L16" si="10">E4*B4</f>
        <v>6120</v>
      </c>
      <c r="F16">
        <f t="shared" ref="F16:L16" si="11">F4*B4</f>
        <v>810</v>
      </c>
      <c r="G16">
        <f t="shared" ref="G16:L16" si="12">G4*B4</f>
        <v>810</v>
      </c>
      <c r="H16">
        <f t="shared" ref="H16:L16" si="13">H4*B4</f>
        <v>6120</v>
      </c>
      <c r="I16">
        <f t="shared" ref="I16:L16" si="14">I4*B4</f>
        <v>2070</v>
      </c>
      <c r="J16">
        <f t="shared" ref="J16:L16" si="15">J4*B4</f>
        <v>810</v>
      </c>
      <c r="K16">
        <f t="shared" si="7"/>
        <v>4050</v>
      </c>
      <c r="L16">
        <f t="shared" si="8"/>
        <v>0</v>
      </c>
    </row>
    <row r="17" spans="1:12">
      <c r="A17" t="s">
        <v>16</v>
      </c>
      <c r="C17">
        <f>C5*B5</f>
        <v>1200</v>
      </c>
      <c r="D17">
        <f t="shared" ref="D17:L17" si="16">D5*B5</f>
        <v>800</v>
      </c>
      <c r="E17">
        <f t="shared" ref="E17:L17" si="17">E5*B5</f>
        <v>400</v>
      </c>
      <c r="F17">
        <f t="shared" ref="F17:L17" si="18">F5*B5</f>
        <v>0</v>
      </c>
      <c r="G17">
        <f t="shared" ref="G17:L17" si="19">G5*B5</f>
        <v>160</v>
      </c>
      <c r="H17">
        <f t="shared" ref="H17:L17" si="20">H5*B5</f>
        <v>160</v>
      </c>
      <c r="I17">
        <f t="shared" ref="I17:L17" si="21">I5*B5</f>
        <v>400</v>
      </c>
      <c r="J17">
        <f t="shared" ref="J17:L17" si="22">J5*B5</f>
        <v>1200</v>
      </c>
      <c r="K17">
        <f t="shared" si="7"/>
        <v>1200</v>
      </c>
      <c r="L17">
        <f t="shared" si="8"/>
        <v>160</v>
      </c>
    </row>
    <row r="18" spans="1:12">
      <c r="A18" t="s">
        <v>17</v>
      </c>
      <c r="C18">
        <f>C6*B6</f>
        <v>80</v>
      </c>
      <c r="D18">
        <f t="shared" ref="D18:L18" si="23">D6*B6</f>
        <v>100</v>
      </c>
      <c r="E18">
        <f t="shared" ref="E18:L18" si="24">E6*B6</f>
        <v>80</v>
      </c>
      <c r="F18">
        <f t="shared" ref="F18:L18" si="25">F6*B6</f>
        <v>20</v>
      </c>
      <c r="G18">
        <f t="shared" ref="G18:L18" si="26">G6*B6</f>
        <v>20</v>
      </c>
      <c r="H18">
        <f t="shared" ref="H18:L18" si="27">H6*B6</f>
        <v>40</v>
      </c>
      <c r="I18">
        <f t="shared" ref="I18:L18" si="28">I6*B6</f>
        <v>20</v>
      </c>
      <c r="J18">
        <f t="shared" ref="J18:L18" si="29">J6*B6</f>
        <v>20</v>
      </c>
      <c r="K18">
        <f t="shared" si="7"/>
        <v>160</v>
      </c>
      <c r="L18">
        <f t="shared" si="8"/>
        <v>40</v>
      </c>
    </row>
  </sheetData>
  <pageMargins left="0.25" right="0.25" top="0.75" bottom="0.75" header="0.3" footer="0.3"/>
  <pageSetup paperSize="9" scale="6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Judah Holanda Correia Lima</cp:lastModifiedBy>
  <dcterms:created xsi:type="dcterms:W3CDTF">2013-10-08T12:52:11Z</dcterms:created>
  <dcterms:modified xsi:type="dcterms:W3CDTF">2013-10-08T17:47:42Z</dcterms:modified>
</cp:coreProperties>
</file>