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Google Drive\Data Analysis Education\Portfolio Projects\Driving the Transition An Analysis of Electric Vehicle Adoption Across the United States\Data\"/>
    </mc:Choice>
  </mc:AlternateContent>
  <xr:revisionPtr revIDLastSave="0" documentId="13_ncr:1_{CEA2221C-2A6E-4C84-AA7A-0DF365B5612A}" xr6:coauthVersionLast="47" xr6:coauthVersionMax="47" xr10:uidLastSave="{00000000-0000-0000-0000-000000000000}"/>
  <bookViews>
    <workbookView xWindow="-110" yWindow="-110" windowWidth="19420" windowHeight="10300" tabRatio="864" firstSheet="3" activeTab="3" xr2:uid="{65BE2250-39EB-496D-B5B2-20A5CBA6BCC0}"/>
  </bookViews>
  <sheets>
    <sheet name="EV vs Gasoline" sheetId="8" state="hidden" r:id="rId1"/>
    <sheet name="EV Adoption Rate" sheetId="10" state="hidden" r:id="rId2"/>
    <sheet name="Large States EV Adoption" sheetId="11" state="hidden" r:id="rId3"/>
    <sheet name="vehicle_data_cleaned" sheetId="4" r:id="rId4"/>
    <sheet name="vehicle_data_raw" sheetId="1" state="hidden" r:id="rId5"/>
    <sheet name="Support" sheetId="6" r:id="rId6"/>
  </sheets>
  <definedNames>
    <definedName name="_xlnm._FilterDatabase" localSheetId="1" hidden="1">'EV Adoption Rate'!$A$1:$C$52</definedName>
    <definedName name="_xlnm._FilterDatabase" localSheetId="0" hidden="1">'EV vs Gasoline'!$A$1:$E$52</definedName>
    <definedName name="_xlnm._FilterDatabase" localSheetId="2" hidden="1">'Large States EV Adoption'!$A$1:$D$52</definedName>
    <definedName name="ExternalData_1" localSheetId="3" hidden="1">vehicle_data_cleaned!$A$1:$E$562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1" l="1"/>
  <c r="B14" i="11"/>
  <c r="B28" i="11"/>
  <c r="B43" i="11"/>
  <c r="B50" i="11"/>
  <c r="B20" i="11"/>
  <c r="B23" i="11"/>
  <c r="B21" i="11"/>
  <c r="B36" i="11"/>
  <c r="B13" i="11"/>
  <c r="B3" i="11"/>
  <c r="B16" i="11"/>
  <c r="B31" i="11"/>
  <c r="B12" i="11"/>
  <c r="B32" i="11"/>
  <c r="B8" i="11"/>
  <c r="B42" i="11"/>
  <c r="B4" i="11"/>
  <c r="B41" i="11"/>
  <c r="B46" i="11"/>
  <c r="B47" i="11"/>
  <c r="B7" i="11"/>
  <c r="B22" i="11"/>
  <c r="B10" i="11"/>
  <c r="B39" i="11"/>
  <c r="B9" i="11"/>
  <c r="B19" i="11"/>
  <c r="B37" i="11"/>
  <c r="B5" i="11"/>
  <c r="B44" i="11"/>
  <c r="B18" i="11"/>
  <c r="B11" i="11"/>
  <c r="B6" i="11"/>
  <c r="B26" i="11"/>
  <c r="B35" i="11"/>
  <c r="B17" i="11"/>
  <c r="B51" i="11"/>
  <c r="B15" i="11"/>
  <c r="B30" i="11"/>
  <c r="B24" i="11"/>
  <c r="B38" i="11"/>
  <c r="B27" i="11"/>
  <c r="B40" i="11"/>
  <c r="B34" i="11"/>
  <c r="B25" i="11"/>
  <c r="B45" i="11"/>
  <c r="B49" i="11"/>
  <c r="B29" i="11"/>
  <c r="B48" i="11"/>
  <c r="B33" i="11"/>
  <c r="B52" i="11"/>
  <c r="D33" i="11"/>
  <c r="C33" i="11"/>
  <c r="D48" i="11"/>
  <c r="C48" i="11"/>
  <c r="D29" i="11"/>
  <c r="C29" i="11"/>
  <c r="D49" i="11"/>
  <c r="C49" i="11"/>
  <c r="D45" i="11"/>
  <c r="C45" i="11"/>
  <c r="D25" i="11"/>
  <c r="C25" i="11"/>
  <c r="D34" i="11"/>
  <c r="C34" i="11"/>
  <c r="D40" i="11"/>
  <c r="C40" i="11"/>
  <c r="D27" i="11"/>
  <c r="C27" i="11"/>
  <c r="D38" i="11"/>
  <c r="C38" i="11"/>
  <c r="D24" i="11"/>
  <c r="C24" i="11"/>
  <c r="D30" i="11"/>
  <c r="C30" i="11"/>
  <c r="D15" i="11"/>
  <c r="C15" i="11"/>
  <c r="D51" i="11"/>
  <c r="C51" i="11"/>
  <c r="D17" i="11"/>
  <c r="C17" i="11"/>
  <c r="D35" i="11"/>
  <c r="C35" i="11"/>
  <c r="D26" i="11"/>
  <c r="C26" i="11"/>
  <c r="D6" i="11"/>
  <c r="C6" i="11"/>
  <c r="D11" i="11"/>
  <c r="C11" i="11"/>
  <c r="D18" i="11"/>
  <c r="C18" i="11"/>
  <c r="D44" i="11"/>
  <c r="C44" i="11"/>
  <c r="D5" i="11"/>
  <c r="C5" i="11"/>
  <c r="D37" i="11"/>
  <c r="C37" i="11"/>
  <c r="D19" i="11"/>
  <c r="C19" i="11"/>
  <c r="D9" i="11"/>
  <c r="C9" i="11"/>
  <c r="D39" i="11"/>
  <c r="C39" i="11"/>
  <c r="D10" i="11"/>
  <c r="C10" i="11"/>
  <c r="D22" i="11"/>
  <c r="C22" i="11"/>
  <c r="D7" i="11"/>
  <c r="C7" i="11"/>
  <c r="D47" i="11"/>
  <c r="C47" i="11"/>
  <c r="D46" i="11"/>
  <c r="C46" i="11"/>
  <c r="D41" i="11"/>
  <c r="C41" i="11"/>
  <c r="D4" i="11"/>
  <c r="C4" i="11"/>
  <c r="D42" i="11"/>
  <c r="C42" i="11"/>
  <c r="D8" i="11"/>
  <c r="C8" i="11"/>
  <c r="D32" i="11"/>
  <c r="C32" i="11"/>
  <c r="D12" i="11"/>
  <c r="C12" i="11"/>
  <c r="D31" i="11"/>
  <c r="C31" i="11"/>
  <c r="D16" i="11"/>
  <c r="C16" i="11"/>
  <c r="D3" i="11"/>
  <c r="C3" i="11"/>
  <c r="D13" i="11"/>
  <c r="C13" i="11"/>
  <c r="D36" i="11"/>
  <c r="C36" i="11"/>
  <c r="D21" i="11"/>
  <c r="C21" i="11"/>
  <c r="D23" i="11"/>
  <c r="C23" i="11"/>
  <c r="D20" i="11"/>
  <c r="C20" i="11"/>
  <c r="D50" i="11"/>
  <c r="C50" i="11"/>
  <c r="D43" i="11"/>
  <c r="C43" i="11"/>
  <c r="D28" i="11"/>
  <c r="C28" i="11"/>
  <c r="D14" i="11"/>
  <c r="C14" i="11"/>
  <c r="D2" i="11"/>
  <c r="C2" i="11"/>
  <c r="D52" i="11"/>
  <c r="C52" i="11"/>
  <c r="B17" i="10"/>
  <c r="C17" i="10"/>
  <c r="B6" i="10"/>
  <c r="C6" i="10"/>
  <c r="B12" i="10"/>
  <c r="C12" i="10"/>
  <c r="B13" i="10"/>
  <c r="C13" i="10"/>
  <c r="B8" i="10"/>
  <c r="C8" i="10"/>
  <c r="B24" i="10"/>
  <c r="C24" i="10"/>
  <c r="B20" i="10"/>
  <c r="C20" i="10"/>
  <c r="B22" i="10"/>
  <c r="C22" i="10"/>
  <c r="B16" i="10"/>
  <c r="C16" i="10"/>
  <c r="B35" i="10"/>
  <c r="C35" i="10"/>
  <c r="B40" i="10"/>
  <c r="C40" i="10"/>
  <c r="B42" i="10"/>
  <c r="C42" i="10"/>
  <c r="B21" i="10"/>
  <c r="C21" i="10"/>
  <c r="B28" i="10"/>
  <c r="C28" i="10"/>
  <c r="B9" i="10"/>
  <c r="C9" i="10"/>
  <c r="B26" i="10"/>
  <c r="C26" i="10"/>
  <c r="B18" i="10"/>
  <c r="C18" i="10"/>
  <c r="B11" i="10"/>
  <c r="C11" i="10"/>
  <c r="B47" i="10"/>
  <c r="C47" i="10"/>
  <c r="B45" i="10"/>
  <c r="C45" i="10"/>
  <c r="B3" i="10"/>
  <c r="C3" i="10"/>
  <c r="B44" i="10"/>
  <c r="C44" i="10"/>
  <c r="B2" i="10"/>
  <c r="C2" i="10"/>
  <c r="B19" i="10"/>
  <c r="C19" i="10"/>
  <c r="B14" i="10"/>
  <c r="C14" i="10"/>
  <c r="B38" i="10"/>
  <c r="C38" i="10"/>
  <c r="B7" i="10"/>
  <c r="C7" i="10"/>
  <c r="B34" i="10"/>
  <c r="C34" i="10"/>
  <c r="B52" i="10"/>
  <c r="C52" i="10"/>
  <c r="B29" i="10"/>
  <c r="C29" i="10"/>
  <c r="B50" i="10"/>
  <c r="C50" i="10"/>
  <c r="B36" i="10"/>
  <c r="C36" i="10"/>
  <c r="B46" i="10"/>
  <c r="C46" i="10"/>
  <c r="B31" i="10"/>
  <c r="C31" i="10"/>
  <c r="B10" i="10"/>
  <c r="C10" i="10"/>
  <c r="B37" i="10"/>
  <c r="C37" i="10"/>
  <c r="B25" i="10"/>
  <c r="C25" i="10"/>
  <c r="B33" i="10"/>
  <c r="C33" i="10"/>
  <c r="B4" i="10"/>
  <c r="C4" i="10"/>
  <c r="B27" i="10"/>
  <c r="C27" i="10"/>
  <c r="B15" i="10"/>
  <c r="C15" i="10"/>
  <c r="B43" i="10"/>
  <c r="C43" i="10"/>
  <c r="B39" i="10"/>
  <c r="C39" i="10"/>
  <c r="B41" i="10"/>
  <c r="C41" i="10"/>
  <c r="B5" i="10"/>
  <c r="C5" i="10"/>
  <c r="B30" i="10"/>
  <c r="C30" i="10"/>
  <c r="B51" i="10"/>
  <c r="C51" i="10"/>
  <c r="B48" i="10"/>
  <c r="C48" i="10"/>
  <c r="B32" i="10"/>
  <c r="C32" i="10"/>
  <c r="B49" i="10"/>
  <c r="C49" i="10"/>
  <c r="C23" i="10"/>
  <c r="B23" i="10"/>
  <c r="B45" i="8"/>
  <c r="C45" i="8"/>
  <c r="D45" i="8"/>
  <c r="E45" i="8"/>
  <c r="B27" i="8"/>
  <c r="C27" i="8"/>
  <c r="D27" i="8"/>
  <c r="E27" i="8"/>
  <c r="B35" i="8"/>
  <c r="C35" i="8"/>
  <c r="D35" i="8"/>
  <c r="E35" i="8"/>
  <c r="B23" i="8"/>
  <c r="C23" i="8"/>
  <c r="D23" i="8"/>
  <c r="E23" i="8"/>
  <c r="B37" i="8"/>
  <c r="C37" i="8"/>
  <c r="D37" i="8"/>
  <c r="E37" i="8"/>
  <c r="B3" i="8"/>
  <c r="C3" i="8"/>
  <c r="D3" i="8"/>
  <c r="E3" i="8"/>
  <c r="B10" i="8"/>
  <c r="C10" i="8"/>
  <c r="D10" i="8"/>
  <c r="E10" i="8"/>
  <c r="B25" i="8"/>
  <c r="C25" i="8"/>
  <c r="D25" i="8"/>
  <c r="E25" i="8"/>
  <c r="B9" i="8"/>
  <c r="C9" i="8"/>
  <c r="D9" i="8"/>
  <c r="E9" i="8"/>
  <c r="B16" i="8"/>
  <c r="C16" i="8"/>
  <c r="D16" i="8"/>
  <c r="E16" i="8"/>
  <c r="B4" i="8"/>
  <c r="C4" i="8"/>
  <c r="D4" i="8"/>
  <c r="E4" i="8"/>
  <c r="B48" i="8"/>
  <c r="C48" i="8"/>
  <c r="D48" i="8"/>
  <c r="E48" i="8"/>
  <c r="B19" i="8"/>
  <c r="C19" i="8"/>
  <c r="D19" i="8"/>
  <c r="E19" i="8"/>
  <c r="B28" i="8"/>
  <c r="C28" i="8"/>
  <c r="D28" i="8"/>
  <c r="E28" i="8"/>
  <c r="B46" i="8"/>
  <c r="C46" i="8"/>
  <c r="D46" i="8"/>
  <c r="E46" i="8"/>
  <c r="B38" i="8"/>
  <c r="C38" i="8"/>
  <c r="D38" i="8"/>
  <c r="E38" i="8"/>
  <c r="B24" i="8"/>
  <c r="C24" i="8"/>
  <c r="D24" i="8"/>
  <c r="E24" i="8"/>
  <c r="B33" i="8"/>
  <c r="C33" i="8"/>
  <c r="D33" i="8"/>
  <c r="E33" i="8"/>
  <c r="B26" i="8"/>
  <c r="C26" i="8"/>
  <c r="D26" i="8"/>
  <c r="E26" i="8"/>
  <c r="B17" i="8"/>
  <c r="C17" i="8"/>
  <c r="D17" i="8"/>
  <c r="E17" i="8"/>
  <c r="B7" i="8"/>
  <c r="C7" i="8"/>
  <c r="D7" i="8"/>
  <c r="E7" i="8"/>
  <c r="B30" i="8"/>
  <c r="C30" i="8"/>
  <c r="D30" i="8"/>
  <c r="E30" i="8"/>
  <c r="B39" i="8"/>
  <c r="C39" i="8"/>
  <c r="D39" i="8"/>
  <c r="E39" i="8"/>
  <c r="B31" i="8"/>
  <c r="C31" i="8"/>
  <c r="D31" i="8"/>
  <c r="E31" i="8"/>
  <c r="B40" i="8"/>
  <c r="C40" i="8"/>
  <c r="D40" i="8"/>
  <c r="E40" i="8"/>
  <c r="B51" i="8"/>
  <c r="C51" i="8"/>
  <c r="D51" i="8"/>
  <c r="E51" i="8"/>
  <c r="B44" i="8"/>
  <c r="C44" i="8"/>
  <c r="D44" i="8"/>
  <c r="E44" i="8"/>
  <c r="B20" i="8"/>
  <c r="C20" i="8"/>
  <c r="D20" i="8"/>
  <c r="E20" i="8"/>
  <c r="B15" i="8"/>
  <c r="C15" i="8"/>
  <c r="D15" i="8"/>
  <c r="E15" i="8"/>
  <c r="B5" i="8"/>
  <c r="C5" i="8"/>
  <c r="D5" i="8"/>
  <c r="E5" i="8"/>
  <c r="B42" i="8"/>
  <c r="C42" i="8"/>
  <c r="D42" i="8"/>
  <c r="E42" i="8"/>
  <c r="B6" i="8"/>
  <c r="C6" i="8"/>
  <c r="D6" i="8"/>
  <c r="E6" i="8"/>
  <c r="B18" i="8"/>
  <c r="C18" i="8"/>
  <c r="D18" i="8"/>
  <c r="E18" i="8"/>
  <c r="B49" i="8"/>
  <c r="C49" i="8"/>
  <c r="D49" i="8"/>
  <c r="E49" i="8"/>
  <c r="B12" i="8"/>
  <c r="C12" i="8"/>
  <c r="D12" i="8"/>
  <c r="E12" i="8"/>
  <c r="B34" i="8"/>
  <c r="C34" i="8"/>
  <c r="D34" i="8"/>
  <c r="E34" i="8"/>
  <c r="B47" i="8"/>
  <c r="C47" i="8"/>
  <c r="D47" i="8"/>
  <c r="E47" i="8"/>
  <c r="B8" i="8"/>
  <c r="C8" i="8"/>
  <c r="D8" i="8"/>
  <c r="E8" i="8"/>
  <c r="B2" i="8"/>
  <c r="C2" i="8"/>
  <c r="D2" i="8"/>
  <c r="E2" i="8"/>
  <c r="B14" i="8"/>
  <c r="C14" i="8"/>
  <c r="D14" i="8"/>
  <c r="E14" i="8"/>
  <c r="B50" i="8"/>
  <c r="C50" i="8"/>
  <c r="D50" i="8"/>
  <c r="E50" i="8"/>
  <c r="B13" i="8"/>
  <c r="C13" i="8"/>
  <c r="D13" i="8"/>
  <c r="E13" i="8"/>
  <c r="B36" i="8"/>
  <c r="C36" i="8"/>
  <c r="D36" i="8"/>
  <c r="E36" i="8"/>
  <c r="B43" i="8"/>
  <c r="C43" i="8"/>
  <c r="D43" i="8"/>
  <c r="E43" i="8"/>
  <c r="B29" i="8"/>
  <c r="C29" i="8"/>
  <c r="D29" i="8"/>
  <c r="E29" i="8"/>
  <c r="B11" i="8"/>
  <c r="C11" i="8"/>
  <c r="D11" i="8"/>
  <c r="E11" i="8"/>
  <c r="B41" i="8"/>
  <c r="C41" i="8"/>
  <c r="D41" i="8"/>
  <c r="E41" i="8"/>
  <c r="B22" i="8"/>
  <c r="C22" i="8"/>
  <c r="D22" i="8"/>
  <c r="E22" i="8"/>
  <c r="B32" i="8"/>
  <c r="C32" i="8"/>
  <c r="D32" i="8"/>
  <c r="E32" i="8"/>
  <c r="B52" i="8"/>
  <c r="C52" i="8"/>
  <c r="D52" i="8"/>
  <c r="E52" i="8"/>
  <c r="E21" i="8"/>
  <c r="D21" i="8"/>
  <c r="C21" i="8"/>
  <c r="B21" i="8"/>
  <c r="M54" i="1"/>
  <c r="L54" i="1"/>
  <c r="K54" i="1"/>
  <c r="J54" i="1"/>
  <c r="I54" i="1"/>
  <c r="H54" i="1"/>
  <c r="G54" i="1"/>
  <c r="F54" i="1"/>
  <c r="E54" i="1"/>
  <c r="D54" i="1"/>
  <c r="C54" i="1"/>
  <c r="B5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B6E81C-6172-4B29-AE9F-63E28B59114B}" keepAlive="1" name="Query - fuel_type_reference_table" description="Connection to the 'fuel_type_reference_table' query in the workbook." type="5" refreshedVersion="0" background="1">
    <dbPr connection="Provider=Microsoft.Mashup.OleDb.1;Data Source=$Workbook$;Location=fuel_type_reference_table;Extended Properties=&quot;&quot;" command="SELECT * FROM [fuel_type_reference_table]"/>
  </connection>
  <connection id="2" xr16:uid="{81E65908-0EDB-4DA2-BCF9-2F9B79E98F66}" keepAlive="1" name="Query - vehicle_data_cleaned" description="Connection to the 'vehicle_data_cleaned' query in the workbook." type="5" refreshedVersion="8" background="1" saveData="1">
    <dbPr connection="Provider=Microsoft.Mashup.OleDb.1;Data Source=$Workbook$;Location=vehicle_data_cleaned;Extended Properties=&quot;&quot;" command="SELECT * FROM [vehicle_data_cleaned]"/>
  </connection>
</connections>
</file>

<file path=xl/sharedStrings.xml><?xml version="1.0" encoding="utf-8"?>
<sst xmlns="http://schemas.openxmlformats.org/spreadsheetml/2006/main" count="2517" uniqueCount="75">
  <si>
    <t>State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</si>
  <si>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</si>
  <si>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</si>
  <si>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</si>
  <si>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</si>
  <si>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</si>
  <si>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</si>
  <si>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</si>
  <si>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</si>
  <si>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</si>
  <si>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</si>
  <si>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</si>
  <si>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</si>
  <si>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</si>
  <si>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</si>
  <si>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</si>
  <si>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</si>
  <si>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</si>
  <si>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</si>
  <si>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</si>
  <si>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</si>
  <si>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</si>
  <si>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</si>
  <si>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</si>
  <si>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</si>
  <si>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</si>
  <si>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</si>
  <si>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</si>
  <si>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</si>
  <si>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</si>
  <si>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</si>
  <si>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</si>
  <si>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</si>
  <si>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</si>
  <si>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</si>
  <si>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</si>
  <si>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</si>
  <si>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</si>
  <si>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</si>
  <si>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</si>
  <si>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</si>
  <si>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</si>
  <si>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</si>
  <si>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</si>
  <si>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</si>
  <si>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</si>
  <si>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</si>
  <si>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</si>
  <si>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</si>
  <si>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</si>
  <si>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</si>
  <si>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</si>
  <si>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</si>
  <si>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</si>
  <si>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</si>
  <si>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</si>
  <si>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</si>
  <si>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</si>
  <si>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</si>
  <si>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</si>
  <si>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</si>
  <si>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</si>
  <si>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</si>
  <si>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</si>
  <si>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state_name</t>
  </si>
  <si>
    <t>fuel_type</t>
  </si>
  <si>
    <t>registration_count</t>
  </si>
  <si>
    <t>EV</t>
  </si>
  <si>
    <t>Non-EV</t>
  </si>
  <si>
    <t>alternate_fuel</t>
  </si>
  <si>
    <t>EV_Non_EV</t>
  </si>
  <si>
    <t>State Name</t>
  </si>
  <si>
    <t>Total Registrations</t>
  </si>
  <si>
    <t>Mainstream Fuel</t>
  </si>
  <si>
    <t>Alternative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</si>
</sst>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8"/>
      <name val="Aptos Narrow"/>
      <family val="2"/>
      <scheme val="minor"/>
    </font>
    <font>
      <b/>
      <sz val="16"/>
      <color theme="0"/>
      <name val="Calibri"/>
      <family val="2"/>
    </font>
    <font>
      <sz val="16"/>
      <color theme="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3" fontId="18" fillId="0" borderId="0" xfId="0" applyNumberFormat="1" applyFont="1"/>
    <xf numFmtId="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3" fontId="18" fillId="0" borderId="13" xfId="0" applyNumberFormat="1" applyFont="1" applyBorder="1" applyAlignment="1">
      <alignment horizontal="center"/>
    </xf>
    <xf numFmtId="0" fontId="18" fillId="34" borderId="0" xfId="0" applyFont="1" applyFill="1"/>
    <xf numFmtId="0" fontId="17" fillId="34" borderId="0" xfId="0" applyFont="1" applyFill="1"/>
    <xf numFmtId="0" fontId="21" fillId="34" borderId="14" xfId="0" applyFont="1" applyFill="1" applyBorder="1" applyAlignment="1">
      <alignment horizontal="center"/>
    </xf>
    <xf numFmtId="3" fontId="21" fillId="34" borderId="14" xfId="0" applyNumberFormat="1" applyFont="1" applyFill="1" applyBorder="1" applyAlignment="1">
      <alignment horizontal="center"/>
    </xf>
    <xf numFmtId="10" fontId="21" fillId="34" borderId="14" xfId="0" applyNumberFormat="1" applyFont="1" applyFill="1" applyBorder="1" applyAlignment="1">
      <alignment horizontal="center"/>
    </xf>
    <xf numFmtId="0" fontId="20" fillId="35" borderId="14" xfId="0" applyFont="1" applyFill="1" applyBorder="1" applyAlignment="1">
      <alignment horizontal="center" wrapText="1"/>
    </xf>
    <xf numFmtId="0" fontId="20" fillId="36" borderId="14" xfId="0" applyFont="1" applyFill="1" applyBorder="1" applyAlignment="1">
      <alignment horizontal="center" wrapText="1"/>
    </xf>
    <xf numFmtId="0" fontId="20" fillId="34" borderId="14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1C5AEDB-6209-44DD-9B93-6868D3E0FD74}" autoFormatId="16" applyNumberFormats="0" applyBorderFormats="0" applyFontFormats="0" applyPatternFormats="0" applyAlignmentFormats="0" applyWidthHeightFormats="0">
  <queryTableRefresh nextId="13">
    <queryTableFields count="5">
      <queryTableField id="1" name="state_name" tableColumnId="1"/>
      <queryTableField id="8" name="EV_Non_EV" tableColumnId="6"/>
      <queryTableField id="2" name="fuel_type" tableColumnId="2"/>
      <queryTableField id="9" name="alternate_fuel" tableColumnId="7"/>
      <queryTableField id="3" name="registration_c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75260-257B-476B-A348-F0E2938D5B48}" name="vehicle_data_cleaned" displayName="vehicle_data_cleaned" ref="A1:E562" tableType="queryTable" totalsRowShown="0" headerRowDxfId="33">
  <tableColumns count="5">
    <tableColumn id="1" xr3:uid="{E7A1D216-04FD-418B-B459-B6DCC364D88E}" uniqueName="1" name="state_name" queryTableFieldId="1" dataDxfId="4"/>
    <tableColumn id="6" xr3:uid="{F8B9D694-DA26-411D-822C-6121B591C4DE}" uniqueName="6" name="EV_Non_EV" queryTableFieldId="8" dataDxfId="3"/>
    <tableColumn id="2" xr3:uid="{B5305D1F-2254-42DA-B477-0292A9049E03}" uniqueName="2" name="fuel_type" queryTableFieldId="2" dataDxfId="2"/>
    <tableColumn id="7" xr3:uid="{C52BC73E-58C1-445C-B0A3-77326533AE28}" uniqueName="7" name="alternate_fuel" queryTableFieldId="9" dataDxfId="1"/>
    <tableColumn id="3" xr3:uid="{50710DC6-3535-4E82-A475-237AA152F81E}" uniqueName="3" name="registration_count" queryTableFieldId="3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425053-0785-4542-9C9F-8E7136D7EFD5}" name="vehicle_data_raw" displayName="vehicle_data_raw" ref="A1:M52" totalsRowShown="0" headerRowDxfId="32" dataDxfId="30" headerRowBorderDxfId="31" tableBorderDxfId="29" totalsRowBorderDxfId="28">
  <autoFilter ref="A1:M52" xr:uid="{55425053-0785-4542-9C9F-8E7136D7EFD5}"/>
  <tableColumns count="13">
    <tableColumn id="1" xr3:uid="{D275ADB9-7AEE-4CEC-9232-08205534E604}" name="State" dataDxfId="27"/>
    <tableColumn id="2" xr3:uid="{24C0642E-13CB-46E8-82FB-1300F040851A}" name="Electric (EV)" dataDxfId="26"/>
    <tableColumn id="3" xr3:uid="{7E791EFA-7C95-4AC7-96C1-6A01589C6C01}" name="Plug-In Hybrid Electric (PHEV)" dataDxfId="25"/>
    <tableColumn id="4" xr3:uid="{9D9E60D1-F21A-4D7C-9799-0681B9A335EF}" name="Hybrid Electric (HEV)" dataDxfId="24"/>
    <tableColumn id="5" xr3:uid="{F8FC151F-28BC-4B30-A840-382E3D3167EB}" name="Biodiesel" dataDxfId="23"/>
    <tableColumn id="6" xr3:uid="{D74CA5A2-79B9-418A-BD12-C5E1EC479F24}" name="Ethanol/Flex (E85)" dataDxfId="22"/>
    <tableColumn id="7" xr3:uid="{A6921D85-AA0D-4D4A-A0F4-58EF322B1C45}" name="Compressed Natural Gas (CNG)" dataDxfId="21"/>
    <tableColumn id="8" xr3:uid="{182C315A-F8FF-4EDE-87B9-F3C19D21BDCB}" name="Propane" dataDxfId="20"/>
    <tableColumn id="9" xr3:uid="{44427484-90B4-4B87-A018-8BC9A674E332}" name="Hydrogen" dataDxfId="19"/>
    <tableColumn id="10" xr3:uid="{C59981F3-E854-45FD-9106-CA86CE03507C}" name="Methanol" dataDxfId="18"/>
    <tableColumn id="11" xr3:uid="{0063C9A2-DD29-48ED-987F-B4C93C64806B}" name="Gasoline" dataDxfId="17"/>
    <tableColumn id="12" xr3:uid="{DD83D57B-A5E8-411D-9DF3-C03447F4B449}" name="Diesel" dataDxfId="16"/>
    <tableColumn id="13" xr3:uid="{75E02D1D-0F84-4137-8842-3672A68E130A}" name="Unknown Fuel" dataDxfId="1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8AAE74-04ED-4D68-B2A2-37632BE5AE53}" name="fuel_type_reference_table" displayName="fuel_type_reference_table" ref="A1:C13" totalsRowShown="0" headerRowDxfId="14" dataDxfId="13">
  <autoFilter ref="A1:C13" xr:uid="{388AAE74-04ED-4D68-B2A2-37632BE5AE53}"/>
  <tableColumns count="3">
    <tableColumn id="1" xr3:uid="{AEA4D163-9D0E-4740-A153-9BBA8A86A82D}" name="fuel_type" dataDxfId="12"/>
    <tableColumn id="2" xr3:uid="{983C0E88-BC15-40A9-8EF0-67A00628C793}" name="EV_Non_EV" dataDxfId="11"/>
    <tableColumn id="3" xr3:uid="{033B310B-4755-42D6-BF93-273D94D78D9C}" name="alternate_fuel" dataDxfId="1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image" Target="../media/image1.jpeg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C900-8ECD-4F02-B68B-BA15396A7A40}">
  <dimension ref="A1:E613"/>
  <sheetViews>
    <sheetView zoomScaleNormal="100" workbookViewId="0">
      <pane ySplit="1" topLeftCell="A2" activePane="bottomLeft" state="frozen"/>
      <selection pane="bottomLeft" activeCell="B3" sqref="B3"/>
    </sheetView>
  </sheetViews>
  <sheetFormatPr defaultRowHeight="14.5"/>
  <cols>
    <col min="1" max="5" width="28.9140625" style="11" customWidth="1"/>
    <col min="6" max="16384" width="8.6640625" style="11"/>
  </cols>
  <sheetData>
    <row r="1" spans="1:5" ht="42">
      <c r="A1" s="16" t="s">
        <v>71</v>
      </c>
      <c r="B1" s="16" t="s">
        <v>1</v>
      </c>
      <c r="C1" s="16" t="s">
        <v>2</v>
      </c>
      <c r="D1" s="16" t="s">
        <v>3</v>
      </c>
      <c r="E1" s="16" t="s">
        <v>10</v>
      </c>
    </row>
    <row r="2" spans="1:5" ht="21">
      <c r="A2" s="13" t="s">
        <v>52</v>
      </c>
      <c r="B2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7.2926162260711028E-3</v>
      </c>
      <c r="C2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5.8113035551504103E-3</v>
      </c>
      <c r="D2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2.5182315405651776E-2</v>
      </c>
      <c r="E2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0.89106654512306294</v>
      </c>
    </row>
    <row r="3" spans="1:5" ht="21">
      <c r="A3" s="13" t="s">
        <v>19</v>
      </c>
      <c r="B3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1.072750110330312E-2</v>
      </c>
      <c r="C3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6.246393047492956E-3</v>
      </c>
      <c r="D3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2.5562684591098891E-2</v>
      </c>
      <c r="E3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0.8869199171673966</v>
      </c>
    </row>
    <row r="4" spans="1:5" ht="21">
      <c r="A4" s="13" t="s">
        <v>24</v>
      </c>
      <c r="B4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2.3701509119525972E-2</v>
      </c>
      <c r="C4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6.7586334598648276E-3</v>
      </c>
      <c r="D4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3.3700583279325985E-2</v>
      </c>
      <c r="E4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0.88047403018239057</v>
      </c>
    </row>
    <row r="5" spans="1:5" ht="21">
      <c r="A5" s="13" t="s">
        <v>43</v>
      </c>
      <c r="B5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1.8404991739599405E-2</v>
      </c>
      <c r="C5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5.5843038735134696E-3</v>
      </c>
      <c r="D5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2.378449229256837E-2</v>
      </c>
      <c r="E5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0.87833317404186184</v>
      </c>
    </row>
    <row r="6" spans="1:5" ht="21">
      <c r="A6" s="13" t="s">
        <v>45</v>
      </c>
      <c r="B6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1.1600374604633082E-2</v>
      </c>
      <c r="C6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8.1547187814747409E-3</v>
      </c>
      <c r="D6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2.7741946883890235E-2</v>
      </c>
      <c r="E6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0.87515240400756278</v>
      </c>
    </row>
    <row r="7" spans="1:5" ht="21">
      <c r="A7" s="13" t="s">
        <v>34</v>
      </c>
      <c r="B7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1.3439930068656554E-2</v>
      </c>
      <c r="C7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7.9765438618855967E-3</v>
      </c>
      <c r="D7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3.4109741217606675E-2</v>
      </c>
      <c r="E7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0.87255741108338947</v>
      </c>
    </row>
    <row r="8" spans="1:5" ht="21">
      <c r="A8" s="13" t="s">
        <v>51</v>
      </c>
      <c r="B8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6.8749387914993632E-3</v>
      </c>
      <c r="C8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3.8096170796200176E-3</v>
      </c>
      <c r="D8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2.4032905689942218E-2</v>
      </c>
      <c r="E8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0.87027715209088241</v>
      </c>
    </row>
    <row r="9" spans="1:5" ht="21">
      <c r="A9" s="13" t="s">
        <v>22</v>
      </c>
      <c r="B9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1.3716690343966593E-2</v>
      </c>
      <c r="C9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3.0834301950148522E-3</v>
      </c>
      <c r="D9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2.2305092771966076E-2</v>
      </c>
      <c r="E9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0.86833806879331865</v>
      </c>
    </row>
    <row r="10" spans="1:5" ht="21">
      <c r="A10" s="13" t="s">
        <v>20</v>
      </c>
      <c r="B10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9.1833387996064289E-3</v>
      </c>
      <c r="C10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4.1543675522029084E-3</v>
      </c>
      <c r="D10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2.5035530775117526E-2</v>
      </c>
      <c r="E10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0.86509238001530553</v>
      </c>
    </row>
    <row r="11" spans="1:5" ht="21">
      <c r="A11" s="13" t="s">
        <v>59</v>
      </c>
      <c r="B11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1.0992425713730821E-2</v>
      </c>
      <c r="C11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3.4699294361364664E-3</v>
      </c>
      <c r="D11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2.9701560173496473E-2</v>
      </c>
      <c r="E11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0.86359810966530715</v>
      </c>
    </row>
    <row r="12" spans="1:5" ht="21">
      <c r="A12" s="13" t="s">
        <v>48</v>
      </c>
      <c r="B12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4.8849989822918787E-3</v>
      </c>
      <c r="C12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2.3261899915675613E-3</v>
      </c>
      <c r="D12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1.9365531679799947E-2</v>
      </c>
      <c r="E12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0.86082599129617243</v>
      </c>
    </row>
    <row r="13" spans="1:5" ht="21">
      <c r="A13" s="13" t="s">
        <v>55</v>
      </c>
      <c r="B13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5.0773842295222362E-3</v>
      </c>
      <c r="C13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1.6822658591790544E-3</v>
      </c>
      <c r="D13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1.7327338349544259E-2</v>
      </c>
      <c r="E13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0.85956138741053401</v>
      </c>
    </row>
    <row r="14" spans="1:5" ht="21">
      <c r="A14" s="13" t="s">
        <v>53</v>
      </c>
      <c r="B14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4.1448516579406635E-3</v>
      </c>
      <c r="C14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1.7848643503093765E-3</v>
      </c>
      <c r="D14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1.6480247501189909E-2</v>
      </c>
      <c r="E14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0.8577264794542282</v>
      </c>
    </row>
    <row r="15" spans="1:5" ht="21">
      <c r="A15" s="13" t="s">
        <v>42</v>
      </c>
      <c r="B15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7.1547300715473008E-3</v>
      </c>
      <c r="C15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4.7698200476982006E-3</v>
      </c>
      <c r="D15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2.6595360265953601E-2</v>
      </c>
      <c r="E15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0.85661631856616316</v>
      </c>
    </row>
    <row r="16" spans="1:5" ht="21">
      <c r="A16" s="13" t="s">
        <v>23</v>
      </c>
      <c r="B16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9.5826765120716837E-3</v>
      </c>
      <c r="C16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2.3541856799137143E-3</v>
      </c>
      <c r="D16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1.8180121131668465E-2</v>
      </c>
      <c r="E16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0.85625985231892476</v>
      </c>
    </row>
    <row r="17" spans="1:5" ht="21">
      <c r="A17" s="13" t="s">
        <v>33</v>
      </c>
      <c r="B17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1.424901185770751E-2</v>
      </c>
      <c r="C17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6.1857707509881425E-3</v>
      </c>
      <c r="D17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3.3339920948616604E-2</v>
      </c>
      <c r="E17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0.85529644268774707</v>
      </c>
    </row>
    <row r="18" spans="1:5" ht="21">
      <c r="A18" s="13" t="s">
        <v>46</v>
      </c>
      <c r="B18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7.7265973254086184E-3</v>
      </c>
      <c r="C18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2.608552088492653E-3</v>
      </c>
      <c r="D18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2.3179791976225855E-2</v>
      </c>
      <c r="E18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0.85454845633151721</v>
      </c>
    </row>
    <row r="19" spans="1:5" ht="21">
      <c r="A19" s="13" t="s">
        <v>26</v>
      </c>
      <c r="B19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9.917157877967181E-3</v>
      </c>
      <c r="C19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3.3256332642982315E-3</v>
      </c>
      <c r="D19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2.8417237533853751E-2</v>
      </c>
      <c r="E19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0.8523478572566513</v>
      </c>
    </row>
    <row r="20" spans="1:5" ht="21">
      <c r="A20" s="13" t="s">
        <v>41</v>
      </c>
      <c r="B20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1.8543875435233365E-2</v>
      </c>
      <c r="C20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4.1469426078791912E-3</v>
      </c>
      <c r="D20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2.7228981651735065E-2</v>
      </c>
      <c r="E20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0.84867571691248389</v>
      </c>
    </row>
    <row r="21" spans="1:5" ht="21">
      <c r="A21" s="13" t="s">
        <v>13</v>
      </c>
      <c r="B21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2.6882276308443104E-3</v>
      </c>
      <c r="C21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1.1993630968382307E-3</v>
      </c>
      <c r="D21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1.3089600694803449E-2</v>
      </c>
      <c r="E21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0.84828056824996378</v>
      </c>
    </row>
    <row r="22" spans="1:5" ht="21">
      <c r="A22" s="13" t="s">
        <v>61</v>
      </c>
      <c r="B22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1.8532000794228606E-3</v>
      </c>
      <c r="C22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1.1913429082004105E-3</v>
      </c>
      <c r="D22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1.4825600635382885E-2</v>
      </c>
      <c r="E22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0.84816996492156993</v>
      </c>
    </row>
    <row r="23" spans="1:5" ht="21">
      <c r="A23" s="13" t="s">
        <v>17</v>
      </c>
      <c r="B23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3.410012944263683E-2</v>
      </c>
      <c r="C23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1.1145092441581208E-2</v>
      </c>
      <c r="D23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4.6219433763090123E-2</v>
      </c>
      <c r="E23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0.84644901126992178</v>
      </c>
    </row>
    <row r="24" spans="1:5" ht="21">
      <c r="A24" s="13" t="s">
        <v>30</v>
      </c>
      <c r="B24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2.871500358937545E-3</v>
      </c>
      <c r="C24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1.3862415525905389E-3</v>
      </c>
      <c r="D24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1.661014431764735E-2</v>
      </c>
      <c r="E24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0.84535980394583754</v>
      </c>
    </row>
    <row r="25" spans="1:5" ht="21">
      <c r="A25" s="13" t="s">
        <v>21</v>
      </c>
      <c r="B25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2.5953220121755848E-2</v>
      </c>
      <c r="C25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1.1855174623518103E-2</v>
      </c>
      <c r="D25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5.7994232617750718E-2</v>
      </c>
      <c r="E25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0.84107657801986546</v>
      </c>
    </row>
    <row r="26" spans="1:5" ht="21">
      <c r="A26" s="13" t="s">
        <v>32</v>
      </c>
      <c r="B26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5.9870550161812298E-3</v>
      </c>
      <c r="C26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6.1488673139158574E-3</v>
      </c>
      <c r="D26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2.7184466019417475E-2</v>
      </c>
      <c r="E26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0.83826860841423945</v>
      </c>
    </row>
    <row r="27" spans="1:5" ht="21">
      <c r="A27" s="13" t="s">
        <v>15</v>
      </c>
      <c r="B27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1.3754020523816817E-2</v>
      </c>
      <c r="C27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3.9209679889722774E-3</v>
      </c>
      <c r="D27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2.6910706080563639E-2</v>
      </c>
      <c r="E27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0.83764741920661667</v>
      </c>
    </row>
    <row r="28" spans="1:5" ht="21">
      <c r="A28" s="13" t="s">
        <v>27</v>
      </c>
      <c r="B28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4.2287065990505666E-3</v>
      </c>
      <c r="C28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2.0900503880364866E-3</v>
      </c>
      <c r="D28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1.9296511722104309E-2</v>
      </c>
      <c r="E28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0.83702467555613158</v>
      </c>
    </row>
    <row r="29" spans="1:5" ht="21">
      <c r="A29" s="13" t="s">
        <v>58</v>
      </c>
      <c r="B29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1.3151239251390997E-2</v>
      </c>
      <c r="C29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9.6105209914011131E-3</v>
      </c>
      <c r="D29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3.4226943179902207E-2</v>
      </c>
      <c r="E29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0.83628393188332495</v>
      </c>
    </row>
    <row r="30" spans="1:5" ht="21">
      <c r="A30" s="13" t="s">
        <v>35</v>
      </c>
      <c r="B30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5.9000164215168788E-3</v>
      </c>
      <c r="C30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3.4133295798437608E-3</v>
      </c>
      <c r="D30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1.7371618926971168E-2</v>
      </c>
      <c r="E30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0.83627747671663499</v>
      </c>
    </row>
    <row r="31" spans="1:5" ht="21">
      <c r="A31" s="13" t="s">
        <v>37</v>
      </c>
      <c r="B31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1.321925604964565E-3</v>
      </c>
      <c r="C31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7.3440311386920281E-4</v>
      </c>
      <c r="D31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1.035508390555576E-2</v>
      </c>
      <c r="E31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0.83560386296037892</v>
      </c>
    </row>
    <row r="32" spans="1:5" ht="21">
      <c r="A32" s="13" t="s">
        <v>62</v>
      </c>
      <c r="B32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4.5035268583830711E-3</v>
      </c>
      <c r="C32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2.2608066558147946E-3</v>
      </c>
      <c r="D32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2.2354856212696689E-2</v>
      </c>
      <c r="E32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0.83282691264243081</v>
      </c>
    </row>
    <row r="33" spans="1:5" ht="21">
      <c r="A33" s="13" t="s">
        <v>31</v>
      </c>
      <c r="B33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2.1726458587250277E-3</v>
      </c>
      <c r="C33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1.0598272481585501E-3</v>
      </c>
      <c r="D33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1.0651263843993428E-2</v>
      </c>
      <c r="E33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0.83270626887817289</v>
      </c>
    </row>
    <row r="34" spans="1:5" ht="21">
      <c r="A34" s="13" t="s">
        <v>49</v>
      </c>
      <c r="B34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5.3172881830266562E-3</v>
      </c>
      <c r="C34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7.6960750017491079E-3</v>
      </c>
      <c r="D34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1.3153291821171203E-2</v>
      </c>
      <c r="E34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0.83199235056787701</v>
      </c>
    </row>
    <row r="35" spans="1:5" ht="21">
      <c r="A35" s="13" t="s">
        <v>16</v>
      </c>
      <c r="B35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2.6215707270243328E-3</v>
      </c>
      <c r="C35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1.1815530037292768E-3</v>
      </c>
      <c r="D35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1.3661706605619762E-2</v>
      </c>
      <c r="E35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0.82933943802385257</v>
      </c>
    </row>
    <row r="36" spans="1:5" ht="21">
      <c r="A36" s="13" t="s">
        <v>56</v>
      </c>
      <c r="B36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8.9197801260631239E-3</v>
      </c>
      <c r="C36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2.1436933549382475E-3</v>
      </c>
      <c r="D36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1.7254211795352876E-2</v>
      </c>
      <c r="E36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0.82928758053386875</v>
      </c>
    </row>
    <row r="37" spans="1:5" ht="21">
      <c r="A37" s="13" t="s">
        <v>18</v>
      </c>
      <c r="B37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1.6557021573743981E-2</v>
      </c>
      <c r="C37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6.8911022088279615E-3</v>
      </c>
      <c r="D37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2.8060568194347459E-2</v>
      </c>
      <c r="E37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0.82854937704436027</v>
      </c>
    </row>
    <row r="38" spans="1:5" ht="21">
      <c r="A38" s="13" t="s">
        <v>29</v>
      </c>
      <c r="B38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4.311167067261837E-3</v>
      </c>
      <c r="C38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2.1365075731563086E-3</v>
      </c>
      <c r="D38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1.9228568158406775E-2</v>
      </c>
      <c r="E38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0.8273625577047804</v>
      </c>
    </row>
    <row r="39" spans="1:5" ht="21">
      <c r="A39" s="13" t="s">
        <v>36</v>
      </c>
      <c r="B39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7.2482172511477974E-3</v>
      </c>
      <c r="C39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3.1454527693660253E-3</v>
      </c>
      <c r="D39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2.4323532284849077E-2</v>
      </c>
      <c r="E39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0.8243039953111263</v>
      </c>
    </row>
    <row r="40" spans="1:5" ht="21">
      <c r="A40" s="13" t="s">
        <v>38</v>
      </c>
      <c r="B40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4.7813722004976895E-3</v>
      </c>
      <c r="C40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2.4706718805545679E-3</v>
      </c>
      <c r="D40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2.0245289726270887E-2</v>
      </c>
      <c r="E40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0.81916103803768214</v>
      </c>
    </row>
    <row r="41" spans="1:5" ht="21">
      <c r="A41" s="13" t="s">
        <v>60</v>
      </c>
      <c r="B41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2.2314813456375347E-2</v>
      </c>
      <c r="C41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6.0445122577426971E-3</v>
      </c>
      <c r="D41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4.5069761300450407E-2</v>
      </c>
      <c r="E41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0.81909009550916212</v>
      </c>
    </row>
    <row r="42" spans="1:5" ht="21">
      <c r="A42" s="13" t="s">
        <v>44</v>
      </c>
      <c r="B42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5.2755582872362223E-3</v>
      </c>
      <c r="C42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2.5097316123745134E-3</v>
      </c>
      <c r="D42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2.2690022536365498E-2</v>
      </c>
      <c r="E42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0.81827494365908626</v>
      </c>
    </row>
    <row r="43" spans="1:5" ht="21">
      <c r="A43" s="13" t="s">
        <v>57</v>
      </c>
      <c r="B43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1.3003055718093752E-2</v>
      </c>
      <c r="C43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4.2259931083804695E-3</v>
      </c>
      <c r="D43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2.7046355893635004E-2</v>
      </c>
      <c r="E43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0.8125609518236786</v>
      </c>
    </row>
    <row r="44" spans="1:5" ht="21">
      <c r="A44" s="13" t="s">
        <v>40</v>
      </c>
      <c r="B44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3.500405844155844E-3</v>
      </c>
      <c r="C44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1.9277597402597403E-3</v>
      </c>
      <c r="D44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1.6538149350649352E-2</v>
      </c>
      <c r="E44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0.81189123376623373</v>
      </c>
    </row>
    <row r="45" spans="1:5" ht="21">
      <c r="A45" s="13" t="s">
        <v>14</v>
      </c>
      <c r="B45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4.8231511254019296E-3</v>
      </c>
      <c r="C45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1.6077170418006431E-3</v>
      </c>
      <c r="D45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1.8935334047874241E-2</v>
      </c>
      <c r="E45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0.81153983565559129</v>
      </c>
    </row>
    <row r="46" spans="1:5" ht="21">
      <c r="A46" s="13" t="s">
        <v>28</v>
      </c>
      <c r="B46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2.8541527923128152E-3</v>
      </c>
      <c r="C46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1.9344813370120193E-3</v>
      </c>
      <c r="D46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1.8139726635588115E-2</v>
      </c>
      <c r="E46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0.80721783528367108</v>
      </c>
    </row>
    <row r="47" spans="1:5" ht="21">
      <c r="A47" s="13" t="s">
        <v>50</v>
      </c>
      <c r="B47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1.6802776110835704E-2</v>
      </c>
      <c r="C47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7.5142849688209353E-3</v>
      </c>
      <c r="D47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4.0937198319722388E-2</v>
      </c>
      <c r="E47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0.80212382915438207</v>
      </c>
    </row>
    <row r="48" spans="1:5" ht="21">
      <c r="A48" s="13" t="s">
        <v>25</v>
      </c>
      <c r="B48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4.3046693001114146E-3</v>
      </c>
      <c r="C48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2.3295857388838247E-3</v>
      </c>
      <c r="D48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2.2131064519396334E-2</v>
      </c>
      <c r="E48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0.79438873695938417</v>
      </c>
    </row>
    <row r="49" spans="1:5" ht="21">
      <c r="A49" s="13" t="s">
        <v>47</v>
      </c>
      <c r="B49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1.2540757461750689E-3</v>
      </c>
      <c r="C49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1.0032605969400551E-3</v>
      </c>
      <c r="D49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1.0283421118635566E-2</v>
      </c>
      <c r="E49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0.78417356408327066</v>
      </c>
    </row>
    <row r="50" spans="1:5" ht="21">
      <c r="A50" s="13" t="s">
        <v>54</v>
      </c>
      <c r="B50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1.8518518518518519E-3</v>
      </c>
      <c r="C50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1.4161220043572985E-3</v>
      </c>
      <c r="D50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1.2962962962962963E-2</v>
      </c>
      <c r="E50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0.78246187363834419</v>
      </c>
    </row>
    <row r="51" spans="1:5" ht="21">
      <c r="A51" s="13" t="s">
        <v>39</v>
      </c>
      <c r="B51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4.50230008808848E-3</v>
      </c>
      <c r="C51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2.4469022217872174E-3</v>
      </c>
      <c r="D51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2.0651854751884115E-2</v>
      </c>
      <c r="E51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0.76411862581971224</v>
      </c>
    </row>
    <row r="52" spans="1:5" ht="21">
      <c r="A52" s="13" t="s">
        <v>63</v>
      </c>
      <c r="B52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1.6847909327615256E-3</v>
      </c>
      <c r="C52" s="15">
        <f>SUMIFS(vehicle_data_cleaned[registration_count],vehicle_data_cleaned[state_name],'EV vs Gasoline'!$A:$A,vehicle_data_cleaned[fuel_type],C$1)/SUMIFS(vehicle_data_cleaned[registration_count],vehicle_data_cleaned[state_name],'EV vs Gasoline'!$A:$A)</f>
        <v>1.2253024965538366E-3</v>
      </c>
      <c r="D52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1.2865676213815286E-2</v>
      </c>
      <c r="E52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0.74911931383060193</v>
      </c>
    </row>
    <row r="53" spans="1:5">
      <c r="A53" s="12"/>
    </row>
    <row r="54" spans="1:5">
      <c r="A54" s="12"/>
    </row>
    <row r="55" spans="1:5">
      <c r="A55" s="12"/>
    </row>
    <row r="56" spans="1:5">
      <c r="A56" s="12"/>
    </row>
    <row r="57" spans="1:5">
      <c r="A57" s="12"/>
    </row>
    <row r="58" spans="1:5">
      <c r="A58" s="12"/>
    </row>
    <row r="59" spans="1:5">
      <c r="A59" s="12"/>
    </row>
    <row r="60" spans="1:5">
      <c r="A60" s="12"/>
    </row>
    <row r="61" spans="1:5">
      <c r="A61" s="12"/>
    </row>
    <row r="62" spans="1:5">
      <c r="A62" s="12"/>
    </row>
    <row r="63" spans="1:5">
      <c r="A63" s="12"/>
    </row>
    <row r="64" spans="1:5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</sheetData>
  <autoFilter ref="A1:E52" xr:uid="{AAF5C900-8ECD-4F02-B68B-BA15396A7A40}">
    <sortState xmlns:xlrd2="http://schemas.microsoft.com/office/spreadsheetml/2017/richdata2" ref="A2:E52">
      <sortCondition descending="1" ref="E1:E52"/>
    </sortState>
  </autoFilter>
  <conditionalFormatting sqref="B2:B52">
    <cfRule type="top10" dxfId="9" priority="4" rank="10"/>
  </conditionalFormatting>
  <conditionalFormatting sqref="C2:C52">
    <cfRule type="top10" dxfId="8" priority="3" rank="10"/>
  </conditionalFormatting>
  <conditionalFormatting sqref="D2:D52">
    <cfRule type="top10" dxfId="7" priority="2" rank="10"/>
  </conditionalFormatting>
  <conditionalFormatting sqref="E2:E52">
    <cfRule type="top10" dxfId="6" priority="1" rank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317D-1395-4302-AE2E-884937FB5D1B}">
  <dimension ref="A1:C613"/>
  <sheetViews>
    <sheetView zoomScaleNormal="100" workbookViewId="0">
      <pane ySplit="1" topLeftCell="A2" activePane="bottomLeft" state="frozen"/>
      <selection pane="bottomLeft" activeCell="B4" sqref="B4"/>
    </sheetView>
  </sheetViews>
  <sheetFormatPr defaultRowHeight="14.5"/>
  <cols>
    <col min="1" max="3" width="28.9140625" style="11" customWidth="1"/>
    <col min="4" max="16384" width="8.6640625" style="11"/>
  </cols>
  <sheetData>
    <row r="1" spans="1:3" ht="21">
      <c r="A1" s="17" t="s">
        <v>71</v>
      </c>
      <c r="B1" s="17" t="s">
        <v>67</v>
      </c>
      <c r="C1" s="17" t="s">
        <v>68</v>
      </c>
    </row>
    <row r="2" spans="1:3" ht="21">
      <c r="A2" s="13" t="s">
        <v>21</v>
      </c>
      <c r="B2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9.5802627363024667E-2</v>
      </c>
      <c r="C2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0.90419737263697531</v>
      </c>
    </row>
    <row r="3" spans="1:3" ht="21">
      <c r="A3" s="13" t="s">
        <v>17</v>
      </c>
      <c r="B3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9.1464655647308157E-2</v>
      </c>
      <c r="C3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0.90853534435269179</v>
      </c>
    </row>
    <row r="4" spans="1:3" ht="21">
      <c r="A4" s="13" t="s">
        <v>60</v>
      </c>
      <c r="B4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7.3429087014568448E-2</v>
      </c>
      <c r="C4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0.92657091298543159</v>
      </c>
    </row>
    <row r="5" spans="1:3" ht="21">
      <c r="A5" s="13" t="s">
        <v>50</v>
      </c>
      <c r="B5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6.5254259399379025E-2</v>
      </c>
      <c r="C5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0.93474574060062099</v>
      </c>
    </row>
    <row r="6" spans="1:3" ht="21">
      <c r="A6" s="13" t="s">
        <v>24</v>
      </c>
      <c r="B6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6.416072585871678E-2</v>
      </c>
      <c r="C6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0.93583927414128321</v>
      </c>
    </row>
    <row r="7" spans="1:3" ht="21">
      <c r="A7" s="13" t="s">
        <v>58</v>
      </c>
      <c r="B7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5.6988703422694319E-2</v>
      </c>
      <c r="C7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0.94301129657730565</v>
      </c>
    </row>
    <row r="8" spans="1:3" ht="21">
      <c r="A8" s="13" t="s">
        <v>34</v>
      </c>
      <c r="B8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5.5526215148148823E-2</v>
      </c>
      <c r="C8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0.94447378485185118</v>
      </c>
    </row>
    <row r="9" spans="1:3" ht="21">
      <c r="A9" s="13" t="s">
        <v>33</v>
      </c>
      <c r="B9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5.3774703557312252E-2</v>
      </c>
      <c r="C9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0.94622529644268771</v>
      </c>
    </row>
    <row r="10" spans="1:3" ht="21">
      <c r="A10" s="13" t="s">
        <v>18</v>
      </c>
      <c r="B10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5.1508691976919402E-2</v>
      </c>
      <c r="C10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0.94849130802308057</v>
      </c>
    </row>
    <row r="11" spans="1:3" ht="21">
      <c r="A11" s="13" t="s">
        <v>41</v>
      </c>
      <c r="B11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4.9919799694847618E-2</v>
      </c>
      <c r="C11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0.95008020030515239</v>
      </c>
    </row>
    <row r="12" spans="1:3" ht="21">
      <c r="A12" s="13" t="s">
        <v>43</v>
      </c>
      <c r="B12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4.7773787905681243E-2</v>
      </c>
      <c r="C12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0.95222621209431879</v>
      </c>
    </row>
    <row r="13" spans="1:3" ht="21">
      <c r="A13" s="13" t="s">
        <v>45</v>
      </c>
      <c r="B13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4.7497040269998056E-2</v>
      </c>
      <c r="C13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0.95250295973000199</v>
      </c>
    </row>
    <row r="14" spans="1:3" ht="21">
      <c r="A14" s="13" t="s">
        <v>15</v>
      </c>
      <c r="B14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4.4585694593352737E-2</v>
      </c>
      <c r="C14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0.95541430540664729</v>
      </c>
    </row>
    <row r="15" spans="1:3" ht="21">
      <c r="A15" s="13" t="s">
        <v>57</v>
      </c>
      <c r="B15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4.4275404720109227E-2</v>
      </c>
      <c r="C15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0.95572459527989073</v>
      </c>
    </row>
    <row r="16" spans="1:3" ht="21">
      <c r="A16" s="13" t="s">
        <v>59</v>
      </c>
      <c r="B16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4.4163915323363757E-2</v>
      </c>
      <c r="C16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0.95583608467663628</v>
      </c>
    </row>
    <row r="17" spans="1:3" ht="21">
      <c r="A17" s="13" t="s">
        <v>19</v>
      </c>
      <c r="B17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4.2536578741894968E-2</v>
      </c>
      <c r="C17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0.95746342125810502</v>
      </c>
    </row>
    <row r="18" spans="1:3" ht="21">
      <c r="A18" s="13" t="s">
        <v>26</v>
      </c>
      <c r="B18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4.1660028676119162E-2</v>
      </c>
      <c r="C18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0.95833997132388082</v>
      </c>
    </row>
    <row r="19" spans="1:3" ht="21">
      <c r="A19" s="13" t="s">
        <v>32</v>
      </c>
      <c r="B19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3.9320388349514561E-2</v>
      </c>
      <c r="C19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0.96067961165048543</v>
      </c>
    </row>
    <row r="20" spans="1:3" ht="21">
      <c r="A20" s="13" t="s">
        <v>22</v>
      </c>
      <c r="B20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3.9105213310947524E-2</v>
      </c>
      <c r="C20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0.96089478668905248</v>
      </c>
    </row>
    <row r="21" spans="1:3" ht="21">
      <c r="A21" s="13" t="s">
        <v>42</v>
      </c>
      <c r="B21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3.8519910385199106E-2</v>
      </c>
      <c r="C21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0.96148008961480091</v>
      </c>
    </row>
    <row r="22" spans="1:3" ht="21">
      <c r="A22" s="13" t="s">
        <v>20</v>
      </c>
      <c r="B22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3.8373237126926862E-2</v>
      </c>
      <c r="C22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0.96162676287307314</v>
      </c>
    </row>
    <row r="23" spans="1:3" ht="21">
      <c r="A23" s="13" t="s">
        <v>52</v>
      </c>
      <c r="B23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3.8286235186873289E-2</v>
      </c>
      <c r="C23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0.96171376481312676</v>
      </c>
    </row>
    <row r="24" spans="1:3" ht="21">
      <c r="A24" s="13" t="s">
        <v>51</v>
      </c>
      <c r="B24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3.4717461561061598E-2</v>
      </c>
      <c r="C24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0.96528253843893841</v>
      </c>
    </row>
    <row r="25" spans="1:3" ht="21">
      <c r="A25" s="13" t="s">
        <v>36</v>
      </c>
      <c r="B25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3.4717202305362897E-2</v>
      </c>
      <c r="C25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0.9652827976946371</v>
      </c>
    </row>
    <row r="26" spans="1:3" ht="21">
      <c r="A26" s="13" t="s">
        <v>46</v>
      </c>
      <c r="B26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3.3514941390127125E-2</v>
      </c>
      <c r="C26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0.96648505860987288</v>
      </c>
    </row>
    <row r="27" spans="1:3" ht="21">
      <c r="A27" s="13" t="s">
        <v>44</v>
      </c>
      <c r="B27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3.0475312435976235E-2</v>
      </c>
      <c r="C27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0.96952468756402377</v>
      </c>
    </row>
    <row r="28" spans="1:3" ht="21">
      <c r="A28" s="13" t="s">
        <v>23</v>
      </c>
      <c r="B28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3.0116983323653861E-2</v>
      </c>
      <c r="C28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0.96988301667634613</v>
      </c>
    </row>
    <row r="29" spans="1:3" ht="21">
      <c r="A29" s="13" t="s">
        <v>62</v>
      </c>
      <c r="B29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2.9119189726894555E-2</v>
      </c>
      <c r="C29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0.97088081027310547</v>
      </c>
    </row>
    <row r="30" spans="1:3" ht="21">
      <c r="A30" s="13" t="s">
        <v>25</v>
      </c>
      <c r="B30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2.8765319558391574E-2</v>
      </c>
      <c r="C30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0.97123468044160843</v>
      </c>
    </row>
    <row r="31" spans="1:3" ht="21">
      <c r="A31" s="13" t="s">
        <v>56</v>
      </c>
      <c r="B31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2.8317685276354247E-2</v>
      </c>
      <c r="C31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0.97168231472364575</v>
      </c>
    </row>
    <row r="32" spans="1:3" ht="21">
      <c r="A32" s="13" t="s">
        <v>39</v>
      </c>
      <c r="B32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2.7601057061759811E-2</v>
      </c>
      <c r="C32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0.97239894293824014</v>
      </c>
    </row>
    <row r="33" spans="1:3" ht="21">
      <c r="A33" s="13" t="s">
        <v>38</v>
      </c>
      <c r="B33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2.7497333807323141E-2</v>
      </c>
      <c r="C33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0.97250266619267689</v>
      </c>
    </row>
    <row r="34" spans="1:3" ht="21">
      <c r="A34" s="13" t="s">
        <v>35</v>
      </c>
      <c r="B34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2.6684964928331809E-2</v>
      </c>
      <c r="C34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0.97331503507166817</v>
      </c>
    </row>
    <row r="35" spans="1:3" ht="21">
      <c r="A35" s="13" t="s">
        <v>48</v>
      </c>
      <c r="B35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2.6576720653659389E-2</v>
      </c>
      <c r="C35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0.97342327934634065</v>
      </c>
    </row>
    <row r="36" spans="1:3" ht="21">
      <c r="A36" s="13" t="s">
        <v>49</v>
      </c>
      <c r="B36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2.6166655005946966E-2</v>
      </c>
      <c r="C36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0.97383334499405305</v>
      </c>
    </row>
    <row r="37" spans="1:3" ht="21">
      <c r="A37" s="13" t="s">
        <v>29</v>
      </c>
      <c r="B37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2.5676242798824921E-2</v>
      </c>
      <c r="C37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0.97432375720117503</v>
      </c>
    </row>
    <row r="38" spans="1:3" ht="21">
      <c r="A38" s="13" t="s">
        <v>27</v>
      </c>
      <c r="B38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2.5615268709191362E-2</v>
      </c>
      <c r="C38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0.9743847312908086</v>
      </c>
    </row>
    <row r="39" spans="1:3" ht="21">
      <c r="A39" s="13" t="s">
        <v>14</v>
      </c>
      <c r="B39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2.5366202215076811E-2</v>
      </c>
      <c r="C39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0.97463379778492321</v>
      </c>
    </row>
    <row r="40" spans="1:3" ht="21">
      <c r="A40" s="13" t="s">
        <v>55</v>
      </c>
      <c r="B40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2.4086988438245551E-2</v>
      </c>
      <c r="C40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0.97591301156175447</v>
      </c>
    </row>
    <row r="41" spans="1:3" ht="21">
      <c r="A41" s="13" t="s">
        <v>28</v>
      </c>
      <c r="B41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2.2928360764912947E-2</v>
      </c>
      <c r="C41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0.977071639235087</v>
      </c>
    </row>
    <row r="42" spans="1:3" ht="21">
      <c r="A42" s="13" t="s">
        <v>53</v>
      </c>
      <c r="B42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2.240996350943995E-2</v>
      </c>
      <c r="C42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0.97759003649056009</v>
      </c>
    </row>
    <row r="43" spans="1:3" ht="21">
      <c r="A43" s="13" t="s">
        <v>40</v>
      </c>
      <c r="B43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2.1966314935064936E-2</v>
      </c>
      <c r="C43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0.97803368506493504</v>
      </c>
    </row>
    <row r="44" spans="1:3" ht="21">
      <c r="A44" s="13" t="s">
        <v>30</v>
      </c>
      <c r="B44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2.0867886229175434E-2</v>
      </c>
      <c r="C44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0.97913211377082454</v>
      </c>
    </row>
    <row r="45" spans="1:3" ht="21">
      <c r="A45" s="13" t="s">
        <v>61</v>
      </c>
      <c r="B45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1.7870143623006155E-2</v>
      </c>
      <c r="C45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0.98212985637699379</v>
      </c>
    </row>
    <row r="46" spans="1:3" ht="21">
      <c r="A46" s="13" t="s">
        <v>16</v>
      </c>
      <c r="B46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1.7464830336373371E-2</v>
      </c>
      <c r="C46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0.98253516966362664</v>
      </c>
    </row>
    <row r="47" spans="1:3" ht="21">
      <c r="A47" s="13" t="s">
        <v>13</v>
      </c>
      <c r="B47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1.697719142248599E-2</v>
      </c>
      <c r="C47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0.98302280857751401</v>
      </c>
    </row>
    <row r="48" spans="1:3" ht="21">
      <c r="A48" s="13" t="s">
        <v>54</v>
      </c>
      <c r="B48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1.6230936819172113E-2</v>
      </c>
      <c r="C48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0.98376906318082791</v>
      </c>
    </row>
    <row r="49" spans="1:3" ht="21">
      <c r="A49" s="13" t="s">
        <v>63</v>
      </c>
      <c r="B49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1.5775769643130648E-2</v>
      </c>
      <c r="C49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0.98422423035686935</v>
      </c>
    </row>
    <row r="50" spans="1:3" ht="21">
      <c r="A50" s="13" t="s">
        <v>31</v>
      </c>
      <c r="B50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1.3883736950877006E-2</v>
      </c>
      <c r="C50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0.98611626304912303</v>
      </c>
    </row>
    <row r="51" spans="1:3" ht="21">
      <c r="A51" s="13" t="s">
        <v>47</v>
      </c>
      <c r="B51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1.2540757461750689E-2</v>
      </c>
      <c r="C51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0.98745924253824935</v>
      </c>
    </row>
    <row r="52" spans="1:3" ht="21">
      <c r="A52" s="13" t="s">
        <v>37</v>
      </c>
      <c r="B52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1.2411412624389528E-2</v>
      </c>
      <c r="C52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0.9875885873756105</v>
      </c>
    </row>
    <row r="53" spans="1:3">
      <c r="A53" s="12"/>
    </row>
    <row r="54" spans="1:3">
      <c r="A54" s="12"/>
    </row>
    <row r="55" spans="1:3">
      <c r="A55" s="12"/>
    </row>
    <row r="56" spans="1:3">
      <c r="A56" s="12"/>
    </row>
    <row r="57" spans="1:3">
      <c r="A57" s="12"/>
    </row>
    <row r="58" spans="1:3">
      <c r="A58" s="12"/>
    </row>
    <row r="59" spans="1:3">
      <c r="A59" s="12"/>
    </row>
    <row r="60" spans="1:3">
      <c r="A60" s="12"/>
    </row>
    <row r="61" spans="1:3">
      <c r="A61" s="12"/>
    </row>
    <row r="62" spans="1:3">
      <c r="A62" s="12"/>
    </row>
    <row r="63" spans="1:3">
      <c r="A63" s="12"/>
    </row>
    <row r="64" spans="1:3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</sheetData>
  <autoFilter ref="A1:C52" xr:uid="{AAF5C900-8ECD-4F02-B68B-BA15396A7A40}">
    <sortState xmlns:xlrd2="http://schemas.microsoft.com/office/spreadsheetml/2017/richdata2" ref="A2:C52">
      <sortCondition descending="1" ref="B1:B52"/>
    </sortState>
  </autoFilter>
  <conditionalFormatting sqref="B2:B52">
    <cfRule type="top10" dxfId="5" priority="1" rank="5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BB18-DAE2-4EAA-B028-E821B20CA194}">
  <sheetPr filterMode="1"/>
  <dimension ref="A1:D613"/>
  <sheetViews>
    <sheetView zoomScaleNormal="100" workbookViewId="0">
      <pane ySplit="1" topLeftCell="A2" activePane="bottomLeft" state="frozen"/>
      <selection pane="bottomLeft" activeCell="C5" sqref="C5"/>
    </sheetView>
  </sheetViews>
  <sheetFormatPr defaultRowHeight="14.5"/>
  <cols>
    <col min="1" max="4" width="28.9140625" style="11" customWidth="1"/>
    <col min="5" max="16384" width="8.6640625" style="11"/>
  </cols>
  <sheetData>
    <row r="1" spans="1:4" ht="21">
      <c r="A1" s="18" t="s">
        <v>71</v>
      </c>
      <c r="B1" s="18" t="s">
        <v>72</v>
      </c>
      <c r="C1" s="18" t="s">
        <v>67</v>
      </c>
      <c r="D1" s="18" t="s">
        <v>68</v>
      </c>
    </row>
    <row r="2" spans="1:4" ht="21">
      <c r="A2" s="13" t="s">
        <v>17</v>
      </c>
      <c r="B2" s="14">
        <f>SUMIFS(vehicle_data_cleaned[registration_count],vehicle_data_cleaned[state_name],'Large States EV Adoption'!$A:$A)</f>
        <v>36850300</v>
      </c>
      <c r="C2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9.1464655647308157E-2</v>
      </c>
      <c r="D2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0.90853534435269179</v>
      </c>
    </row>
    <row r="3" spans="1:4" ht="21">
      <c r="A3" s="13" t="s">
        <v>45</v>
      </c>
      <c r="B3" s="14">
        <f>SUMIFS(vehicle_data_cleaned[registration_count],vehicle_data_cleaned[state_name],'Large States EV Adoption'!$A:$A)</f>
        <v>11318600</v>
      </c>
      <c r="C3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4.7497040269998056E-2</v>
      </c>
      <c r="D3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0.95250295973000199</v>
      </c>
    </row>
    <row r="4" spans="1:4" ht="21">
      <c r="A4" s="13" t="s">
        <v>22</v>
      </c>
      <c r="B4" s="14">
        <f>SUMIFS(vehicle_data_cleaned[registration_count],vehicle_data_cleaned[state_name],'Large States EV Adoption'!$A:$A)</f>
        <v>18583200</v>
      </c>
      <c r="C4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3.9105213310947524E-2</v>
      </c>
      <c r="D4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0.96089478668905248</v>
      </c>
    </row>
    <row r="5" spans="1:4" ht="21">
      <c r="A5" s="13" t="s">
        <v>56</v>
      </c>
      <c r="B5" s="14">
        <f>SUMIFS(vehicle_data_cleaned[registration_count],vehicle_data_cleaned[state_name],'Large States EV Adoption'!$A:$A)</f>
        <v>25796600</v>
      </c>
      <c r="C5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2.8317685276354247E-2</v>
      </c>
      <c r="D5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0.97168231472364575</v>
      </c>
    </row>
    <row r="6" spans="1:4" ht="21">
      <c r="A6" s="13" t="s">
        <v>48</v>
      </c>
      <c r="B6" s="14">
        <f>SUMIFS(vehicle_data_cleaned[registration_count],vehicle_data_cleaned[state_name],'Large States EV Adoption'!$A:$A)</f>
        <v>10317300</v>
      </c>
      <c r="C6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2.6576720653659389E-2</v>
      </c>
      <c r="D6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0.97342327934634065</v>
      </c>
    </row>
    <row r="7" spans="1:4" ht="21" hidden="1">
      <c r="A7" s="13" t="s">
        <v>51</v>
      </c>
      <c r="B7" s="14">
        <f>SUMIFS(vehicle_data_cleaned[registration_count],vehicle_data_cleaned[state_name],'Large States EV Adoption'!$A:$A)</f>
        <v>10211000</v>
      </c>
      <c r="C7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3.4717461561061598E-2</v>
      </c>
      <c r="D7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0.96528253843893841</v>
      </c>
    </row>
    <row r="8" spans="1:4" ht="21" hidden="1">
      <c r="A8" s="13" t="s">
        <v>26</v>
      </c>
      <c r="B8" s="14">
        <f>SUMIFS(vehicle_data_cleaned[registration_count],vehicle_data_cleaned[state_name],'Large States EV Adoption'!$A:$A)</f>
        <v>10043200</v>
      </c>
      <c r="C8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4.1660028676119162E-2</v>
      </c>
      <c r="D8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0.95833997132388082</v>
      </c>
    </row>
    <row r="9" spans="1:4" ht="21" hidden="1">
      <c r="A9" s="13" t="s">
        <v>23</v>
      </c>
      <c r="B9" s="14">
        <f>SUMIFS(vehicle_data_cleaned[registration_count],vehicle_data_cleaned[state_name],'Large States EV Adoption'!$A:$A)</f>
        <v>9642400</v>
      </c>
      <c r="C9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3.0116983323653861E-2</v>
      </c>
      <c r="D9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0.96988301667634613</v>
      </c>
    </row>
    <row r="10" spans="1:4" ht="21" hidden="1">
      <c r="A10" s="13" t="s">
        <v>46</v>
      </c>
      <c r="B10" s="14">
        <f>SUMIFS(vehicle_data_cleaned[registration_count],vehicle_data_cleaned[state_name],'Large States EV Adoption'!$A:$A)</f>
        <v>9085500</v>
      </c>
      <c r="C10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3.3514941390127125E-2</v>
      </c>
      <c r="D10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0.96648505860987288</v>
      </c>
    </row>
    <row r="11" spans="1:4" ht="21" hidden="1">
      <c r="A11" s="13" t="s">
        <v>35</v>
      </c>
      <c r="B11" s="14">
        <f>SUMIFS(vehicle_data_cleaned[registration_count],vehicle_data_cleaned[state_name],'Large States EV Adoption'!$A:$A)</f>
        <v>8525400</v>
      </c>
      <c r="C11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2.6684964928331809E-2</v>
      </c>
      <c r="D11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0.97331503507166817</v>
      </c>
    </row>
    <row r="12" spans="1:4" ht="21" hidden="1">
      <c r="A12" s="13" t="s">
        <v>59</v>
      </c>
      <c r="B12" s="14">
        <f>SUMIFS(vehicle_data_cleaned[registration_count],vehicle_data_cleaned[state_name],'Large States EV Adoption'!$A:$A)</f>
        <v>7723500</v>
      </c>
      <c r="C12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4.4163915323363757E-2</v>
      </c>
      <c r="D12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0.95583608467663628</v>
      </c>
    </row>
    <row r="13" spans="1:4" ht="21" hidden="1">
      <c r="A13" s="13" t="s">
        <v>43</v>
      </c>
      <c r="B13" s="14">
        <f>SUMIFS(vehicle_data_cleaned[registration_count],vehicle_data_cleaned[state_name],'Large States EV Adoption'!$A:$A)</f>
        <v>7324100</v>
      </c>
      <c r="C13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4.7773787905681243E-2</v>
      </c>
      <c r="D13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0.95222621209431879</v>
      </c>
    </row>
    <row r="14" spans="1:4" ht="21" hidden="1">
      <c r="A14" s="13" t="s">
        <v>60</v>
      </c>
      <c r="B14" s="14">
        <f>SUMIFS(vehicle_data_cleaned[registration_count],vehicle_data_cleaned[state_name],'Large States EV Adoption'!$A:$A)</f>
        <v>6816100</v>
      </c>
      <c r="C14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7.3429087014568448E-2</v>
      </c>
      <c r="D14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0.92657091298543159</v>
      </c>
    </row>
    <row r="15" spans="1:4" ht="21" hidden="1">
      <c r="A15" s="13" t="s">
        <v>55</v>
      </c>
      <c r="B15" s="14">
        <f>SUMIFS(vehicle_data_cleaned[registration_count],vehicle_data_cleaned[state_name],'Large States EV Adoption'!$A:$A)</f>
        <v>6538800</v>
      </c>
      <c r="C15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2.4086988438245551E-2</v>
      </c>
      <c r="D15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0.97591301156175447</v>
      </c>
    </row>
    <row r="16" spans="1:4" ht="21" hidden="1">
      <c r="A16" s="13" t="s">
        <v>15</v>
      </c>
      <c r="B16" s="14">
        <f>SUMIFS(vehicle_data_cleaned[registration_count],vehicle_data_cleaned[state_name],'Large States EV Adoption'!$A:$A)</f>
        <v>6529000</v>
      </c>
      <c r="C16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4.4585694593352737E-2</v>
      </c>
      <c r="D16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0.95541430540664729</v>
      </c>
    </row>
    <row r="17" spans="1:4" ht="21" hidden="1">
      <c r="A17" s="13" t="s">
        <v>27</v>
      </c>
      <c r="B17" s="14">
        <f>SUMIFS(vehicle_data_cleaned[registration_count],vehicle_data_cleaned[state_name],'Large States EV Adoption'!$A:$A)</f>
        <v>6172100</v>
      </c>
      <c r="C17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2.5615268709191362E-2</v>
      </c>
      <c r="D17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0.9743847312908086</v>
      </c>
    </row>
    <row r="18" spans="1:4" ht="21" hidden="1">
      <c r="A18" s="13" t="s">
        <v>38</v>
      </c>
      <c r="B18" s="14">
        <f>SUMIFS(vehicle_data_cleaned[registration_count],vehicle_data_cleaned[state_name],'Large States EV Adoption'!$A:$A)</f>
        <v>5626000</v>
      </c>
      <c r="C18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2.7497333807323141E-2</v>
      </c>
      <c r="D18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0.97250266619267689</v>
      </c>
    </row>
    <row r="19" spans="1:4" ht="21" hidden="1">
      <c r="A19" s="13" t="s">
        <v>62</v>
      </c>
      <c r="B19" s="14">
        <f>SUMIFS(vehicle_data_cleaned[registration_count],vehicle_data_cleaned[state_name],'Large States EV Adoption'!$A:$A)</f>
        <v>5529000</v>
      </c>
      <c r="C19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2.9119189726894555E-2</v>
      </c>
      <c r="D19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0.97088081027310547</v>
      </c>
    </row>
    <row r="20" spans="1:4" ht="21" hidden="1">
      <c r="A20" s="13" t="s">
        <v>34</v>
      </c>
      <c r="B20" s="14">
        <f>SUMIFS(vehicle_data_cleaned[registration_count],vehicle_data_cleaned[state_name],'Large States EV Adoption'!$A:$A)</f>
        <v>5491100</v>
      </c>
      <c r="C20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5.5526215148148823E-2</v>
      </c>
      <c r="D20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0.94447378485185118</v>
      </c>
    </row>
    <row r="21" spans="1:4" ht="21" hidden="1">
      <c r="A21" s="13" t="s">
        <v>18</v>
      </c>
      <c r="B21" s="14">
        <f>SUMIFS(vehicle_data_cleaned[registration_count],vehicle_data_cleaned[state_name],'Large States EV Adoption'!$A:$A)</f>
        <v>5441800</v>
      </c>
      <c r="C21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5.1508691976919402E-2</v>
      </c>
      <c r="D21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0.94849130802308057</v>
      </c>
    </row>
    <row r="22" spans="1:4" ht="21" hidden="1">
      <c r="A22" s="13" t="s">
        <v>36</v>
      </c>
      <c r="B22" s="14">
        <f>SUMIFS(vehicle_data_cleaned[registration_count],vehicle_data_cleaned[state_name],'Large States EV Adoption'!$A:$A)</f>
        <v>5118500</v>
      </c>
      <c r="C22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3.4717202305362897E-2</v>
      </c>
      <c r="D22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0.9652827976946371</v>
      </c>
    </row>
    <row r="23" spans="1:4" ht="21" hidden="1">
      <c r="A23" s="13" t="s">
        <v>33</v>
      </c>
      <c r="B23" s="14">
        <f>SUMIFS(vehicle_data_cleaned[registration_count],vehicle_data_cleaned[state_name],'Large States EV Adoption'!$A:$A)</f>
        <v>5060000</v>
      </c>
      <c r="C23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5.3774703557312252E-2</v>
      </c>
      <c r="D23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0.94622529644268771</v>
      </c>
    </row>
    <row r="24" spans="1:4" ht="21" hidden="1">
      <c r="A24" s="13" t="s">
        <v>53</v>
      </c>
      <c r="B24" s="14">
        <f>SUMIFS(vehicle_data_cleaned[registration_count],vehicle_data_cleaned[state_name],'Large States EV Adoption'!$A:$A)</f>
        <v>5042400</v>
      </c>
      <c r="C24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2.240996350943995E-2</v>
      </c>
      <c r="D24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0.97759003649056009</v>
      </c>
    </row>
    <row r="25" spans="1:4" ht="21" hidden="1">
      <c r="A25" s="13" t="s">
        <v>13</v>
      </c>
      <c r="B25" s="14">
        <f>SUMIFS(vehicle_data_cleaned[registration_count],vehicle_data_cleaned[state_name],'Large States EV Adoption'!$A:$A)</f>
        <v>4835900</v>
      </c>
      <c r="C25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1.697719142248599E-2</v>
      </c>
      <c r="D25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0.98302280857751401</v>
      </c>
    </row>
    <row r="26" spans="1:4" ht="21" hidden="1">
      <c r="A26" s="13" t="s">
        <v>49</v>
      </c>
      <c r="B26" s="14">
        <f>SUMIFS(vehicle_data_cleaned[registration_count],vehicle_data_cleaned[state_name],'Large States EV Adoption'!$A:$A)</f>
        <v>4287900</v>
      </c>
      <c r="C26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2.6166655005946966E-2</v>
      </c>
      <c r="D26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0.97383334499405305</v>
      </c>
    </row>
    <row r="27" spans="1:4" ht="21" hidden="1">
      <c r="A27" s="13" t="s">
        <v>30</v>
      </c>
      <c r="B27" s="14">
        <f>SUMIFS(vehicle_data_cleaned[registration_count],vehicle_data_cleaned[state_name],'Large States EV Adoption'!$A:$A)</f>
        <v>4039700</v>
      </c>
      <c r="C27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2.0867886229175434E-2</v>
      </c>
      <c r="D27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0.97913211377082454</v>
      </c>
    </row>
    <row r="28" spans="1:4" ht="21" hidden="1">
      <c r="A28" s="13" t="s">
        <v>50</v>
      </c>
      <c r="B28" s="14">
        <f>SUMIFS(vehicle_data_cleaned[registration_count],vehicle_data_cleaned[state_name],'Large States EV Adoption'!$A:$A)</f>
        <v>3832700</v>
      </c>
      <c r="C28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6.5254259399379025E-2</v>
      </c>
      <c r="D28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0.93474574060062099</v>
      </c>
    </row>
    <row r="29" spans="1:4" ht="21" hidden="1">
      <c r="A29" s="13" t="s">
        <v>31</v>
      </c>
      <c r="B29" s="14">
        <f>SUMIFS(vehicle_data_cleaned[registration_count],vehicle_data_cleaned[state_name],'Large States EV Adoption'!$A:$A)</f>
        <v>3774200</v>
      </c>
      <c r="C29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1.3883736950877006E-2</v>
      </c>
      <c r="D29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0.98611626304912303</v>
      </c>
    </row>
    <row r="30" spans="1:4" ht="21" hidden="1">
      <c r="A30" s="13" t="s">
        <v>28</v>
      </c>
      <c r="B30" s="14">
        <f>SUMIFS(vehicle_data_cleaned[registration_count],vehicle_data_cleaned[state_name],'Large States EV Adoption'!$A:$A)</f>
        <v>3153300</v>
      </c>
      <c r="C30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2.2928360764912947E-2</v>
      </c>
      <c r="D30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0.977071639235087</v>
      </c>
    </row>
    <row r="31" spans="1:4" ht="21" hidden="1">
      <c r="A31" s="13" t="s">
        <v>57</v>
      </c>
      <c r="B31" s="14">
        <f>SUMIFS(vehicle_data_cleaned[registration_count],vehicle_data_cleaned[state_name],'Large States EV Adoption'!$A:$A)</f>
        <v>3076200</v>
      </c>
      <c r="C31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4.4275404720109227E-2</v>
      </c>
      <c r="D31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0.95572459527989073</v>
      </c>
    </row>
    <row r="32" spans="1:4" ht="21" hidden="1">
      <c r="A32" s="13" t="s">
        <v>19</v>
      </c>
      <c r="B32" s="14">
        <f>SUMIFS(vehicle_data_cleaned[registration_count],vehicle_data_cleaned[state_name],'Large States EV Adoption'!$A:$A)</f>
        <v>2945700</v>
      </c>
      <c r="C32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4.2536578741894968E-2</v>
      </c>
      <c r="D32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0.95746342125810502</v>
      </c>
    </row>
    <row r="33" spans="1:4" ht="21" hidden="1">
      <c r="A33" s="13" t="s">
        <v>37</v>
      </c>
      <c r="B33" s="14">
        <f>SUMIFS(vehicle_data_cleaned[registration_count],vehicle_data_cleaned[state_name],'Large States EV Adoption'!$A:$A)</f>
        <v>2723300</v>
      </c>
      <c r="C33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1.2411412624389528E-2</v>
      </c>
      <c r="D33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0.9875885873756105</v>
      </c>
    </row>
    <row r="34" spans="1:4" ht="21" hidden="1">
      <c r="A34" s="13" t="s">
        <v>16</v>
      </c>
      <c r="B34" s="14">
        <f>SUMIFS(vehicle_data_cleaned[registration_count],vehicle_data_cleaned[state_name],'Large States EV Adoption'!$A:$A)</f>
        <v>2708300</v>
      </c>
      <c r="C34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1.7464830336373371E-2</v>
      </c>
      <c r="D34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0.98253516966362664</v>
      </c>
    </row>
    <row r="35" spans="1:4" ht="21" hidden="1">
      <c r="A35" s="13" t="s">
        <v>29</v>
      </c>
      <c r="B35" s="14">
        <f>SUMIFS(vehicle_data_cleaned[registration_count],vehicle_data_cleaned[state_name],'Large States EV Adoption'!$A:$A)</f>
        <v>2621100</v>
      </c>
      <c r="C35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2.5676242798824921E-2</v>
      </c>
      <c r="D35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0.97432375720117503</v>
      </c>
    </row>
    <row r="36" spans="1:4" ht="21" hidden="1">
      <c r="A36" s="13" t="s">
        <v>41</v>
      </c>
      <c r="B36" s="14">
        <f>SUMIFS(vehicle_data_cleaned[registration_count],vehicle_data_cleaned[state_name],'Large States EV Adoption'!$A:$A)</f>
        <v>2556100</v>
      </c>
      <c r="C36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4.9919799694847618E-2</v>
      </c>
      <c r="D36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0.95008020030515239</v>
      </c>
    </row>
    <row r="37" spans="1:4" ht="21" hidden="1">
      <c r="A37" s="13" t="s">
        <v>25</v>
      </c>
      <c r="B37" s="14">
        <f>SUMIFS(vehicle_data_cleaned[registration_count],vehicle_data_cleaned[state_name],'Large States EV Adoption'!$A:$A)</f>
        <v>1974600</v>
      </c>
      <c r="C37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2.8765319558391574E-2</v>
      </c>
      <c r="D37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0.97123468044160843</v>
      </c>
    </row>
    <row r="38" spans="1:4" ht="21" hidden="1">
      <c r="A38" s="13" t="s">
        <v>40</v>
      </c>
      <c r="B38" s="14">
        <f>SUMIFS(vehicle_data_cleaned[registration_count],vehicle_data_cleaned[state_name],'Large States EV Adoption'!$A:$A)</f>
        <v>1971200</v>
      </c>
      <c r="C38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2.1966314935064936E-2</v>
      </c>
      <c r="D38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0.97803368506493504</v>
      </c>
    </row>
    <row r="39" spans="1:4" ht="21" hidden="1">
      <c r="A39" s="13" t="s">
        <v>44</v>
      </c>
      <c r="B39" s="14">
        <f>SUMIFS(vehicle_data_cleaned[registration_count],vehicle_data_cleaned[state_name],'Large States EV Adoption'!$A:$A)</f>
        <v>1952400</v>
      </c>
      <c r="C39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3.0475312435976235E-2</v>
      </c>
      <c r="D39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0.96952468756402377</v>
      </c>
    </row>
    <row r="40" spans="1:4" ht="21" hidden="1">
      <c r="A40" s="13" t="s">
        <v>61</v>
      </c>
      <c r="B40" s="14">
        <f>SUMIFS(vehicle_data_cleaned[registration_count],vehicle_data_cleaned[state_name],'Large States EV Adoption'!$A:$A)</f>
        <v>1510900</v>
      </c>
      <c r="C40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1.7870143623006155E-2</v>
      </c>
      <c r="D40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0.98212985637699379</v>
      </c>
    </row>
    <row r="41" spans="1:4" ht="21" hidden="1">
      <c r="A41" s="13" t="s">
        <v>42</v>
      </c>
      <c r="B41" s="14">
        <f>SUMIFS(vehicle_data_cleaned[registration_count],vehicle_data_cleaned[state_name],'Large States EV Adoption'!$A:$A)</f>
        <v>1383700</v>
      </c>
      <c r="C41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3.8519910385199106E-2</v>
      </c>
      <c r="D41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0.96148008961480091</v>
      </c>
    </row>
    <row r="42" spans="1:4" ht="21" hidden="1">
      <c r="A42" s="13" t="s">
        <v>32</v>
      </c>
      <c r="B42" s="14">
        <f>SUMIFS(vehicle_data_cleaned[registration_count],vehicle_data_cleaned[state_name],'Large States EV Adoption'!$A:$A)</f>
        <v>1236000</v>
      </c>
      <c r="C42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3.9320388349514561E-2</v>
      </c>
      <c r="D42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0.96067961165048543</v>
      </c>
    </row>
    <row r="43" spans="1:4" ht="21" hidden="1">
      <c r="A43" s="13" t="s">
        <v>24</v>
      </c>
      <c r="B43" s="14">
        <f>SUMIFS(vehicle_data_cleaned[registration_count],vehicle_data_cleaned[state_name],'Large States EV Adoption'!$A:$A)</f>
        <v>1080100</v>
      </c>
      <c r="C43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6.416072585871678E-2</v>
      </c>
      <c r="D43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0.93583927414128321</v>
      </c>
    </row>
    <row r="44" spans="1:4" ht="21" hidden="1">
      <c r="A44" s="13" t="s">
        <v>39</v>
      </c>
      <c r="B44" s="14">
        <f>SUMIFS(vehicle_data_cleaned[registration_count],vehicle_data_cleaned[state_name],'Large States EV Adoption'!$A:$A)</f>
        <v>1021700</v>
      </c>
      <c r="C44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2.7601057061759811E-2</v>
      </c>
      <c r="D44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0.97239894293824014</v>
      </c>
    </row>
    <row r="45" spans="1:4" ht="21" hidden="1">
      <c r="A45" s="13" t="s">
        <v>54</v>
      </c>
      <c r="B45" s="14">
        <f>SUMIFS(vehicle_data_cleaned[registration_count],vehicle_data_cleaned[state_name],'Large States EV Adoption'!$A:$A)</f>
        <v>918000</v>
      </c>
      <c r="C45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1.6230936819172113E-2</v>
      </c>
      <c r="D45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0.98376906318082791</v>
      </c>
    </row>
    <row r="46" spans="1:4" ht="21" hidden="1">
      <c r="A46" s="13" t="s">
        <v>20</v>
      </c>
      <c r="B46" s="14">
        <f>SUMIFS(vehicle_data_cleaned[registration_count],vehicle_data_cleaned[state_name],'Large States EV Adoption'!$A:$A)</f>
        <v>914700</v>
      </c>
      <c r="C46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3.8373237126926862E-2</v>
      </c>
      <c r="D46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0.96162676287307314</v>
      </c>
    </row>
    <row r="47" spans="1:4" ht="21" hidden="1">
      <c r="A47" s="13" t="s">
        <v>52</v>
      </c>
      <c r="B47" s="14">
        <f>SUMIFS(vehicle_data_cleaned[registration_count],vehicle_data_cleaned[state_name],'Large States EV Adoption'!$A:$A)</f>
        <v>877600</v>
      </c>
      <c r="C47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3.8286235186873289E-2</v>
      </c>
      <c r="D47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0.96171376481312676</v>
      </c>
    </row>
    <row r="48" spans="1:4" ht="21" hidden="1">
      <c r="A48" s="13" t="s">
        <v>47</v>
      </c>
      <c r="B48" s="14">
        <f>SUMIFS(vehicle_data_cleaned[registration_count],vehicle_data_cleaned[state_name],'Large States EV Adoption'!$A:$A)</f>
        <v>797400</v>
      </c>
      <c r="C48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1.2540757461750689E-2</v>
      </c>
      <c r="D48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0.98745924253824935</v>
      </c>
    </row>
    <row r="49" spans="1:4" ht="21" hidden="1">
      <c r="A49" s="13" t="s">
        <v>63</v>
      </c>
      <c r="B49" s="14">
        <f>SUMIFS(vehicle_data_cleaned[registration_count],vehicle_data_cleaned[state_name],'Large States EV Adoption'!$A:$A)</f>
        <v>652900</v>
      </c>
      <c r="C49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1.5775769643130648E-2</v>
      </c>
      <c r="D49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0.98422423035686935</v>
      </c>
    </row>
    <row r="50" spans="1:4" ht="21" hidden="1">
      <c r="A50" s="13" t="s">
        <v>58</v>
      </c>
      <c r="B50" s="14">
        <f>SUMIFS(vehicle_data_cleaned[registration_count],vehicle_data_cleaned[state_name],'Large States EV Adoption'!$A:$A)</f>
        <v>593100</v>
      </c>
      <c r="C50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5.6988703422694319E-2</v>
      </c>
      <c r="D50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0.94301129657730565</v>
      </c>
    </row>
    <row r="51" spans="1:4" ht="21" hidden="1">
      <c r="A51" s="13" t="s">
        <v>14</v>
      </c>
      <c r="B51" s="14">
        <f>SUMIFS(vehicle_data_cleaned[registration_count],vehicle_data_cleaned[state_name],'Large States EV Adoption'!$A:$A)</f>
        <v>559800</v>
      </c>
      <c r="C51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2.5366202215076811E-2</v>
      </c>
      <c r="D51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0.97463379778492321</v>
      </c>
    </row>
    <row r="52" spans="1:4" ht="21" hidden="1">
      <c r="A52" s="13" t="s">
        <v>21</v>
      </c>
      <c r="B52" s="14">
        <f>SUMIFS(vehicle_data_cleaned[registration_count],vehicle_data_cleaned[state_name],'Large States EV Adoption'!$A:$A)</f>
        <v>312100</v>
      </c>
      <c r="C52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9.5802627363024667E-2</v>
      </c>
      <c r="D52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0.90419737263697531</v>
      </c>
    </row>
    <row r="53" spans="1:4">
      <c r="A53" s="12"/>
      <c r="B53" s="12"/>
    </row>
    <row r="54" spans="1:4">
      <c r="A54" s="12"/>
      <c r="B54" s="12"/>
    </row>
    <row r="55" spans="1:4">
      <c r="A55" s="12"/>
      <c r="B55" s="12"/>
    </row>
    <row r="56" spans="1:4">
      <c r="A56" s="12"/>
      <c r="B56" s="12"/>
    </row>
    <row r="57" spans="1:4">
      <c r="A57" s="12"/>
      <c r="B57" s="12"/>
    </row>
    <row r="58" spans="1:4">
      <c r="A58" s="12"/>
      <c r="B58" s="12"/>
    </row>
    <row r="59" spans="1:4">
      <c r="A59" s="12"/>
      <c r="B59" s="12"/>
    </row>
    <row r="60" spans="1:4">
      <c r="A60" s="12"/>
      <c r="B60" s="12"/>
    </row>
    <row r="61" spans="1:4">
      <c r="A61" s="12"/>
      <c r="B61" s="12"/>
    </row>
    <row r="62" spans="1:4">
      <c r="A62" s="12"/>
      <c r="B62" s="12"/>
    </row>
    <row r="63" spans="1:4">
      <c r="A63" s="12"/>
      <c r="B63" s="12"/>
    </row>
    <row r="64" spans="1:4">
      <c r="A64" s="12"/>
      <c r="B64" s="12"/>
    </row>
    <row r="65" spans="1:2">
      <c r="A65" s="12"/>
      <c r="B65" s="12"/>
    </row>
    <row r="66" spans="1:2">
      <c r="A66" s="12"/>
      <c r="B66" s="12"/>
    </row>
    <row r="67" spans="1:2">
      <c r="A67" s="12"/>
      <c r="B67" s="12"/>
    </row>
    <row r="68" spans="1:2">
      <c r="A68" s="12"/>
      <c r="B68" s="12"/>
    </row>
    <row r="69" spans="1:2">
      <c r="A69" s="12"/>
      <c r="B69" s="12"/>
    </row>
    <row r="70" spans="1:2">
      <c r="A70" s="12"/>
      <c r="B70" s="12"/>
    </row>
    <row r="71" spans="1:2">
      <c r="A71" s="12"/>
      <c r="B71" s="12"/>
    </row>
    <row r="72" spans="1:2">
      <c r="A72" s="12"/>
      <c r="B72" s="12"/>
    </row>
    <row r="73" spans="1:2">
      <c r="A73" s="12"/>
      <c r="B73" s="12"/>
    </row>
    <row r="74" spans="1:2">
      <c r="A74" s="12"/>
      <c r="B74" s="12"/>
    </row>
    <row r="75" spans="1:2">
      <c r="A75" s="12"/>
      <c r="B75" s="12"/>
    </row>
    <row r="76" spans="1:2">
      <c r="A76" s="12"/>
      <c r="B76" s="12"/>
    </row>
    <row r="77" spans="1:2">
      <c r="A77" s="12"/>
      <c r="B77" s="12"/>
    </row>
    <row r="78" spans="1:2">
      <c r="A78" s="12"/>
      <c r="B78" s="12"/>
    </row>
    <row r="79" spans="1:2">
      <c r="A79" s="12"/>
      <c r="B79" s="12"/>
    </row>
    <row r="80" spans="1:2">
      <c r="A80" s="12"/>
      <c r="B80" s="12"/>
    </row>
    <row r="81" spans="1:2">
      <c r="A81" s="12"/>
      <c r="B81" s="12"/>
    </row>
    <row r="82" spans="1:2">
      <c r="A82" s="12"/>
      <c r="B82" s="12"/>
    </row>
    <row r="83" spans="1:2">
      <c r="A83" s="12"/>
      <c r="B83" s="12"/>
    </row>
    <row r="84" spans="1:2">
      <c r="A84" s="12"/>
      <c r="B84" s="12"/>
    </row>
    <row r="85" spans="1:2">
      <c r="A85" s="12"/>
      <c r="B85" s="12"/>
    </row>
    <row r="86" spans="1:2">
      <c r="A86" s="12"/>
      <c r="B86" s="12"/>
    </row>
    <row r="87" spans="1:2">
      <c r="A87" s="12"/>
      <c r="B87" s="12"/>
    </row>
    <row r="88" spans="1:2">
      <c r="A88" s="12"/>
      <c r="B88" s="12"/>
    </row>
    <row r="89" spans="1:2">
      <c r="A89" s="12"/>
      <c r="B89" s="12"/>
    </row>
    <row r="90" spans="1:2">
      <c r="A90" s="12"/>
      <c r="B90" s="12"/>
    </row>
    <row r="91" spans="1:2">
      <c r="A91" s="12"/>
      <c r="B91" s="12"/>
    </row>
    <row r="92" spans="1:2">
      <c r="A92" s="12"/>
      <c r="B92" s="12"/>
    </row>
    <row r="93" spans="1:2">
      <c r="A93" s="12"/>
      <c r="B93" s="12"/>
    </row>
    <row r="94" spans="1:2">
      <c r="A94" s="12"/>
      <c r="B94" s="12"/>
    </row>
    <row r="95" spans="1:2">
      <c r="A95" s="12"/>
      <c r="B95" s="12"/>
    </row>
    <row r="96" spans="1:2">
      <c r="A96" s="12"/>
      <c r="B96" s="12"/>
    </row>
    <row r="97" spans="1:2">
      <c r="A97" s="12"/>
      <c r="B97" s="12"/>
    </row>
    <row r="98" spans="1:2">
      <c r="A98" s="12"/>
      <c r="B98" s="12"/>
    </row>
    <row r="99" spans="1:2">
      <c r="A99" s="12"/>
      <c r="B99" s="12"/>
    </row>
    <row r="100" spans="1:2">
      <c r="A100" s="12"/>
      <c r="B100" s="12"/>
    </row>
    <row r="101" spans="1:2">
      <c r="A101" s="12"/>
      <c r="B101" s="12"/>
    </row>
    <row r="102" spans="1:2">
      <c r="A102" s="12"/>
      <c r="B102" s="12"/>
    </row>
    <row r="103" spans="1:2">
      <c r="A103" s="12"/>
      <c r="B103" s="12"/>
    </row>
    <row r="104" spans="1:2">
      <c r="A104" s="12"/>
      <c r="B104" s="12"/>
    </row>
    <row r="105" spans="1:2">
      <c r="A105" s="12"/>
      <c r="B105" s="12"/>
    </row>
    <row r="106" spans="1:2">
      <c r="A106" s="12"/>
      <c r="B106" s="12"/>
    </row>
    <row r="107" spans="1:2">
      <c r="A107" s="12"/>
      <c r="B107" s="12"/>
    </row>
    <row r="108" spans="1:2">
      <c r="A108" s="12"/>
      <c r="B108" s="12"/>
    </row>
    <row r="109" spans="1:2">
      <c r="A109" s="12"/>
      <c r="B109" s="12"/>
    </row>
    <row r="110" spans="1:2">
      <c r="A110" s="12"/>
      <c r="B110" s="12"/>
    </row>
    <row r="111" spans="1:2">
      <c r="A111" s="12"/>
      <c r="B111" s="12"/>
    </row>
    <row r="112" spans="1:2">
      <c r="A112" s="12"/>
      <c r="B112" s="12"/>
    </row>
    <row r="113" spans="1:2">
      <c r="A113" s="12"/>
      <c r="B113" s="12"/>
    </row>
    <row r="114" spans="1:2">
      <c r="A114" s="12"/>
      <c r="B114" s="12"/>
    </row>
    <row r="115" spans="1:2">
      <c r="A115" s="12"/>
      <c r="B115" s="12"/>
    </row>
    <row r="116" spans="1:2">
      <c r="A116" s="12"/>
      <c r="B116" s="12"/>
    </row>
    <row r="117" spans="1:2">
      <c r="A117" s="12"/>
      <c r="B117" s="12"/>
    </row>
    <row r="118" spans="1:2">
      <c r="A118" s="12"/>
      <c r="B118" s="12"/>
    </row>
    <row r="119" spans="1:2">
      <c r="A119" s="12"/>
      <c r="B119" s="12"/>
    </row>
    <row r="120" spans="1:2">
      <c r="A120" s="12"/>
      <c r="B120" s="12"/>
    </row>
    <row r="121" spans="1:2">
      <c r="A121" s="12"/>
      <c r="B121" s="12"/>
    </row>
    <row r="122" spans="1:2">
      <c r="A122" s="12"/>
      <c r="B122" s="12"/>
    </row>
    <row r="123" spans="1:2">
      <c r="A123" s="12"/>
      <c r="B123" s="12"/>
    </row>
    <row r="124" spans="1:2">
      <c r="A124" s="12"/>
      <c r="B124" s="12"/>
    </row>
    <row r="125" spans="1:2">
      <c r="A125" s="12"/>
      <c r="B125" s="12"/>
    </row>
    <row r="126" spans="1:2">
      <c r="A126" s="12"/>
      <c r="B126" s="12"/>
    </row>
    <row r="127" spans="1:2">
      <c r="A127" s="12"/>
      <c r="B127" s="12"/>
    </row>
    <row r="128" spans="1:2">
      <c r="A128" s="12"/>
      <c r="B128" s="12"/>
    </row>
    <row r="129" spans="1:2">
      <c r="A129" s="12"/>
      <c r="B129" s="12"/>
    </row>
    <row r="130" spans="1:2">
      <c r="A130" s="12"/>
      <c r="B130" s="12"/>
    </row>
    <row r="131" spans="1:2">
      <c r="A131" s="12"/>
      <c r="B131" s="12"/>
    </row>
    <row r="132" spans="1:2">
      <c r="A132" s="12"/>
      <c r="B132" s="12"/>
    </row>
    <row r="133" spans="1:2">
      <c r="A133" s="12"/>
      <c r="B133" s="12"/>
    </row>
    <row r="134" spans="1:2">
      <c r="A134" s="12"/>
      <c r="B134" s="12"/>
    </row>
    <row r="135" spans="1:2">
      <c r="A135" s="12"/>
      <c r="B135" s="12"/>
    </row>
    <row r="136" spans="1:2">
      <c r="A136" s="12"/>
      <c r="B136" s="12"/>
    </row>
    <row r="137" spans="1:2">
      <c r="A137" s="12"/>
      <c r="B137" s="12"/>
    </row>
    <row r="138" spans="1:2">
      <c r="A138" s="12"/>
      <c r="B138" s="12"/>
    </row>
    <row r="139" spans="1:2">
      <c r="A139" s="12"/>
      <c r="B139" s="12"/>
    </row>
    <row r="140" spans="1:2">
      <c r="A140" s="12"/>
      <c r="B140" s="12"/>
    </row>
    <row r="141" spans="1:2">
      <c r="A141" s="12"/>
      <c r="B141" s="12"/>
    </row>
    <row r="142" spans="1:2">
      <c r="A142" s="12"/>
      <c r="B142" s="12"/>
    </row>
    <row r="143" spans="1:2">
      <c r="A143" s="12"/>
      <c r="B143" s="12"/>
    </row>
    <row r="144" spans="1:2">
      <c r="A144" s="12"/>
      <c r="B144" s="12"/>
    </row>
    <row r="145" spans="1:2">
      <c r="A145" s="12"/>
      <c r="B145" s="12"/>
    </row>
    <row r="146" spans="1:2">
      <c r="A146" s="12"/>
      <c r="B146" s="12"/>
    </row>
    <row r="147" spans="1:2">
      <c r="A147" s="12"/>
      <c r="B147" s="12"/>
    </row>
    <row r="148" spans="1:2">
      <c r="A148" s="12"/>
      <c r="B148" s="12"/>
    </row>
    <row r="149" spans="1:2">
      <c r="A149" s="12"/>
      <c r="B149" s="12"/>
    </row>
    <row r="150" spans="1:2">
      <c r="A150" s="12"/>
      <c r="B150" s="12"/>
    </row>
    <row r="151" spans="1:2">
      <c r="A151" s="12"/>
      <c r="B151" s="12"/>
    </row>
    <row r="152" spans="1:2">
      <c r="A152" s="12"/>
      <c r="B152" s="12"/>
    </row>
    <row r="153" spans="1:2">
      <c r="A153" s="12"/>
      <c r="B153" s="12"/>
    </row>
    <row r="154" spans="1:2">
      <c r="A154" s="12"/>
      <c r="B154" s="12"/>
    </row>
    <row r="155" spans="1:2">
      <c r="A155" s="12"/>
      <c r="B155" s="12"/>
    </row>
    <row r="156" spans="1:2">
      <c r="A156" s="12"/>
      <c r="B156" s="12"/>
    </row>
    <row r="157" spans="1:2">
      <c r="A157" s="12"/>
      <c r="B157" s="12"/>
    </row>
    <row r="158" spans="1:2">
      <c r="A158" s="12"/>
      <c r="B158" s="12"/>
    </row>
    <row r="159" spans="1:2">
      <c r="A159" s="12"/>
      <c r="B159" s="12"/>
    </row>
    <row r="160" spans="1:2">
      <c r="A160" s="12"/>
      <c r="B160" s="12"/>
    </row>
    <row r="161" spans="1:2">
      <c r="A161" s="12"/>
      <c r="B161" s="12"/>
    </row>
    <row r="162" spans="1:2">
      <c r="A162" s="12"/>
      <c r="B162" s="12"/>
    </row>
    <row r="163" spans="1:2">
      <c r="A163" s="12"/>
      <c r="B163" s="12"/>
    </row>
    <row r="164" spans="1:2">
      <c r="A164" s="12"/>
      <c r="B164" s="12"/>
    </row>
    <row r="165" spans="1:2">
      <c r="A165" s="12"/>
      <c r="B165" s="12"/>
    </row>
    <row r="166" spans="1:2">
      <c r="A166" s="12"/>
      <c r="B166" s="12"/>
    </row>
    <row r="167" spans="1:2">
      <c r="A167" s="12"/>
      <c r="B167" s="12"/>
    </row>
    <row r="168" spans="1:2">
      <c r="A168" s="12"/>
      <c r="B168" s="12"/>
    </row>
    <row r="169" spans="1:2">
      <c r="A169" s="12"/>
      <c r="B169" s="12"/>
    </row>
    <row r="170" spans="1:2">
      <c r="A170" s="12"/>
      <c r="B170" s="12"/>
    </row>
    <row r="171" spans="1:2">
      <c r="A171" s="12"/>
      <c r="B171" s="12"/>
    </row>
    <row r="172" spans="1:2">
      <c r="A172" s="12"/>
      <c r="B172" s="12"/>
    </row>
    <row r="173" spans="1:2">
      <c r="A173" s="12"/>
      <c r="B173" s="12"/>
    </row>
    <row r="174" spans="1:2">
      <c r="A174" s="12"/>
      <c r="B174" s="12"/>
    </row>
    <row r="175" spans="1:2">
      <c r="A175" s="12"/>
      <c r="B175" s="12"/>
    </row>
    <row r="176" spans="1:2">
      <c r="A176" s="12"/>
      <c r="B176" s="12"/>
    </row>
    <row r="177" spans="1:2">
      <c r="A177" s="12"/>
      <c r="B177" s="12"/>
    </row>
    <row r="178" spans="1:2">
      <c r="A178" s="12"/>
      <c r="B178" s="12"/>
    </row>
    <row r="179" spans="1:2">
      <c r="A179" s="12"/>
      <c r="B179" s="12"/>
    </row>
    <row r="180" spans="1:2">
      <c r="A180" s="12"/>
      <c r="B180" s="12"/>
    </row>
    <row r="181" spans="1:2">
      <c r="A181" s="12"/>
      <c r="B181" s="12"/>
    </row>
    <row r="182" spans="1:2">
      <c r="A182" s="12"/>
      <c r="B182" s="12"/>
    </row>
    <row r="183" spans="1:2">
      <c r="A183" s="12"/>
      <c r="B183" s="12"/>
    </row>
    <row r="184" spans="1:2">
      <c r="A184" s="12"/>
      <c r="B184" s="12"/>
    </row>
    <row r="185" spans="1:2">
      <c r="A185" s="12"/>
      <c r="B185" s="12"/>
    </row>
    <row r="186" spans="1:2">
      <c r="A186" s="12"/>
      <c r="B186" s="12"/>
    </row>
    <row r="187" spans="1:2">
      <c r="A187" s="12"/>
      <c r="B187" s="12"/>
    </row>
    <row r="188" spans="1:2">
      <c r="A188" s="12"/>
      <c r="B188" s="12"/>
    </row>
    <row r="189" spans="1:2">
      <c r="A189" s="12"/>
      <c r="B189" s="12"/>
    </row>
    <row r="190" spans="1:2">
      <c r="A190" s="12"/>
      <c r="B190" s="12"/>
    </row>
    <row r="191" spans="1:2">
      <c r="A191" s="12"/>
      <c r="B191" s="12"/>
    </row>
    <row r="192" spans="1:2">
      <c r="A192" s="12"/>
      <c r="B192" s="12"/>
    </row>
    <row r="193" spans="1:2">
      <c r="A193" s="12"/>
      <c r="B193" s="12"/>
    </row>
    <row r="194" spans="1:2">
      <c r="A194" s="12"/>
      <c r="B194" s="12"/>
    </row>
    <row r="195" spans="1:2">
      <c r="A195" s="12"/>
      <c r="B195" s="12"/>
    </row>
    <row r="196" spans="1:2">
      <c r="A196" s="12"/>
      <c r="B196" s="12"/>
    </row>
    <row r="197" spans="1:2">
      <c r="A197" s="12"/>
      <c r="B197" s="12"/>
    </row>
    <row r="198" spans="1:2">
      <c r="A198" s="12"/>
      <c r="B198" s="12"/>
    </row>
    <row r="199" spans="1:2">
      <c r="A199" s="12"/>
      <c r="B199" s="12"/>
    </row>
    <row r="200" spans="1:2">
      <c r="A200" s="12"/>
      <c r="B200" s="12"/>
    </row>
    <row r="201" spans="1:2">
      <c r="A201" s="12"/>
      <c r="B201" s="12"/>
    </row>
    <row r="202" spans="1:2">
      <c r="A202" s="12"/>
      <c r="B202" s="12"/>
    </row>
    <row r="203" spans="1:2">
      <c r="A203" s="12"/>
      <c r="B203" s="12"/>
    </row>
    <row r="204" spans="1:2">
      <c r="A204" s="12"/>
      <c r="B204" s="12"/>
    </row>
    <row r="205" spans="1:2">
      <c r="A205" s="12"/>
      <c r="B205" s="12"/>
    </row>
    <row r="206" spans="1:2">
      <c r="A206" s="12"/>
      <c r="B206" s="12"/>
    </row>
    <row r="207" spans="1:2">
      <c r="A207" s="12"/>
      <c r="B207" s="12"/>
    </row>
    <row r="208" spans="1:2">
      <c r="A208" s="12"/>
      <c r="B208" s="12"/>
    </row>
    <row r="209" spans="1:2">
      <c r="A209" s="12"/>
      <c r="B209" s="12"/>
    </row>
    <row r="210" spans="1:2">
      <c r="A210" s="12"/>
      <c r="B210" s="12"/>
    </row>
    <row r="211" spans="1:2">
      <c r="A211" s="12"/>
      <c r="B211" s="12"/>
    </row>
    <row r="212" spans="1:2">
      <c r="A212" s="12"/>
      <c r="B212" s="12"/>
    </row>
    <row r="213" spans="1:2">
      <c r="A213" s="12"/>
      <c r="B213" s="12"/>
    </row>
    <row r="214" spans="1:2">
      <c r="A214" s="12"/>
      <c r="B214" s="12"/>
    </row>
    <row r="215" spans="1:2">
      <c r="A215" s="12"/>
      <c r="B215" s="12"/>
    </row>
    <row r="216" spans="1:2">
      <c r="A216" s="12"/>
      <c r="B216" s="12"/>
    </row>
    <row r="217" spans="1:2">
      <c r="A217" s="12"/>
      <c r="B217" s="12"/>
    </row>
    <row r="218" spans="1:2">
      <c r="A218" s="12"/>
      <c r="B218" s="12"/>
    </row>
    <row r="219" spans="1:2">
      <c r="A219" s="12"/>
      <c r="B219" s="12"/>
    </row>
    <row r="220" spans="1:2">
      <c r="A220" s="12"/>
      <c r="B220" s="12"/>
    </row>
    <row r="221" spans="1:2">
      <c r="A221" s="12"/>
      <c r="B221" s="12"/>
    </row>
    <row r="222" spans="1:2">
      <c r="A222" s="12"/>
      <c r="B222" s="12"/>
    </row>
    <row r="223" spans="1:2">
      <c r="A223" s="12"/>
      <c r="B223" s="12"/>
    </row>
    <row r="224" spans="1:2">
      <c r="A224" s="12"/>
      <c r="B224" s="12"/>
    </row>
    <row r="225" spans="1:2">
      <c r="A225" s="12"/>
      <c r="B225" s="12"/>
    </row>
    <row r="226" spans="1:2">
      <c r="A226" s="12"/>
      <c r="B226" s="12"/>
    </row>
    <row r="227" spans="1:2">
      <c r="A227" s="12"/>
      <c r="B227" s="12"/>
    </row>
    <row r="228" spans="1:2">
      <c r="A228" s="12"/>
      <c r="B228" s="12"/>
    </row>
    <row r="229" spans="1:2">
      <c r="A229" s="12"/>
      <c r="B229" s="12"/>
    </row>
    <row r="230" spans="1:2">
      <c r="A230" s="12"/>
      <c r="B230" s="12"/>
    </row>
    <row r="231" spans="1:2">
      <c r="A231" s="12"/>
      <c r="B231" s="12"/>
    </row>
    <row r="232" spans="1:2">
      <c r="A232" s="12"/>
      <c r="B232" s="12"/>
    </row>
    <row r="233" spans="1:2">
      <c r="A233" s="12"/>
      <c r="B233" s="12"/>
    </row>
    <row r="234" spans="1:2">
      <c r="A234" s="12"/>
      <c r="B234" s="12"/>
    </row>
    <row r="235" spans="1:2">
      <c r="A235" s="12"/>
      <c r="B235" s="12"/>
    </row>
    <row r="236" spans="1:2">
      <c r="A236" s="12"/>
      <c r="B236" s="12"/>
    </row>
    <row r="237" spans="1:2">
      <c r="A237" s="12"/>
      <c r="B237" s="12"/>
    </row>
    <row r="238" spans="1:2">
      <c r="A238" s="12"/>
      <c r="B238" s="12"/>
    </row>
    <row r="239" spans="1:2">
      <c r="A239" s="12"/>
      <c r="B239" s="12"/>
    </row>
    <row r="240" spans="1:2">
      <c r="A240" s="12"/>
      <c r="B240" s="12"/>
    </row>
    <row r="241" spans="1:2">
      <c r="A241" s="12"/>
      <c r="B241" s="12"/>
    </row>
    <row r="242" spans="1:2">
      <c r="A242" s="12"/>
      <c r="B242" s="12"/>
    </row>
    <row r="243" spans="1:2">
      <c r="A243" s="12"/>
      <c r="B243" s="12"/>
    </row>
    <row r="244" spans="1:2">
      <c r="A244" s="12"/>
      <c r="B244" s="12"/>
    </row>
    <row r="245" spans="1:2">
      <c r="A245" s="12"/>
      <c r="B245" s="12"/>
    </row>
    <row r="246" spans="1:2">
      <c r="A246" s="12"/>
      <c r="B246" s="12"/>
    </row>
    <row r="247" spans="1:2">
      <c r="A247" s="12"/>
      <c r="B247" s="12"/>
    </row>
    <row r="248" spans="1:2">
      <c r="A248" s="12"/>
      <c r="B248" s="12"/>
    </row>
    <row r="249" spans="1:2">
      <c r="A249" s="12"/>
      <c r="B249" s="12"/>
    </row>
    <row r="250" spans="1:2">
      <c r="A250" s="12"/>
      <c r="B250" s="12"/>
    </row>
    <row r="251" spans="1:2">
      <c r="A251" s="12"/>
      <c r="B251" s="12"/>
    </row>
    <row r="252" spans="1:2">
      <c r="A252" s="12"/>
      <c r="B252" s="12"/>
    </row>
    <row r="253" spans="1:2">
      <c r="A253" s="12"/>
      <c r="B253" s="12"/>
    </row>
    <row r="254" spans="1:2">
      <c r="A254" s="12"/>
      <c r="B254" s="12"/>
    </row>
    <row r="255" spans="1:2">
      <c r="A255" s="12"/>
      <c r="B255" s="12"/>
    </row>
    <row r="256" spans="1:2">
      <c r="A256" s="12"/>
      <c r="B256" s="12"/>
    </row>
    <row r="257" spans="1:2">
      <c r="A257" s="12"/>
      <c r="B257" s="12"/>
    </row>
    <row r="258" spans="1:2">
      <c r="A258" s="12"/>
      <c r="B258" s="12"/>
    </row>
    <row r="259" spans="1:2">
      <c r="A259" s="12"/>
      <c r="B259" s="12"/>
    </row>
    <row r="260" spans="1:2">
      <c r="A260" s="12"/>
      <c r="B260" s="12"/>
    </row>
    <row r="261" spans="1:2">
      <c r="A261" s="12"/>
      <c r="B261" s="12"/>
    </row>
    <row r="262" spans="1:2">
      <c r="A262" s="12"/>
      <c r="B262" s="12"/>
    </row>
    <row r="263" spans="1:2">
      <c r="A263" s="12"/>
      <c r="B263" s="12"/>
    </row>
    <row r="264" spans="1:2">
      <c r="A264" s="12"/>
      <c r="B264" s="12"/>
    </row>
    <row r="265" spans="1:2">
      <c r="A265" s="12"/>
      <c r="B265" s="12"/>
    </row>
    <row r="266" spans="1:2">
      <c r="A266" s="12"/>
      <c r="B266" s="12"/>
    </row>
    <row r="267" spans="1:2">
      <c r="A267" s="12"/>
      <c r="B267" s="12"/>
    </row>
    <row r="268" spans="1:2">
      <c r="A268" s="12"/>
      <c r="B268" s="12"/>
    </row>
    <row r="269" spans="1:2">
      <c r="A269" s="12"/>
      <c r="B269" s="12"/>
    </row>
    <row r="270" spans="1:2">
      <c r="A270" s="12"/>
      <c r="B270" s="12"/>
    </row>
    <row r="271" spans="1:2">
      <c r="A271" s="12"/>
      <c r="B271" s="12"/>
    </row>
    <row r="272" spans="1:2">
      <c r="A272" s="12"/>
      <c r="B272" s="12"/>
    </row>
    <row r="273" spans="1:2">
      <c r="A273" s="12"/>
      <c r="B273" s="12"/>
    </row>
    <row r="274" spans="1:2">
      <c r="A274" s="12"/>
      <c r="B274" s="12"/>
    </row>
    <row r="275" spans="1:2">
      <c r="A275" s="12"/>
      <c r="B275" s="12"/>
    </row>
    <row r="276" spans="1:2">
      <c r="A276" s="12"/>
      <c r="B276" s="12"/>
    </row>
    <row r="277" spans="1:2">
      <c r="A277" s="12"/>
      <c r="B277" s="12"/>
    </row>
    <row r="278" spans="1:2">
      <c r="A278" s="12"/>
      <c r="B278" s="12"/>
    </row>
    <row r="279" spans="1:2">
      <c r="A279" s="12"/>
      <c r="B279" s="12"/>
    </row>
    <row r="280" spans="1:2">
      <c r="A280" s="12"/>
      <c r="B280" s="12"/>
    </row>
    <row r="281" spans="1:2">
      <c r="A281" s="12"/>
      <c r="B281" s="12"/>
    </row>
    <row r="282" spans="1:2">
      <c r="A282" s="12"/>
      <c r="B282" s="12"/>
    </row>
    <row r="283" spans="1:2">
      <c r="A283" s="12"/>
      <c r="B283" s="12"/>
    </row>
    <row r="284" spans="1:2">
      <c r="A284" s="12"/>
      <c r="B284" s="12"/>
    </row>
    <row r="285" spans="1:2">
      <c r="A285" s="12"/>
      <c r="B285" s="12"/>
    </row>
    <row r="286" spans="1:2">
      <c r="A286" s="12"/>
      <c r="B286" s="12"/>
    </row>
    <row r="287" spans="1:2">
      <c r="A287" s="12"/>
      <c r="B287" s="12"/>
    </row>
    <row r="288" spans="1:2">
      <c r="A288" s="12"/>
      <c r="B288" s="12"/>
    </row>
    <row r="289" spans="1:2">
      <c r="A289" s="12"/>
      <c r="B289" s="12"/>
    </row>
    <row r="290" spans="1:2">
      <c r="A290" s="12"/>
      <c r="B290" s="12"/>
    </row>
    <row r="291" spans="1:2">
      <c r="A291" s="12"/>
      <c r="B291" s="12"/>
    </row>
    <row r="292" spans="1:2">
      <c r="A292" s="12"/>
      <c r="B292" s="12"/>
    </row>
    <row r="293" spans="1:2">
      <c r="A293" s="12"/>
      <c r="B293" s="12"/>
    </row>
    <row r="294" spans="1:2">
      <c r="A294" s="12"/>
      <c r="B294" s="12"/>
    </row>
    <row r="295" spans="1:2">
      <c r="A295" s="12"/>
      <c r="B295" s="12"/>
    </row>
    <row r="296" spans="1:2">
      <c r="A296" s="12"/>
      <c r="B296" s="12"/>
    </row>
    <row r="297" spans="1:2">
      <c r="A297" s="12"/>
      <c r="B297" s="12"/>
    </row>
    <row r="298" spans="1:2">
      <c r="A298" s="12"/>
      <c r="B298" s="12"/>
    </row>
    <row r="299" spans="1:2">
      <c r="A299" s="12"/>
      <c r="B299" s="12"/>
    </row>
    <row r="300" spans="1:2">
      <c r="A300" s="12"/>
      <c r="B300" s="12"/>
    </row>
    <row r="301" spans="1:2">
      <c r="A301" s="12"/>
      <c r="B301" s="12"/>
    </row>
    <row r="302" spans="1:2">
      <c r="A302" s="12"/>
      <c r="B302" s="12"/>
    </row>
    <row r="303" spans="1:2">
      <c r="A303" s="12"/>
      <c r="B303" s="12"/>
    </row>
    <row r="304" spans="1:2">
      <c r="A304" s="12"/>
      <c r="B304" s="12"/>
    </row>
    <row r="305" spans="1:2">
      <c r="A305" s="12"/>
      <c r="B305" s="12"/>
    </row>
    <row r="306" spans="1:2">
      <c r="A306" s="12"/>
      <c r="B306" s="12"/>
    </row>
    <row r="307" spans="1:2">
      <c r="A307" s="12"/>
      <c r="B307" s="12"/>
    </row>
    <row r="308" spans="1:2">
      <c r="A308" s="12"/>
      <c r="B308" s="12"/>
    </row>
    <row r="309" spans="1:2">
      <c r="A309" s="12"/>
      <c r="B309" s="12"/>
    </row>
    <row r="310" spans="1:2">
      <c r="A310" s="12"/>
      <c r="B310" s="12"/>
    </row>
    <row r="311" spans="1:2">
      <c r="A311" s="12"/>
      <c r="B311" s="12"/>
    </row>
    <row r="312" spans="1:2">
      <c r="A312" s="12"/>
      <c r="B312" s="12"/>
    </row>
    <row r="313" spans="1:2">
      <c r="A313" s="12"/>
      <c r="B313" s="12"/>
    </row>
    <row r="314" spans="1:2">
      <c r="A314" s="12"/>
      <c r="B314" s="12"/>
    </row>
    <row r="315" spans="1:2">
      <c r="A315" s="12"/>
      <c r="B315" s="12"/>
    </row>
    <row r="316" spans="1:2">
      <c r="A316" s="12"/>
      <c r="B316" s="12"/>
    </row>
    <row r="317" spans="1:2">
      <c r="A317" s="12"/>
      <c r="B317" s="12"/>
    </row>
    <row r="318" spans="1:2">
      <c r="A318" s="12"/>
      <c r="B318" s="12"/>
    </row>
    <row r="319" spans="1:2">
      <c r="A319" s="12"/>
      <c r="B319" s="12"/>
    </row>
    <row r="320" spans="1:2">
      <c r="A320" s="12"/>
      <c r="B320" s="12"/>
    </row>
    <row r="321" spans="1:2">
      <c r="A321" s="12"/>
      <c r="B321" s="12"/>
    </row>
    <row r="322" spans="1:2">
      <c r="A322" s="12"/>
      <c r="B322" s="12"/>
    </row>
    <row r="323" spans="1:2">
      <c r="A323" s="12"/>
      <c r="B323" s="12"/>
    </row>
    <row r="324" spans="1:2">
      <c r="A324" s="12"/>
      <c r="B324" s="12"/>
    </row>
    <row r="325" spans="1:2">
      <c r="A325" s="12"/>
      <c r="B325" s="12"/>
    </row>
    <row r="326" spans="1:2">
      <c r="A326" s="12"/>
      <c r="B326" s="12"/>
    </row>
    <row r="327" spans="1:2">
      <c r="A327" s="12"/>
      <c r="B327" s="12"/>
    </row>
    <row r="328" spans="1:2">
      <c r="A328" s="12"/>
      <c r="B328" s="12"/>
    </row>
    <row r="329" spans="1:2">
      <c r="A329" s="12"/>
      <c r="B329" s="12"/>
    </row>
    <row r="330" spans="1:2">
      <c r="A330" s="12"/>
      <c r="B330" s="12"/>
    </row>
    <row r="331" spans="1:2">
      <c r="A331" s="12"/>
      <c r="B331" s="12"/>
    </row>
    <row r="332" spans="1:2">
      <c r="A332" s="12"/>
      <c r="B332" s="12"/>
    </row>
    <row r="333" spans="1:2">
      <c r="A333" s="12"/>
      <c r="B333" s="12"/>
    </row>
    <row r="334" spans="1:2">
      <c r="A334" s="12"/>
      <c r="B334" s="12"/>
    </row>
    <row r="335" spans="1:2">
      <c r="A335" s="12"/>
      <c r="B335" s="12"/>
    </row>
    <row r="336" spans="1:2">
      <c r="A336" s="12"/>
      <c r="B336" s="12"/>
    </row>
    <row r="337" spans="1:2">
      <c r="A337" s="12"/>
      <c r="B337" s="12"/>
    </row>
    <row r="338" spans="1:2">
      <c r="A338" s="12"/>
      <c r="B338" s="12"/>
    </row>
    <row r="339" spans="1:2">
      <c r="A339" s="12"/>
      <c r="B339" s="12"/>
    </row>
    <row r="340" spans="1:2">
      <c r="A340" s="12"/>
      <c r="B340" s="12"/>
    </row>
    <row r="341" spans="1:2">
      <c r="A341" s="12"/>
      <c r="B341" s="12"/>
    </row>
    <row r="342" spans="1:2">
      <c r="A342" s="12"/>
      <c r="B342" s="12"/>
    </row>
    <row r="343" spans="1:2">
      <c r="A343" s="12"/>
      <c r="B343" s="12"/>
    </row>
    <row r="344" spans="1:2">
      <c r="A344" s="12"/>
      <c r="B344" s="12"/>
    </row>
    <row r="345" spans="1:2">
      <c r="A345" s="12"/>
      <c r="B345" s="12"/>
    </row>
    <row r="346" spans="1:2">
      <c r="A346" s="12"/>
      <c r="B346" s="12"/>
    </row>
    <row r="347" spans="1:2">
      <c r="A347" s="12"/>
      <c r="B347" s="12"/>
    </row>
    <row r="348" spans="1:2">
      <c r="A348" s="12"/>
      <c r="B348" s="12"/>
    </row>
    <row r="349" spans="1:2">
      <c r="A349" s="12"/>
      <c r="B349" s="12"/>
    </row>
    <row r="350" spans="1:2">
      <c r="A350" s="12"/>
      <c r="B350" s="12"/>
    </row>
    <row r="351" spans="1:2">
      <c r="A351" s="12"/>
      <c r="B351" s="12"/>
    </row>
    <row r="352" spans="1:2">
      <c r="A352" s="12"/>
      <c r="B352" s="12"/>
    </row>
    <row r="353" spans="1:2">
      <c r="A353" s="12"/>
      <c r="B353" s="12"/>
    </row>
    <row r="354" spans="1:2">
      <c r="A354" s="12"/>
      <c r="B354" s="12"/>
    </row>
    <row r="355" spans="1:2">
      <c r="A355" s="12"/>
      <c r="B355" s="12"/>
    </row>
    <row r="356" spans="1:2">
      <c r="A356" s="12"/>
      <c r="B356" s="12"/>
    </row>
    <row r="357" spans="1:2">
      <c r="A357" s="12"/>
      <c r="B357" s="12"/>
    </row>
    <row r="358" spans="1:2">
      <c r="A358" s="12"/>
      <c r="B358" s="12"/>
    </row>
    <row r="359" spans="1:2">
      <c r="A359" s="12"/>
      <c r="B359" s="12"/>
    </row>
    <row r="360" spans="1:2">
      <c r="A360" s="12"/>
      <c r="B360" s="12"/>
    </row>
    <row r="361" spans="1:2">
      <c r="A361" s="12"/>
      <c r="B361" s="12"/>
    </row>
    <row r="362" spans="1:2">
      <c r="A362" s="12"/>
      <c r="B362" s="12"/>
    </row>
    <row r="363" spans="1:2">
      <c r="A363" s="12"/>
      <c r="B363" s="12"/>
    </row>
    <row r="364" spans="1:2">
      <c r="A364" s="12"/>
      <c r="B364" s="12"/>
    </row>
    <row r="365" spans="1:2">
      <c r="A365" s="12"/>
      <c r="B365" s="12"/>
    </row>
    <row r="366" spans="1:2">
      <c r="A366" s="12"/>
      <c r="B366" s="12"/>
    </row>
    <row r="367" spans="1:2">
      <c r="A367" s="12"/>
      <c r="B367" s="12"/>
    </row>
    <row r="368" spans="1:2">
      <c r="A368" s="12"/>
      <c r="B368" s="12"/>
    </row>
    <row r="369" spans="1:2">
      <c r="A369" s="12"/>
      <c r="B369" s="12"/>
    </row>
    <row r="370" spans="1:2">
      <c r="A370" s="12"/>
      <c r="B370" s="12"/>
    </row>
    <row r="371" spans="1:2">
      <c r="A371" s="12"/>
      <c r="B371" s="12"/>
    </row>
    <row r="372" spans="1:2">
      <c r="A372" s="12"/>
      <c r="B372" s="12"/>
    </row>
    <row r="373" spans="1:2">
      <c r="A373" s="12"/>
      <c r="B373" s="12"/>
    </row>
    <row r="374" spans="1:2">
      <c r="A374" s="12"/>
      <c r="B374" s="12"/>
    </row>
    <row r="375" spans="1:2">
      <c r="A375" s="12"/>
      <c r="B375" s="12"/>
    </row>
    <row r="376" spans="1:2">
      <c r="A376" s="12"/>
      <c r="B376" s="12"/>
    </row>
    <row r="377" spans="1:2">
      <c r="A377" s="12"/>
      <c r="B377" s="12"/>
    </row>
    <row r="378" spans="1:2">
      <c r="A378" s="12"/>
      <c r="B378" s="12"/>
    </row>
    <row r="379" spans="1:2">
      <c r="A379" s="12"/>
      <c r="B379" s="12"/>
    </row>
    <row r="380" spans="1:2">
      <c r="A380" s="12"/>
      <c r="B380" s="12"/>
    </row>
    <row r="381" spans="1:2">
      <c r="A381" s="12"/>
      <c r="B381" s="12"/>
    </row>
    <row r="382" spans="1:2">
      <c r="A382" s="12"/>
      <c r="B382" s="12"/>
    </row>
    <row r="383" spans="1:2">
      <c r="A383" s="12"/>
      <c r="B383" s="12"/>
    </row>
    <row r="384" spans="1:2">
      <c r="A384" s="12"/>
      <c r="B384" s="12"/>
    </row>
    <row r="385" spans="1:2">
      <c r="A385" s="12"/>
      <c r="B385" s="12"/>
    </row>
    <row r="386" spans="1:2">
      <c r="A386" s="12"/>
      <c r="B386" s="12"/>
    </row>
    <row r="387" spans="1:2">
      <c r="A387" s="12"/>
      <c r="B387" s="12"/>
    </row>
    <row r="388" spans="1:2">
      <c r="A388" s="12"/>
      <c r="B388" s="12"/>
    </row>
    <row r="389" spans="1:2">
      <c r="A389" s="12"/>
      <c r="B389" s="12"/>
    </row>
    <row r="390" spans="1:2">
      <c r="A390" s="12"/>
      <c r="B390" s="12"/>
    </row>
    <row r="391" spans="1:2">
      <c r="A391" s="12"/>
      <c r="B391" s="12"/>
    </row>
    <row r="392" spans="1:2">
      <c r="A392" s="12"/>
      <c r="B392" s="12"/>
    </row>
    <row r="393" spans="1:2">
      <c r="A393" s="12"/>
      <c r="B393" s="12"/>
    </row>
    <row r="394" spans="1:2">
      <c r="A394" s="12"/>
      <c r="B394" s="12"/>
    </row>
    <row r="395" spans="1:2">
      <c r="A395" s="12"/>
      <c r="B395" s="12"/>
    </row>
    <row r="396" spans="1:2">
      <c r="A396" s="12"/>
      <c r="B396" s="12"/>
    </row>
    <row r="397" spans="1:2">
      <c r="A397" s="12"/>
      <c r="B397" s="12"/>
    </row>
    <row r="398" spans="1:2">
      <c r="A398" s="12"/>
      <c r="B398" s="12"/>
    </row>
    <row r="399" spans="1:2">
      <c r="A399" s="12"/>
      <c r="B399" s="12"/>
    </row>
    <row r="400" spans="1:2">
      <c r="A400" s="12"/>
      <c r="B400" s="12"/>
    </row>
    <row r="401" spans="1:2">
      <c r="A401" s="12"/>
      <c r="B401" s="12"/>
    </row>
    <row r="402" spans="1:2">
      <c r="A402" s="12"/>
      <c r="B402" s="12"/>
    </row>
    <row r="403" spans="1:2">
      <c r="A403" s="12"/>
      <c r="B403" s="12"/>
    </row>
    <row r="404" spans="1:2">
      <c r="A404" s="12"/>
      <c r="B404" s="12"/>
    </row>
    <row r="405" spans="1:2">
      <c r="A405" s="12"/>
      <c r="B405" s="12"/>
    </row>
    <row r="406" spans="1:2">
      <c r="A406" s="12"/>
      <c r="B406" s="12"/>
    </row>
    <row r="407" spans="1:2">
      <c r="A407" s="12"/>
      <c r="B407" s="12"/>
    </row>
    <row r="408" spans="1:2">
      <c r="A408" s="12"/>
      <c r="B408" s="12"/>
    </row>
    <row r="409" spans="1:2">
      <c r="A409" s="12"/>
      <c r="B409" s="12"/>
    </row>
    <row r="410" spans="1:2">
      <c r="A410" s="12"/>
      <c r="B410" s="12"/>
    </row>
    <row r="411" spans="1:2">
      <c r="A411" s="12"/>
      <c r="B411" s="12"/>
    </row>
    <row r="412" spans="1:2">
      <c r="A412" s="12"/>
      <c r="B412" s="12"/>
    </row>
    <row r="413" spans="1:2">
      <c r="A413" s="12"/>
      <c r="B413" s="12"/>
    </row>
    <row r="414" spans="1:2">
      <c r="A414" s="12"/>
      <c r="B414" s="12"/>
    </row>
    <row r="415" spans="1:2">
      <c r="A415" s="12"/>
      <c r="B415" s="12"/>
    </row>
    <row r="416" spans="1:2">
      <c r="A416" s="12"/>
      <c r="B416" s="12"/>
    </row>
    <row r="417" spans="1:2">
      <c r="A417" s="12"/>
      <c r="B417" s="12"/>
    </row>
    <row r="418" spans="1:2">
      <c r="A418" s="12"/>
      <c r="B418" s="12"/>
    </row>
    <row r="419" spans="1:2">
      <c r="A419" s="12"/>
      <c r="B419" s="12"/>
    </row>
    <row r="420" spans="1:2">
      <c r="A420" s="12"/>
      <c r="B420" s="12"/>
    </row>
    <row r="421" spans="1:2">
      <c r="A421" s="12"/>
      <c r="B421" s="12"/>
    </row>
    <row r="422" spans="1:2">
      <c r="A422" s="12"/>
      <c r="B422" s="12"/>
    </row>
    <row r="423" spans="1:2">
      <c r="A423" s="12"/>
      <c r="B423" s="12"/>
    </row>
    <row r="424" spans="1:2">
      <c r="A424" s="12"/>
      <c r="B424" s="12"/>
    </row>
    <row r="425" spans="1:2">
      <c r="A425" s="12"/>
      <c r="B425" s="12"/>
    </row>
    <row r="426" spans="1:2">
      <c r="A426" s="12"/>
      <c r="B426" s="12"/>
    </row>
    <row r="427" spans="1:2">
      <c r="A427" s="12"/>
      <c r="B427" s="12"/>
    </row>
    <row r="428" spans="1:2">
      <c r="A428" s="12"/>
      <c r="B428" s="12"/>
    </row>
    <row r="429" spans="1:2">
      <c r="A429" s="12"/>
      <c r="B429" s="12"/>
    </row>
    <row r="430" spans="1:2">
      <c r="A430" s="12"/>
      <c r="B430" s="12"/>
    </row>
    <row r="431" spans="1:2">
      <c r="A431" s="12"/>
      <c r="B431" s="12"/>
    </row>
    <row r="432" spans="1:2">
      <c r="A432" s="12"/>
      <c r="B432" s="12"/>
    </row>
    <row r="433" spans="1:2">
      <c r="A433" s="12"/>
      <c r="B433" s="12"/>
    </row>
    <row r="434" spans="1:2">
      <c r="A434" s="12"/>
      <c r="B434" s="12"/>
    </row>
    <row r="435" spans="1:2">
      <c r="A435" s="12"/>
      <c r="B435" s="12"/>
    </row>
    <row r="436" spans="1:2">
      <c r="A436" s="12"/>
      <c r="B436" s="12"/>
    </row>
    <row r="437" spans="1:2">
      <c r="A437" s="12"/>
      <c r="B437" s="12"/>
    </row>
    <row r="438" spans="1:2">
      <c r="A438" s="12"/>
      <c r="B438" s="12"/>
    </row>
    <row r="439" spans="1:2">
      <c r="A439" s="12"/>
      <c r="B439" s="12"/>
    </row>
    <row r="440" spans="1:2">
      <c r="A440" s="12"/>
      <c r="B440" s="12"/>
    </row>
    <row r="441" spans="1:2">
      <c r="A441" s="12"/>
      <c r="B441" s="12"/>
    </row>
    <row r="442" spans="1:2">
      <c r="A442" s="12"/>
      <c r="B442" s="12"/>
    </row>
    <row r="443" spans="1:2">
      <c r="A443" s="12"/>
      <c r="B443" s="12"/>
    </row>
    <row r="444" spans="1:2">
      <c r="A444" s="12"/>
      <c r="B444" s="12"/>
    </row>
    <row r="445" spans="1:2">
      <c r="A445" s="12"/>
      <c r="B445" s="12"/>
    </row>
    <row r="446" spans="1:2">
      <c r="A446" s="12"/>
      <c r="B446" s="12"/>
    </row>
    <row r="447" spans="1:2">
      <c r="A447" s="12"/>
      <c r="B447" s="12"/>
    </row>
    <row r="448" spans="1:2">
      <c r="A448" s="12"/>
      <c r="B448" s="12"/>
    </row>
    <row r="449" spans="1:2">
      <c r="A449" s="12"/>
      <c r="B449" s="12"/>
    </row>
    <row r="450" spans="1:2">
      <c r="A450" s="12"/>
      <c r="B450" s="12"/>
    </row>
    <row r="451" spans="1:2">
      <c r="A451" s="12"/>
      <c r="B451" s="12"/>
    </row>
    <row r="452" spans="1:2">
      <c r="A452" s="12"/>
      <c r="B452" s="12"/>
    </row>
    <row r="453" spans="1:2">
      <c r="A453" s="12"/>
      <c r="B453" s="12"/>
    </row>
    <row r="454" spans="1:2">
      <c r="A454" s="12"/>
      <c r="B454" s="12"/>
    </row>
    <row r="455" spans="1:2">
      <c r="A455" s="12"/>
      <c r="B455" s="12"/>
    </row>
    <row r="456" spans="1:2">
      <c r="A456" s="12"/>
      <c r="B456" s="12"/>
    </row>
    <row r="457" spans="1:2">
      <c r="A457" s="12"/>
      <c r="B457" s="12"/>
    </row>
    <row r="458" spans="1:2">
      <c r="A458" s="12"/>
      <c r="B458" s="12"/>
    </row>
    <row r="459" spans="1:2">
      <c r="A459" s="12"/>
      <c r="B459" s="12"/>
    </row>
    <row r="460" spans="1:2">
      <c r="A460" s="12"/>
      <c r="B460" s="12"/>
    </row>
    <row r="461" spans="1:2">
      <c r="A461" s="12"/>
      <c r="B461" s="12"/>
    </row>
    <row r="462" spans="1:2">
      <c r="A462" s="12"/>
      <c r="B462" s="12"/>
    </row>
    <row r="463" spans="1:2">
      <c r="A463" s="12"/>
      <c r="B463" s="12"/>
    </row>
    <row r="464" spans="1:2">
      <c r="A464" s="12"/>
      <c r="B464" s="12"/>
    </row>
    <row r="465" spans="1:2">
      <c r="A465" s="12"/>
      <c r="B465" s="12"/>
    </row>
    <row r="466" spans="1:2">
      <c r="A466" s="12"/>
      <c r="B466" s="12"/>
    </row>
    <row r="467" spans="1:2">
      <c r="A467" s="12"/>
      <c r="B467" s="12"/>
    </row>
    <row r="468" spans="1:2">
      <c r="A468" s="12"/>
      <c r="B468" s="12"/>
    </row>
    <row r="469" spans="1:2">
      <c r="A469" s="12"/>
      <c r="B469" s="12"/>
    </row>
    <row r="470" spans="1:2">
      <c r="A470" s="12"/>
      <c r="B470" s="12"/>
    </row>
    <row r="471" spans="1:2">
      <c r="A471" s="12"/>
      <c r="B471" s="12"/>
    </row>
    <row r="472" spans="1:2">
      <c r="A472" s="12"/>
      <c r="B472" s="12"/>
    </row>
    <row r="473" spans="1:2">
      <c r="A473" s="12"/>
      <c r="B473" s="12"/>
    </row>
    <row r="474" spans="1:2">
      <c r="A474" s="12"/>
      <c r="B474" s="12"/>
    </row>
    <row r="475" spans="1:2">
      <c r="A475" s="12"/>
      <c r="B475" s="12"/>
    </row>
    <row r="476" spans="1:2">
      <c r="A476" s="12"/>
      <c r="B476" s="12"/>
    </row>
    <row r="477" spans="1:2">
      <c r="A477" s="12"/>
      <c r="B477" s="12"/>
    </row>
    <row r="478" spans="1:2">
      <c r="A478" s="12"/>
      <c r="B478" s="12"/>
    </row>
    <row r="479" spans="1:2">
      <c r="A479" s="12"/>
      <c r="B479" s="12"/>
    </row>
    <row r="480" spans="1:2">
      <c r="A480" s="12"/>
      <c r="B480" s="12"/>
    </row>
    <row r="481" spans="1:2">
      <c r="A481" s="12"/>
      <c r="B481" s="12"/>
    </row>
    <row r="482" spans="1:2">
      <c r="A482" s="12"/>
      <c r="B482" s="12"/>
    </row>
    <row r="483" spans="1:2">
      <c r="A483" s="12"/>
      <c r="B483" s="12"/>
    </row>
    <row r="484" spans="1:2">
      <c r="A484" s="12"/>
      <c r="B484" s="12"/>
    </row>
    <row r="485" spans="1:2">
      <c r="A485" s="12"/>
      <c r="B485" s="12"/>
    </row>
    <row r="486" spans="1:2">
      <c r="A486" s="12"/>
      <c r="B486" s="12"/>
    </row>
    <row r="487" spans="1:2">
      <c r="A487" s="12"/>
      <c r="B487" s="12"/>
    </row>
    <row r="488" spans="1:2">
      <c r="A488" s="12"/>
      <c r="B488" s="12"/>
    </row>
    <row r="489" spans="1:2">
      <c r="A489" s="12"/>
      <c r="B489" s="12"/>
    </row>
    <row r="490" spans="1:2">
      <c r="A490" s="12"/>
      <c r="B490" s="12"/>
    </row>
    <row r="491" spans="1:2">
      <c r="A491" s="12"/>
      <c r="B491" s="12"/>
    </row>
    <row r="492" spans="1:2">
      <c r="A492" s="12"/>
      <c r="B492" s="12"/>
    </row>
    <row r="493" spans="1:2">
      <c r="A493" s="12"/>
      <c r="B493" s="12"/>
    </row>
    <row r="494" spans="1:2">
      <c r="A494" s="12"/>
      <c r="B494" s="12"/>
    </row>
    <row r="495" spans="1:2">
      <c r="A495" s="12"/>
      <c r="B495" s="12"/>
    </row>
    <row r="496" spans="1:2">
      <c r="A496" s="12"/>
      <c r="B496" s="12"/>
    </row>
    <row r="497" spans="1:2">
      <c r="A497" s="12"/>
      <c r="B497" s="12"/>
    </row>
    <row r="498" spans="1:2">
      <c r="A498" s="12"/>
      <c r="B498" s="12"/>
    </row>
    <row r="499" spans="1:2">
      <c r="A499" s="12"/>
      <c r="B499" s="12"/>
    </row>
    <row r="500" spans="1:2">
      <c r="A500" s="12"/>
      <c r="B500" s="12"/>
    </row>
    <row r="501" spans="1:2">
      <c r="A501" s="12"/>
      <c r="B501" s="12"/>
    </row>
    <row r="502" spans="1:2">
      <c r="A502" s="12"/>
      <c r="B502" s="12"/>
    </row>
    <row r="503" spans="1:2">
      <c r="A503" s="12"/>
      <c r="B503" s="12"/>
    </row>
    <row r="504" spans="1:2">
      <c r="A504" s="12"/>
      <c r="B504" s="12"/>
    </row>
    <row r="505" spans="1:2">
      <c r="A505" s="12"/>
      <c r="B505" s="12"/>
    </row>
    <row r="506" spans="1:2">
      <c r="A506" s="12"/>
      <c r="B506" s="12"/>
    </row>
    <row r="507" spans="1:2">
      <c r="A507" s="12"/>
      <c r="B507" s="12"/>
    </row>
    <row r="508" spans="1:2">
      <c r="A508" s="12"/>
      <c r="B508" s="12"/>
    </row>
    <row r="509" spans="1:2">
      <c r="A509" s="12"/>
      <c r="B509" s="12"/>
    </row>
    <row r="510" spans="1:2">
      <c r="A510" s="12"/>
      <c r="B510" s="12"/>
    </row>
    <row r="511" spans="1:2">
      <c r="A511" s="12"/>
      <c r="B511" s="12"/>
    </row>
    <row r="512" spans="1:2">
      <c r="A512" s="12"/>
      <c r="B512" s="12"/>
    </row>
    <row r="513" spans="1:2">
      <c r="A513" s="12"/>
      <c r="B513" s="12"/>
    </row>
    <row r="514" spans="1:2">
      <c r="A514" s="12"/>
      <c r="B514" s="12"/>
    </row>
    <row r="515" spans="1:2">
      <c r="A515" s="12"/>
      <c r="B515" s="12"/>
    </row>
    <row r="516" spans="1:2">
      <c r="A516" s="12"/>
      <c r="B516" s="12"/>
    </row>
    <row r="517" spans="1:2">
      <c r="A517" s="12"/>
      <c r="B517" s="12"/>
    </row>
    <row r="518" spans="1:2">
      <c r="A518" s="12"/>
      <c r="B518" s="12"/>
    </row>
    <row r="519" spans="1:2">
      <c r="A519" s="12"/>
      <c r="B519" s="12"/>
    </row>
    <row r="520" spans="1:2">
      <c r="A520" s="12"/>
      <c r="B520" s="12"/>
    </row>
    <row r="521" spans="1:2">
      <c r="A521" s="12"/>
      <c r="B521" s="12"/>
    </row>
    <row r="522" spans="1:2">
      <c r="A522" s="12"/>
      <c r="B522" s="12"/>
    </row>
    <row r="523" spans="1:2">
      <c r="A523" s="12"/>
      <c r="B523" s="12"/>
    </row>
    <row r="524" spans="1:2">
      <c r="A524" s="12"/>
      <c r="B524" s="12"/>
    </row>
    <row r="525" spans="1:2">
      <c r="A525" s="12"/>
      <c r="B525" s="12"/>
    </row>
    <row r="526" spans="1:2">
      <c r="A526" s="12"/>
      <c r="B526" s="12"/>
    </row>
    <row r="527" spans="1:2">
      <c r="A527" s="12"/>
      <c r="B527" s="12"/>
    </row>
    <row r="528" spans="1:2">
      <c r="A528" s="12"/>
      <c r="B528" s="12"/>
    </row>
    <row r="529" spans="1:2">
      <c r="A529" s="12"/>
      <c r="B529" s="12"/>
    </row>
    <row r="530" spans="1:2">
      <c r="A530" s="12"/>
      <c r="B530" s="12"/>
    </row>
    <row r="531" spans="1:2">
      <c r="A531" s="12"/>
      <c r="B531" s="12"/>
    </row>
    <row r="532" spans="1:2">
      <c r="A532" s="12"/>
      <c r="B532" s="12"/>
    </row>
    <row r="533" spans="1:2">
      <c r="A533" s="12"/>
      <c r="B533" s="12"/>
    </row>
    <row r="534" spans="1:2">
      <c r="A534" s="12"/>
      <c r="B534" s="12"/>
    </row>
    <row r="535" spans="1:2">
      <c r="A535" s="12"/>
      <c r="B535" s="12"/>
    </row>
    <row r="536" spans="1:2">
      <c r="A536" s="12"/>
      <c r="B536" s="12"/>
    </row>
    <row r="537" spans="1:2">
      <c r="A537" s="12"/>
      <c r="B537" s="12"/>
    </row>
    <row r="538" spans="1:2">
      <c r="A538" s="12"/>
      <c r="B538" s="12"/>
    </row>
    <row r="539" spans="1:2">
      <c r="A539" s="12"/>
      <c r="B539" s="12"/>
    </row>
    <row r="540" spans="1:2">
      <c r="A540" s="12"/>
      <c r="B540" s="12"/>
    </row>
    <row r="541" spans="1:2">
      <c r="A541" s="12"/>
      <c r="B541" s="12"/>
    </row>
    <row r="542" spans="1:2">
      <c r="A542" s="12"/>
      <c r="B542" s="12"/>
    </row>
    <row r="543" spans="1:2">
      <c r="A543" s="12"/>
      <c r="B543" s="12"/>
    </row>
    <row r="544" spans="1:2">
      <c r="A544" s="12"/>
      <c r="B544" s="12"/>
    </row>
    <row r="545" spans="1:2">
      <c r="A545" s="12"/>
      <c r="B545" s="12"/>
    </row>
    <row r="546" spans="1:2">
      <c r="A546" s="12"/>
      <c r="B546" s="12"/>
    </row>
    <row r="547" spans="1:2">
      <c r="A547" s="12"/>
      <c r="B547" s="12"/>
    </row>
    <row r="548" spans="1:2">
      <c r="A548" s="12"/>
      <c r="B548" s="12"/>
    </row>
    <row r="549" spans="1:2">
      <c r="A549" s="12"/>
      <c r="B549" s="12"/>
    </row>
    <row r="550" spans="1:2">
      <c r="A550" s="12"/>
      <c r="B550" s="12"/>
    </row>
    <row r="551" spans="1:2">
      <c r="A551" s="12"/>
      <c r="B551" s="12"/>
    </row>
    <row r="552" spans="1:2">
      <c r="A552" s="12"/>
      <c r="B552" s="12"/>
    </row>
    <row r="553" spans="1:2">
      <c r="A553" s="12"/>
      <c r="B553" s="12"/>
    </row>
    <row r="554" spans="1:2">
      <c r="A554" s="12"/>
      <c r="B554" s="12"/>
    </row>
    <row r="555" spans="1:2">
      <c r="A555" s="12"/>
      <c r="B555" s="12"/>
    </row>
    <row r="556" spans="1:2">
      <c r="A556" s="12"/>
      <c r="B556" s="12"/>
    </row>
    <row r="557" spans="1:2">
      <c r="A557" s="12"/>
      <c r="B557" s="12"/>
    </row>
    <row r="558" spans="1:2">
      <c r="A558" s="12"/>
      <c r="B558" s="12"/>
    </row>
    <row r="559" spans="1:2">
      <c r="A559" s="12"/>
      <c r="B559" s="12"/>
    </row>
    <row r="560" spans="1:2">
      <c r="A560" s="12"/>
      <c r="B560" s="12"/>
    </row>
    <row r="561" spans="1:2">
      <c r="A561" s="12"/>
      <c r="B561" s="12"/>
    </row>
    <row r="562" spans="1:2">
      <c r="A562" s="12"/>
      <c r="B562" s="12"/>
    </row>
    <row r="563" spans="1:2">
      <c r="A563" s="12"/>
      <c r="B563" s="12"/>
    </row>
    <row r="564" spans="1:2">
      <c r="A564" s="12"/>
      <c r="B564" s="12"/>
    </row>
    <row r="565" spans="1:2">
      <c r="A565" s="12"/>
      <c r="B565" s="12"/>
    </row>
    <row r="566" spans="1:2">
      <c r="A566" s="12"/>
      <c r="B566" s="12"/>
    </row>
    <row r="567" spans="1:2">
      <c r="A567" s="12"/>
      <c r="B567" s="12"/>
    </row>
    <row r="568" spans="1:2">
      <c r="A568" s="12"/>
      <c r="B568" s="12"/>
    </row>
    <row r="569" spans="1:2">
      <c r="A569" s="12"/>
      <c r="B569" s="12"/>
    </row>
    <row r="570" spans="1:2">
      <c r="A570" s="12"/>
      <c r="B570" s="12"/>
    </row>
    <row r="571" spans="1:2">
      <c r="A571" s="12"/>
      <c r="B571" s="12"/>
    </row>
    <row r="572" spans="1:2">
      <c r="A572" s="12"/>
      <c r="B572" s="12"/>
    </row>
    <row r="573" spans="1:2">
      <c r="A573" s="12"/>
      <c r="B573" s="12"/>
    </row>
    <row r="574" spans="1:2">
      <c r="A574" s="12"/>
      <c r="B574" s="12"/>
    </row>
    <row r="575" spans="1:2">
      <c r="A575" s="12"/>
      <c r="B575" s="12"/>
    </row>
    <row r="576" spans="1:2">
      <c r="A576" s="12"/>
      <c r="B576" s="12"/>
    </row>
    <row r="577" spans="1:2">
      <c r="A577" s="12"/>
      <c r="B577" s="12"/>
    </row>
    <row r="578" spans="1:2">
      <c r="A578" s="12"/>
      <c r="B578" s="12"/>
    </row>
    <row r="579" spans="1:2">
      <c r="A579" s="12"/>
      <c r="B579" s="12"/>
    </row>
    <row r="580" spans="1:2">
      <c r="A580" s="12"/>
      <c r="B580" s="12"/>
    </row>
    <row r="581" spans="1:2">
      <c r="A581" s="12"/>
      <c r="B581" s="12"/>
    </row>
    <row r="582" spans="1:2">
      <c r="A582" s="12"/>
      <c r="B582" s="12"/>
    </row>
    <row r="583" spans="1:2">
      <c r="A583" s="12"/>
      <c r="B583" s="12"/>
    </row>
    <row r="584" spans="1:2">
      <c r="A584" s="12"/>
      <c r="B584" s="12"/>
    </row>
    <row r="585" spans="1:2">
      <c r="A585" s="12"/>
      <c r="B585" s="12"/>
    </row>
    <row r="586" spans="1:2">
      <c r="A586" s="12"/>
      <c r="B586" s="12"/>
    </row>
    <row r="587" spans="1:2">
      <c r="A587" s="12"/>
      <c r="B587" s="12"/>
    </row>
    <row r="588" spans="1:2">
      <c r="A588" s="12"/>
      <c r="B588" s="12"/>
    </row>
    <row r="589" spans="1:2">
      <c r="A589" s="12"/>
      <c r="B589" s="12"/>
    </row>
    <row r="590" spans="1:2">
      <c r="A590" s="12"/>
      <c r="B590" s="12"/>
    </row>
    <row r="591" spans="1:2">
      <c r="A591" s="12"/>
      <c r="B591" s="12"/>
    </row>
    <row r="592" spans="1:2">
      <c r="A592" s="12"/>
      <c r="B592" s="12"/>
    </row>
    <row r="593" spans="1:2">
      <c r="A593" s="12"/>
      <c r="B593" s="12"/>
    </row>
    <row r="594" spans="1:2">
      <c r="A594" s="12"/>
      <c r="B594" s="12"/>
    </row>
    <row r="595" spans="1:2">
      <c r="A595" s="12"/>
      <c r="B595" s="12"/>
    </row>
    <row r="596" spans="1:2">
      <c r="A596" s="12"/>
      <c r="B596" s="12"/>
    </row>
    <row r="597" spans="1:2">
      <c r="A597" s="12"/>
      <c r="B597" s="12"/>
    </row>
    <row r="598" spans="1:2">
      <c r="A598" s="12"/>
      <c r="B598" s="12"/>
    </row>
    <row r="599" spans="1:2">
      <c r="A599" s="12"/>
      <c r="B599" s="12"/>
    </row>
    <row r="600" spans="1:2">
      <c r="A600" s="12"/>
      <c r="B600" s="12"/>
    </row>
    <row r="601" spans="1:2">
      <c r="A601" s="12"/>
      <c r="B601" s="12"/>
    </row>
    <row r="602" spans="1:2">
      <c r="A602" s="12"/>
      <c r="B602" s="12"/>
    </row>
    <row r="603" spans="1:2">
      <c r="A603" s="12"/>
      <c r="B603" s="12"/>
    </row>
    <row r="604" spans="1:2">
      <c r="A604" s="12"/>
      <c r="B604" s="12"/>
    </row>
    <row r="605" spans="1:2">
      <c r="A605" s="12"/>
      <c r="B605" s="12"/>
    </row>
    <row r="606" spans="1:2">
      <c r="A606" s="12"/>
      <c r="B606" s="12"/>
    </row>
    <row r="607" spans="1:2">
      <c r="A607" s="12"/>
      <c r="B607" s="12"/>
    </row>
    <row r="608" spans="1:2">
      <c r="A608" s="12"/>
      <c r="B608" s="12"/>
    </row>
    <row r="609" spans="1:2">
      <c r="A609" s="12"/>
      <c r="B609" s="12"/>
    </row>
    <row r="610" spans="1:2">
      <c r="A610" s="12"/>
      <c r="B610" s="12"/>
    </row>
    <row r="611" spans="1:2">
      <c r="A611" s="12"/>
      <c r="B611" s="12"/>
    </row>
    <row r="612" spans="1:2">
      <c r="A612" s="12"/>
      <c r="B612" s="12"/>
    </row>
    <row r="613" spans="1:2">
      <c r="A613" s="12"/>
      <c r="B613" s="12"/>
    </row>
  </sheetData>
  <autoFilter ref="A1:D52" xr:uid="{AAF5C900-8ECD-4F02-B68B-BA15396A7A40}">
    <filterColumn colId="1">
      <top10 val="5" filterVal="10317300"/>
    </filterColumn>
    <sortState xmlns:xlrd2="http://schemas.microsoft.com/office/spreadsheetml/2017/richdata2" ref="A2:D6">
      <sortCondition descending="1" ref="C1:C52"/>
    </sortState>
  </autoFilter>
  <conditionalFormatting sqref="C2:C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{343D419F-96D3-42A4-9C54-A405E3E29F66}</x14:id>
        </ext>
      </extLst>
    </cfRule>
  </conditionalFormatting>
  <conditionalFormatting sqref="D2:D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{A5731B6E-F8FC-4C85-863A-1B2174140747}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3D419F-96D3-42A4-9C54-A405E3E29F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C2:C6</xm:sqref>
        </x14:conditionalFormatting>
        <x14:conditionalFormatting xmlns:xm="http://schemas.microsoft.com/office/excel/2006/main">
          <x14:cfRule type="dataBar" id="{A5731B6E-F8FC-4C85-863A-1B21741407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1AE3-6C40-4062-9F02-ABEC05F0B0A0}">
  <dimension ref="A1:E562"/>
  <sheetViews>
    <sheetView showGridLines="0" tabSelected="1" workbookViewId="0">
      <pane ySplit="1" topLeftCell="A2" activePane="bottomLeft" state="frozen"/>
      <selection activeCell="D2" sqref="D2:F2"/>
      <selection pane="bottomLeft" activeCell="C12" sqref="A12:E12"/>
    </sheetView>
  </sheetViews>
  <sheetFormatPr defaultRowHeight="14.5"/>
  <cols>
    <col min="1" max="1" width="15.83203125" style="1" bestFit="1" customWidth="1"/>
    <col min="2" max="2" width="9.75" style="1" bestFit="1" customWidth="1"/>
    <col min="3" max="3" width="24.75" style="1" bestFit="1" customWidth="1"/>
    <col min="4" max="4" width="13.6640625" style="1" bestFit="1" customWidth="1"/>
    <col min="5" max="5" width="15.08203125" style="1" bestFit="1" customWidth="1"/>
    <col min="6" max="6" width="27.1640625" style="1" bestFit="1" customWidth="1"/>
    <col min="7" max="7" width="20.4140625" style="1" customWidth="1"/>
    <col min="8" max="16384" width="8.6640625" style="1"/>
  </cols>
  <sheetData>
    <row r="1" spans="1:5">
      <c r="A1" s="4" t="s">
        <v>64</v>
      </c>
      <c r="B1" s="4" t="s">
        <v>70</v>
      </c>
      <c r="C1" s="4" t="s">
        <v>65</v>
      </c>
      <c r="D1" s="4" t="s">
        <v>69</v>
      </c>
      <c r="E1" s="4" t="s">
        <v>66</v>
      </c>
    </row>
    <row r="2" spans="1:5">
      <c r="A2" s="9" t="s">
        <v>13</v>
      </c>
      <c r="B2" s="9" t="s">
        <v>67</v>
      </c>
      <c r="C2" s="9" t="s">
        <v>1</v>
      </c>
      <c r="D2" s="9" t="s">
        <v>73</v>
      </c>
      <c r="E2" s="10">
        <v>13000</v>
      </c>
    </row>
    <row r="3" spans="1:5">
      <c r="A3" s="9" t="s">
        <v>13</v>
      </c>
      <c r="B3" s="9" t="s">
        <v>67</v>
      </c>
      <c r="C3" s="9" t="s">
        <v>3</v>
      </c>
      <c r="D3" s="9" t="s">
        <v>73</v>
      </c>
      <c r="E3" s="10">
        <v>63300</v>
      </c>
    </row>
    <row r="4" spans="1:5">
      <c r="A4" s="9" t="s">
        <v>13</v>
      </c>
      <c r="B4" s="9" t="s">
        <v>67</v>
      </c>
      <c r="C4" s="9" t="s">
        <v>2</v>
      </c>
      <c r="D4" s="9" t="s">
        <v>73</v>
      </c>
      <c r="E4" s="10">
        <v>5800</v>
      </c>
    </row>
    <row r="5" spans="1:5">
      <c r="A5" s="9" t="s">
        <v>13</v>
      </c>
      <c r="B5" s="9" t="s">
        <v>68</v>
      </c>
      <c r="C5" s="9" t="s">
        <v>4</v>
      </c>
      <c r="D5" s="9" t="s">
        <v>74</v>
      </c>
      <c r="E5" s="10">
        <v>54200</v>
      </c>
    </row>
    <row r="6" spans="1:5">
      <c r="A6" s="9" t="s">
        <v>13</v>
      </c>
      <c r="B6" s="9" t="s">
        <v>68</v>
      </c>
      <c r="C6" s="9" t="s">
        <v>6</v>
      </c>
      <c r="D6" s="9" t="s">
        <v>74</v>
      </c>
      <c r="E6" s="10">
        <v>100</v>
      </c>
    </row>
    <row r="7" spans="1:5">
      <c r="A7" s="9" t="s">
        <v>13</v>
      </c>
      <c r="B7" s="9" t="s">
        <v>68</v>
      </c>
      <c r="C7" s="9" t="s">
        <v>11</v>
      </c>
      <c r="D7" s="9" t="s">
        <v>73</v>
      </c>
      <c r="E7" s="10">
        <v>127000</v>
      </c>
    </row>
    <row r="8" spans="1:5">
      <c r="A8" s="9" t="s">
        <v>13</v>
      </c>
      <c r="B8" s="9" t="s">
        <v>68</v>
      </c>
      <c r="C8" s="9" t="s">
        <v>5</v>
      </c>
      <c r="D8" s="9" t="s">
        <v>74</v>
      </c>
      <c r="E8" s="10">
        <v>441200</v>
      </c>
    </row>
    <row r="9" spans="1:5">
      <c r="A9" s="9" t="s">
        <v>13</v>
      </c>
      <c r="B9" s="9" t="s">
        <v>68</v>
      </c>
      <c r="C9" s="9" t="s">
        <v>10</v>
      </c>
      <c r="D9" s="9" t="s">
        <v>73</v>
      </c>
      <c r="E9" s="10">
        <v>4102200</v>
      </c>
    </row>
    <row r="10" spans="1:5">
      <c r="A10" s="9" t="s">
        <v>13</v>
      </c>
      <c r="B10" s="9" t="s">
        <v>68</v>
      </c>
      <c r="C10" s="9" t="s">
        <v>8</v>
      </c>
      <c r="D10" s="9" t="s">
        <v>74</v>
      </c>
      <c r="E10" s="10">
        <v>0</v>
      </c>
    </row>
    <row r="11" spans="1:5">
      <c r="A11" s="9" t="s">
        <v>13</v>
      </c>
      <c r="B11" s="9" t="s">
        <v>68</v>
      </c>
      <c r="C11" s="9" t="s">
        <v>7</v>
      </c>
      <c r="D11" s="9" t="s">
        <v>74</v>
      </c>
      <c r="E11" s="10">
        <v>100</v>
      </c>
    </row>
    <row r="12" spans="1:5">
      <c r="A12" s="9" t="s">
        <v>13</v>
      </c>
      <c r="B12" s="9" t="s">
        <v>68</v>
      </c>
      <c r="C12" s="9" t="s">
        <v>12</v>
      </c>
      <c r="D12" s="9" t="s">
        <v>73</v>
      </c>
      <c r="E12" s="10">
        <v>29000</v>
      </c>
    </row>
    <row r="13" spans="1:5">
      <c r="A13" s="9" t="s">
        <v>14</v>
      </c>
      <c r="B13" s="9" t="s">
        <v>67</v>
      </c>
      <c r="C13" s="9" t="s">
        <v>1</v>
      </c>
      <c r="D13" s="9" t="s">
        <v>73</v>
      </c>
      <c r="E13" s="10">
        <v>2700</v>
      </c>
    </row>
    <row r="14" spans="1:5">
      <c r="A14" s="9" t="s">
        <v>14</v>
      </c>
      <c r="B14" s="9" t="s">
        <v>67</v>
      </c>
      <c r="C14" s="9" t="s">
        <v>3</v>
      </c>
      <c r="D14" s="9" t="s">
        <v>73</v>
      </c>
      <c r="E14" s="10">
        <v>10600</v>
      </c>
    </row>
    <row r="15" spans="1:5">
      <c r="A15" s="9" t="s">
        <v>14</v>
      </c>
      <c r="B15" s="9" t="s">
        <v>67</v>
      </c>
      <c r="C15" s="9" t="s">
        <v>2</v>
      </c>
      <c r="D15" s="9" t="s">
        <v>73</v>
      </c>
      <c r="E15" s="10">
        <v>900</v>
      </c>
    </row>
    <row r="16" spans="1:5">
      <c r="A16" s="9" t="s">
        <v>14</v>
      </c>
      <c r="B16" s="9" t="s">
        <v>68</v>
      </c>
      <c r="C16" s="9" t="s">
        <v>4</v>
      </c>
      <c r="D16" s="9" t="s">
        <v>74</v>
      </c>
      <c r="E16" s="10">
        <v>9600</v>
      </c>
    </row>
    <row r="17" spans="1:5">
      <c r="A17" s="9" t="s">
        <v>14</v>
      </c>
      <c r="B17" s="9" t="s">
        <v>68</v>
      </c>
      <c r="C17" s="9" t="s">
        <v>6</v>
      </c>
      <c r="D17" s="9" t="s">
        <v>74</v>
      </c>
      <c r="E17" s="10">
        <v>0</v>
      </c>
    </row>
    <row r="18" spans="1:5">
      <c r="A18" s="9" t="s">
        <v>14</v>
      </c>
      <c r="B18" s="9" t="s">
        <v>68</v>
      </c>
      <c r="C18" s="9" t="s">
        <v>11</v>
      </c>
      <c r="D18" s="9" t="s">
        <v>73</v>
      </c>
      <c r="E18" s="10">
        <v>29800</v>
      </c>
    </row>
    <row r="19" spans="1:5">
      <c r="A19" s="9" t="s">
        <v>14</v>
      </c>
      <c r="B19" s="9" t="s">
        <v>68</v>
      </c>
      <c r="C19" s="9" t="s">
        <v>5</v>
      </c>
      <c r="D19" s="9" t="s">
        <v>74</v>
      </c>
      <c r="E19" s="10">
        <v>46800</v>
      </c>
    </row>
    <row r="20" spans="1:5">
      <c r="A20" s="9" t="s">
        <v>14</v>
      </c>
      <c r="B20" s="9" t="s">
        <v>68</v>
      </c>
      <c r="C20" s="9" t="s">
        <v>10</v>
      </c>
      <c r="D20" s="9" t="s">
        <v>73</v>
      </c>
      <c r="E20" s="10">
        <v>454300</v>
      </c>
    </row>
    <row r="21" spans="1:5">
      <c r="A21" s="9" t="s">
        <v>14</v>
      </c>
      <c r="B21" s="9" t="s">
        <v>68</v>
      </c>
      <c r="C21" s="9" t="s">
        <v>8</v>
      </c>
      <c r="D21" s="9" t="s">
        <v>74</v>
      </c>
      <c r="E21" s="10">
        <v>0</v>
      </c>
    </row>
    <row r="22" spans="1:5">
      <c r="A22" s="9" t="s">
        <v>14</v>
      </c>
      <c r="B22" s="9" t="s">
        <v>68</v>
      </c>
      <c r="C22" s="9" t="s">
        <v>7</v>
      </c>
      <c r="D22" s="9" t="s">
        <v>74</v>
      </c>
      <c r="E22" s="10">
        <v>0</v>
      </c>
    </row>
    <row r="23" spans="1:5">
      <c r="A23" s="9" t="s">
        <v>14</v>
      </c>
      <c r="B23" s="9" t="s">
        <v>68</v>
      </c>
      <c r="C23" s="9" t="s">
        <v>12</v>
      </c>
      <c r="D23" s="9" t="s">
        <v>73</v>
      </c>
      <c r="E23" s="10">
        <v>5100</v>
      </c>
    </row>
    <row r="24" spans="1:5">
      <c r="A24" s="9" t="s">
        <v>15</v>
      </c>
      <c r="B24" s="9" t="s">
        <v>67</v>
      </c>
      <c r="C24" s="9" t="s">
        <v>1</v>
      </c>
      <c r="D24" s="9" t="s">
        <v>73</v>
      </c>
      <c r="E24" s="10">
        <v>89800</v>
      </c>
    </row>
    <row r="25" spans="1:5">
      <c r="A25" s="9" t="s">
        <v>15</v>
      </c>
      <c r="B25" s="9" t="s">
        <v>67</v>
      </c>
      <c r="C25" s="9" t="s">
        <v>3</v>
      </c>
      <c r="D25" s="9" t="s">
        <v>73</v>
      </c>
      <c r="E25" s="10">
        <v>175700</v>
      </c>
    </row>
    <row r="26" spans="1:5">
      <c r="A26" s="9" t="s">
        <v>15</v>
      </c>
      <c r="B26" s="9" t="s">
        <v>67</v>
      </c>
      <c r="C26" s="9" t="s">
        <v>2</v>
      </c>
      <c r="D26" s="9" t="s">
        <v>73</v>
      </c>
      <c r="E26" s="10">
        <v>25600</v>
      </c>
    </row>
    <row r="27" spans="1:5">
      <c r="A27" s="9" t="s">
        <v>15</v>
      </c>
      <c r="B27" s="9" t="s">
        <v>68</v>
      </c>
      <c r="C27" s="9" t="s">
        <v>4</v>
      </c>
      <c r="D27" s="9" t="s">
        <v>74</v>
      </c>
      <c r="E27" s="10">
        <v>68600</v>
      </c>
    </row>
    <row r="28" spans="1:5">
      <c r="A28" s="9" t="s">
        <v>15</v>
      </c>
      <c r="B28" s="9" t="s">
        <v>68</v>
      </c>
      <c r="C28" s="9" t="s">
        <v>6</v>
      </c>
      <c r="D28" s="9" t="s">
        <v>74</v>
      </c>
      <c r="E28" s="10">
        <v>600</v>
      </c>
    </row>
    <row r="29" spans="1:5">
      <c r="A29" s="9" t="s">
        <v>15</v>
      </c>
      <c r="B29" s="9" t="s">
        <v>68</v>
      </c>
      <c r="C29" s="9" t="s">
        <v>11</v>
      </c>
      <c r="D29" s="9" t="s">
        <v>73</v>
      </c>
      <c r="E29" s="10">
        <v>197700</v>
      </c>
    </row>
    <row r="30" spans="1:5">
      <c r="A30" s="9" t="s">
        <v>15</v>
      </c>
      <c r="B30" s="9" t="s">
        <v>68</v>
      </c>
      <c r="C30" s="9" t="s">
        <v>5</v>
      </c>
      <c r="D30" s="9" t="s">
        <v>74</v>
      </c>
      <c r="E30" s="10">
        <v>437100</v>
      </c>
    </row>
    <row r="31" spans="1:5">
      <c r="A31" s="9" t="s">
        <v>15</v>
      </c>
      <c r="B31" s="9" t="s">
        <v>68</v>
      </c>
      <c r="C31" s="9" t="s">
        <v>10</v>
      </c>
      <c r="D31" s="9" t="s">
        <v>73</v>
      </c>
      <c r="E31" s="10">
        <v>5469000</v>
      </c>
    </row>
    <row r="32" spans="1:5">
      <c r="A32" s="9" t="s">
        <v>15</v>
      </c>
      <c r="B32" s="9" t="s">
        <v>68</v>
      </c>
      <c r="C32" s="9" t="s">
        <v>8</v>
      </c>
      <c r="D32" s="9" t="s">
        <v>74</v>
      </c>
      <c r="E32" s="10">
        <v>0</v>
      </c>
    </row>
    <row r="33" spans="1:5">
      <c r="A33" s="9" t="s">
        <v>15</v>
      </c>
      <c r="B33" s="9" t="s">
        <v>68</v>
      </c>
      <c r="C33" s="9" t="s">
        <v>7</v>
      </c>
      <c r="D33" s="9" t="s">
        <v>74</v>
      </c>
      <c r="E33" s="10">
        <v>700</v>
      </c>
    </row>
    <row r="34" spans="1:5">
      <c r="A34" s="9" t="s">
        <v>15</v>
      </c>
      <c r="B34" s="9" t="s">
        <v>68</v>
      </c>
      <c r="C34" s="9" t="s">
        <v>12</v>
      </c>
      <c r="D34" s="9" t="s">
        <v>73</v>
      </c>
      <c r="E34" s="10">
        <v>64200</v>
      </c>
    </row>
    <row r="35" spans="1:5">
      <c r="A35" s="9" t="s">
        <v>16</v>
      </c>
      <c r="B35" s="9" t="s">
        <v>67</v>
      </c>
      <c r="C35" s="9" t="s">
        <v>1</v>
      </c>
      <c r="D35" s="9" t="s">
        <v>73</v>
      </c>
      <c r="E35" s="10">
        <v>7100</v>
      </c>
    </row>
    <row r="36" spans="1:5">
      <c r="A36" s="9" t="s">
        <v>16</v>
      </c>
      <c r="B36" s="9" t="s">
        <v>67</v>
      </c>
      <c r="C36" s="9" t="s">
        <v>3</v>
      </c>
      <c r="D36" s="9" t="s">
        <v>73</v>
      </c>
      <c r="E36" s="10">
        <v>37000</v>
      </c>
    </row>
    <row r="37" spans="1:5">
      <c r="A37" s="9" t="s">
        <v>16</v>
      </c>
      <c r="B37" s="9" t="s">
        <v>67</v>
      </c>
      <c r="C37" s="9" t="s">
        <v>2</v>
      </c>
      <c r="D37" s="9" t="s">
        <v>73</v>
      </c>
      <c r="E37" s="10">
        <v>3200</v>
      </c>
    </row>
    <row r="38" spans="1:5">
      <c r="A38" s="9" t="s">
        <v>16</v>
      </c>
      <c r="B38" s="9" t="s">
        <v>68</v>
      </c>
      <c r="C38" s="9" t="s">
        <v>4</v>
      </c>
      <c r="D38" s="9" t="s">
        <v>74</v>
      </c>
      <c r="E38" s="10">
        <v>37000</v>
      </c>
    </row>
    <row r="39" spans="1:5">
      <c r="A39" s="9" t="s">
        <v>16</v>
      </c>
      <c r="B39" s="9" t="s">
        <v>68</v>
      </c>
      <c r="C39" s="9" t="s">
        <v>6</v>
      </c>
      <c r="D39" s="9" t="s">
        <v>74</v>
      </c>
      <c r="E39" s="10">
        <v>200</v>
      </c>
    </row>
    <row r="40" spans="1:5">
      <c r="A40" s="9" t="s">
        <v>16</v>
      </c>
      <c r="B40" s="9" t="s">
        <v>68</v>
      </c>
      <c r="C40" s="9" t="s">
        <v>11</v>
      </c>
      <c r="D40" s="9" t="s">
        <v>73</v>
      </c>
      <c r="E40" s="10">
        <v>90700</v>
      </c>
    </row>
    <row r="41" spans="1:5">
      <c r="A41" s="9" t="s">
        <v>16</v>
      </c>
      <c r="B41" s="9" t="s">
        <v>68</v>
      </c>
      <c r="C41" s="9" t="s">
        <v>5</v>
      </c>
      <c r="D41" s="9" t="s">
        <v>74</v>
      </c>
      <c r="E41" s="10">
        <v>276700</v>
      </c>
    </row>
    <row r="42" spans="1:5">
      <c r="A42" s="9" t="s">
        <v>16</v>
      </c>
      <c r="B42" s="9" t="s">
        <v>68</v>
      </c>
      <c r="C42" s="9" t="s">
        <v>10</v>
      </c>
      <c r="D42" s="9" t="s">
        <v>73</v>
      </c>
      <c r="E42" s="10">
        <v>2246100</v>
      </c>
    </row>
    <row r="43" spans="1:5">
      <c r="A43" s="9" t="s">
        <v>16</v>
      </c>
      <c r="B43" s="9" t="s">
        <v>68</v>
      </c>
      <c r="C43" s="9" t="s">
        <v>8</v>
      </c>
      <c r="D43" s="9" t="s">
        <v>74</v>
      </c>
      <c r="E43" s="10">
        <v>0</v>
      </c>
    </row>
    <row r="44" spans="1:5">
      <c r="A44" s="9" t="s">
        <v>16</v>
      </c>
      <c r="B44" s="9" t="s">
        <v>68</v>
      </c>
      <c r="C44" s="9" t="s">
        <v>7</v>
      </c>
      <c r="D44" s="9" t="s">
        <v>74</v>
      </c>
      <c r="E44" s="10">
        <v>0</v>
      </c>
    </row>
    <row r="45" spans="1:5">
      <c r="A45" s="9" t="s">
        <v>16</v>
      </c>
      <c r="B45" s="9" t="s">
        <v>68</v>
      </c>
      <c r="C45" s="9" t="s">
        <v>12</v>
      </c>
      <c r="D45" s="9" t="s">
        <v>73</v>
      </c>
      <c r="E45" s="10">
        <v>10300</v>
      </c>
    </row>
    <row r="46" spans="1:5">
      <c r="A46" s="9" t="s">
        <v>17</v>
      </c>
      <c r="B46" s="9" t="s">
        <v>67</v>
      </c>
      <c r="C46" s="9" t="s">
        <v>1</v>
      </c>
      <c r="D46" s="9" t="s">
        <v>73</v>
      </c>
      <c r="E46" s="10">
        <v>1256600</v>
      </c>
    </row>
    <row r="47" spans="1:5">
      <c r="A47" s="9" t="s">
        <v>17</v>
      </c>
      <c r="B47" s="9" t="s">
        <v>67</v>
      </c>
      <c r="C47" s="9" t="s">
        <v>3</v>
      </c>
      <c r="D47" s="9" t="s">
        <v>73</v>
      </c>
      <c r="E47" s="10">
        <v>1703200</v>
      </c>
    </row>
    <row r="48" spans="1:5">
      <c r="A48" s="9" t="s">
        <v>17</v>
      </c>
      <c r="B48" s="9" t="s">
        <v>67</v>
      </c>
      <c r="C48" s="9" t="s">
        <v>2</v>
      </c>
      <c r="D48" s="9" t="s">
        <v>73</v>
      </c>
      <c r="E48" s="10">
        <v>410700</v>
      </c>
    </row>
    <row r="49" spans="1:5">
      <c r="A49" s="9" t="s">
        <v>17</v>
      </c>
      <c r="B49" s="9" t="s">
        <v>68</v>
      </c>
      <c r="C49" s="9" t="s">
        <v>4</v>
      </c>
      <c r="D49" s="9" t="s">
        <v>74</v>
      </c>
      <c r="E49" s="10">
        <v>201600</v>
      </c>
    </row>
    <row r="50" spans="1:5">
      <c r="A50" s="9" t="s">
        <v>17</v>
      </c>
      <c r="B50" s="9" t="s">
        <v>68</v>
      </c>
      <c r="C50" s="9" t="s">
        <v>6</v>
      </c>
      <c r="D50" s="9" t="s">
        <v>74</v>
      </c>
      <c r="E50" s="10">
        <v>10100</v>
      </c>
    </row>
    <row r="51" spans="1:5">
      <c r="A51" s="9" t="s">
        <v>17</v>
      </c>
      <c r="B51" s="9" t="s">
        <v>68</v>
      </c>
      <c r="C51" s="9" t="s">
        <v>11</v>
      </c>
      <c r="D51" s="9" t="s">
        <v>73</v>
      </c>
      <c r="E51" s="10">
        <v>735300</v>
      </c>
    </row>
    <row r="52" spans="1:5">
      <c r="A52" s="9" t="s">
        <v>17</v>
      </c>
      <c r="B52" s="9" t="s">
        <v>68</v>
      </c>
      <c r="C52" s="9" t="s">
        <v>5</v>
      </c>
      <c r="D52" s="9" t="s">
        <v>74</v>
      </c>
      <c r="E52" s="10">
        <v>1314600</v>
      </c>
    </row>
    <row r="53" spans="1:5">
      <c r="A53" s="9" t="s">
        <v>17</v>
      </c>
      <c r="B53" s="9" t="s">
        <v>68</v>
      </c>
      <c r="C53" s="9" t="s">
        <v>10</v>
      </c>
      <c r="D53" s="9" t="s">
        <v>73</v>
      </c>
      <c r="E53" s="10">
        <v>31191900</v>
      </c>
    </row>
    <row r="54" spans="1:5">
      <c r="A54" s="9" t="s">
        <v>17</v>
      </c>
      <c r="B54" s="9" t="s">
        <v>68</v>
      </c>
      <c r="C54" s="9" t="s">
        <v>8</v>
      </c>
      <c r="D54" s="9" t="s">
        <v>74</v>
      </c>
      <c r="E54" s="10">
        <v>16900</v>
      </c>
    </row>
    <row r="55" spans="1:5">
      <c r="A55" s="9" t="s">
        <v>17</v>
      </c>
      <c r="B55" s="9" t="s">
        <v>68</v>
      </c>
      <c r="C55" s="9" t="s">
        <v>7</v>
      </c>
      <c r="D55" s="9" t="s">
        <v>74</v>
      </c>
      <c r="E55" s="10">
        <v>1500</v>
      </c>
    </row>
    <row r="56" spans="1:5">
      <c r="A56" s="9" t="s">
        <v>17</v>
      </c>
      <c r="B56" s="9" t="s">
        <v>68</v>
      </c>
      <c r="C56" s="9" t="s">
        <v>12</v>
      </c>
      <c r="D56" s="9" t="s">
        <v>73</v>
      </c>
      <c r="E56" s="10">
        <v>7900</v>
      </c>
    </row>
    <row r="57" spans="1:5">
      <c r="A57" s="9" t="s">
        <v>18</v>
      </c>
      <c r="B57" s="9" t="s">
        <v>67</v>
      </c>
      <c r="C57" s="9" t="s">
        <v>1</v>
      </c>
      <c r="D57" s="9" t="s">
        <v>73</v>
      </c>
      <c r="E57" s="10">
        <v>90100</v>
      </c>
    </row>
    <row r="58" spans="1:5">
      <c r="A58" s="9" t="s">
        <v>18</v>
      </c>
      <c r="B58" s="9" t="s">
        <v>67</v>
      </c>
      <c r="C58" s="9" t="s">
        <v>3</v>
      </c>
      <c r="D58" s="9" t="s">
        <v>73</v>
      </c>
      <c r="E58" s="10">
        <v>152700</v>
      </c>
    </row>
    <row r="59" spans="1:5">
      <c r="A59" s="9" t="s">
        <v>18</v>
      </c>
      <c r="B59" s="9" t="s">
        <v>67</v>
      </c>
      <c r="C59" s="9" t="s">
        <v>2</v>
      </c>
      <c r="D59" s="9" t="s">
        <v>73</v>
      </c>
      <c r="E59" s="10">
        <v>37500</v>
      </c>
    </row>
    <row r="60" spans="1:5">
      <c r="A60" s="9" t="s">
        <v>18</v>
      </c>
      <c r="B60" s="9" t="s">
        <v>68</v>
      </c>
      <c r="C60" s="9" t="s">
        <v>4</v>
      </c>
      <c r="D60" s="9" t="s">
        <v>74</v>
      </c>
      <c r="E60" s="10">
        <v>68100</v>
      </c>
    </row>
    <row r="61" spans="1:5">
      <c r="A61" s="9" t="s">
        <v>18</v>
      </c>
      <c r="B61" s="9" t="s">
        <v>68</v>
      </c>
      <c r="C61" s="9" t="s">
        <v>6</v>
      </c>
      <c r="D61" s="9" t="s">
        <v>74</v>
      </c>
      <c r="E61" s="10">
        <v>300</v>
      </c>
    </row>
    <row r="62" spans="1:5">
      <c r="A62" s="9" t="s">
        <v>18</v>
      </c>
      <c r="B62" s="9" t="s">
        <v>68</v>
      </c>
      <c r="C62" s="9" t="s">
        <v>11</v>
      </c>
      <c r="D62" s="9" t="s">
        <v>73</v>
      </c>
      <c r="E62" s="10">
        <v>203400</v>
      </c>
    </row>
    <row r="63" spans="1:5">
      <c r="A63" s="9" t="s">
        <v>18</v>
      </c>
      <c r="B63" s="9" t="s">
        <v>68</v>
      </c>
      <c r="C63" s="9" t="s">
        <v>5</v>
      </c>
      <c r="D63" s="9" t="s">
        <v>74</v>
      </c>
      <c r="E63" s="10">
        <v>334300</v>
      </c>
    </row>
    <row r="64" spans="1:5">
      <c r="A64" s="9" t="s">
        <v>18</v>
      </c>
      <c r="B64" s="9" t="s">
        <v>68</v>
      </c>
      <c r="C64" s="9" t="s">
        <v>10</v>
      </c>
      <c r="D64" s="9" t="s">
        <v>73</v>
      </c>
      <c r="E64" s="10">
        <v>4508800</v>
      </c>
    </row>
    <row r="65" spans="1:5">
      <c r="A65" s="9" t="s">
        <v>18</v>
      </c>
      <c r="B65" s="9" t="s">
        <v>68</v>
      </c>
      <c r="C65" s="9" t="s">
        <v>8</v>
      </c>
      <c r="D65" s="9" t="s">
        <v>74</v>
      </c>
      <c r="E65" s="10">
        <v>0</v>
      </c>
    </row>
    <row r="66" spans="1:5">
      <c r="A66" s="9" t="s">
        <v>18</v>
      </c>
      <c r="B66" s="9" t="s">
        <v>68</v>
      </c>
      <c r="C66" s="9" t="s">
        <v>7</v>
      </c>
      <c r="D66" s="9" t="s">
        <v>74</v>
      </c>
      <c r="E66" s="10">
        <v>100</v>
      </c>
    </row>
    <row r="67" spans="1:5">
      <c r="A67" s="9" t="s">
        <v>18</v>
      </c>
      <c r="B67" s="9" t="s">
        <v>68</v>
      </c>
      <c r="C67" s="9" t="s">
        <v>12</v>
      </c>
      <c r="D67" s="9" t="s">
        <v>73</v>
      </c>
      <c r="E67" s="10">
        <v>46500</v>
      </c>
    </row>
    <row r="68" spans="1:5">
      <c r="A68" s="9" t="s">
        <v>19</v>
      </c>
      <c r="B68" s="9" t="s">
        <v>67</v>
      </c>
      <c r="C68" s="9" t="s">
        <v>1</v>
      </c>
      <c r="D68" s="9" t="s">
        <v>73</v>
      </c>
      <c r="E68" s="10">
        <v>31600</v>
      </c>
    </row>
    <row r="69" spans="1:5">
      <c r="A69" s="9" t="s">
        <v>19</v>
      </c>
      <c r="B69" s="9" t="s">
        <v>67</v>
      </c>
      <c r="C69" s="9" t="s">
        <v>3</v>
      </c>
      <c r="D69" s="9" t="s">
        <v>73</v>
      </c>
      <c r="E69" s="10">
        <v>75300</v>
      </c>
    </row>
    <row r="70" spans="1:5">
      <c r="A70" s="9" t="s">
        <v>19</v>
      </c>
      <c r="B70" s="9" t="s">
        <v>67</v>
      </c>
      <c r="C70" s="9" t="s">
        <v>2</v>
      </c>
      <c r="D70" s="9" t="s">
        <v>73</v>
      </c>
      <c r="E70" s="10">
        <v>18400</v>
      </c>
    </row>
    <row r="71" spans="1:5">
      <c r="A71" s="9" t="s">
        <v>19</v>
      </c>
      <c r="B71" s="9" t="s">
        <v>68</v>
      </c>
      <c r="C71" s="9" t="s">
        <v>4</v>
      </c>
      <c r="D71" s="9" t="s">
        <v>74</v>
      </c>
      <c r="E71" s="10">
        <v>10900</v>
      </c>
    </row>
    <row r="72" spans="1:5">
      <c r="A72" s="9" t="s">
        <v>19</v>
      </c>
      <c r="B72" s="9" t="s">
        <v>68</v>
      </c>
      <c r="C72" s="9" t="s">
        <v>6</v>
      </c>
      <c r="D72" s="9" t="s">
        <v>74</v>
      </c>
      <c r="E72" s="10">
        <v>100</v>
      </c>
    </row>
    <row r="73" spans="1:5">
      <c r="A73" s="9" t="s">
        <v>19</v>
      </c>
      <c r="B73" s="9" t="s">
        <v>68</v>
      </c>
      <c r="C73" s="9" t="s">
        <v>11</v>
      </c>
      <c r="D73" s="9" t="s">
        <v>73</v>
      </c>
      <c r="E73" s="10">
        <v>42300</v>
      </c>
    </row>
    <row r="74" spans="1:5">
      <c r="A74" s="9" t="s">
        <v>19</v>
      </c>
      <c r="B74" s="9" t="s">
        <v>68</v>
      </c>
      <c r="C74" s="9" t="s">
        <v>5</v>
      </c>
      <c r="D74" s="9" t="s">
        <v>74</v>
      </c>
      <c r="E74" s="10">
        <v>133600</v>
      </c>
    </row>
    <row r="75" spans="1:5">
      <c r="A75" s="9" t="s">
        <v>19</v>
      </c>
      <c r="B75" s="9" t="s">
        <v>68</v>
      </c>
      <c r="C75" s="9" t="s">
        <v>10</v>
      </c>
      <c r="D75" s="9" t="s">
        <v>73</v>
      </c>
      <c r="E75" s="10">
        <v>2612600</v>
      </c>
    </row>
    <row r="76" spans="1:5">
      <c r="A76" s="9" t="s">
        <v>19</v>
      </c>
      <c r="B76" s="9" t="s">
        <v>68</v>
      </c>
      <c r="C76" s="9" t="s">
        <v>8</v>
      </c>
      <c r="D76" s="9" t="s">
        <v>74</v>
      </c>
      <c r="E76" s="10">
        <v>0</v>
      </c>
    </row>
    <row r="77" spans="1:5">
      <c r="A77" s="9" t="s">
        <v>19</v>
      </c>
      <c r="B77" s="9" t="s">
        <v>68</v>
      </c>
      <c r="C77" s="9" t="s">
        <v>7</v>
      </c>
      <c r="D77" s="9" t="s">
        <v>74</v>
      </c>
      <c r="E77" s="10">
        <v>0</v>
      </c>
    </row>
    <row r="78" spans="1:5">
      <c r="A78" s="9" t="s">
        <v>19</v>
      </c>
      <c r="B78" s="9" t="s">
        <v>68</v>
      </c>
      <c r="C78" s="9" t="s">
        <v>12</v>
      </c>
      <c r="D78" s="9" t="s">
        <v>73</v>
      </c>
      <c r="E78" s="10">
        <v>20900</v>
      </c>
    </row>
    <row r="79" spans="1:5">
      <c r="A79" s="9" t="s">
        <v>20</v>
      </c>
      <c r="B79" s="9" t="s">
        <v>67</v>
      </c>
      <c r="C79" s="9" t="s">
        <v>1</v>
      </c>
      <c r="D79" s="9" t="s">
        <v>73</v>
      </c>
      <c r="E79" s="10">
        <v>8400</v>
      </c>
    </row>
    <row r="80" spans="1:5">
      <c r="A80" s="9" t="s">
        <v>20</v>
      </c>
      <c r="B80" s="9" t="s">
        <v>67</v>
      </c>
      <c r="C80" s="9" t="s">
        <v>3</v>
      </c>
      <c r="D80" s="9" t="s">
        <v>73</v>
      </c>
      <c r="E80" s="10">
        <v>22900</v>
      </c>
    </row>
    <row r="81" spans="1:5">
      <c r="A81" s="9" t="s">
        <v>20</v>
      </c>
      <c r="B81" s="9" t="s">
        <v>67</v>
      </c>
      <c r="C81" s="9" t="s">
        <v>2</v>
      </c>
      <c r="D81" s="9" t="s">
        <v>73</v>
      </c>
      <c r="E81" s="10">
        <v>3800</v>
      </c>
    </row>
    <row r="82" spans="1:5">
      <c r="A82" s="9" t="s">
        <v>20</v>
      </c>
      <c r="B82" s="9" t="s">
        <v>68</v>
      </c>
      <c r="C82" s="9" t="s">
        <v>4</v>
      </c>
      <c r="D82" s="9" t="s">
        <v>74</v>
      </c>
      <c r="E82" s="10">
        <v>5100</v>
      </c>
    </row>
    <row r="83" spans="1:5">
      <c r="A83" s="9" t="s">
        <v>20</v>
      </c>
      <c r="B83" s="9" t="s">
        <v>68</v>
      </c>
      <c r="C83" s="9" t="s">
        <v>6</v>
      </c>
      <c r="D83" s="9" t="s">
        <v>74</v>
      </c>
      <c r="E83" s="10">
        <v>0</v>
      </c>
    </row>
    <row r="84" spans="1:5">
      <c r="A84" s="9" t="s">
        <v>20</v>
      </c>
      <c r="B84" s="9" t="s">
        <v>68</v>
      </c>
      <c r="C84" s="9" t="s">
        <v>11</v>
      </c>
      <c r="D84" s="9" t="s">
        <v>73</v>
      </c>
      <c r="E84" s="10">
        <v>14200</v>
      </c>
    </row>
    <row r="85" spans="1:5">
      <c r="A85" s="9" t="s">
        <v>20</v>
      </c>
      <c r="B85" s="9" t="s">
        <v>68</v>
      </c>
      <c r="C85" s="9" t="s">
        <v>5</v>
      </c>
      <c r="D85" s="9" t="s">
        <v>74</v>
      </c>
      <c r="E85" s="10">
        <v>63900</v>
      </c>
    </row>
    <row r="86" spans="1:5">
      <c r="A86" s="9" t="s">
        <v>20</v>
      </c>
      <c r="B86" s="9" t="s">
        <v>68</v>
      </c>
      <c r="C86" s="9" t="s">
        <v>10</v>
      </c>
      <c r="D86" s="9" t="s">
        <v>73</v>
      </c>
      <c r="E86" s="10">
        <v>791300</v>
      </c>
    </row>
    <row r="87" spans="1:5">
      <c r="A87" s="9" t="s">
        <v>20</v>
      </c>
      <c r="B87" s="9" t="s">
        <v>68</v>
      </c>
      <c r="C87" s="9" t="s">
        <v>8</v>
      </c>
      <c r="D87" s="9" t="s">
        <v>74</v>
      </c>
      <c r="E87" s="10">
        <v>0</v>
      </c>
    </row>
    <row r="88" spans="1:5">
      <c r="A88" s="9" t="s">
        <v>20</v>
      </c>
      <c r="B88" s="9" t="s">
        <v>68</v>
      </c>
      <c r="C88" s="9" t="s">
        <v>7</v>
      </c>
      <c r="D88" s="9" t="s">
        <v>74</v>
      </c>
      <c r="E88" s="10">
        <v>0</v>
      </c>
    </row>
    <row r="89" spans="1:5">
      <c r="A89" s="9" t="s">
        <v>20</v>
      </c>
      <c r="B89" s="9" t="s">
        <v>68</v>
      </c>
      <c r="C89" s="9" t="s">
        <v>12</v>
      </c>
      <c r="D89" s="9" t="s">
        <v>73</v>
      </c>
      <c r="E89" s="10">
        <v>5100</v>
      </c>
    </row>
    <row r="90" spans="1:5">
      <c r="A90" s="9" t="s">
        <v>21</v>
      </c>
      <c r="B90" s="9" t="s">
        <v>67</v>
      </c>
      <c r="C90" s="9" t="s">
        <v>1</v>
      </c>
      <c r="D90" s="9" t="s">
        <v>73</v>
      </c>
      <c r="E90" s="10">
        <v>8100</v>
      </c>
    </row>
    <row r="91" spans="1:5">
      <c r="A91" s="9" t="s">
        <v>21</v>
      </c>
      <c r="B91" s="9" t="s">
        <v>67</v>
      </c>
      <c r="C91" s="9" t="s">
        <v>3</v>
      </c>
      <c r="D91" s="9" t="s">
        <v>73</v>
      </c>
      <c r="E91" s="10">
        <v>18100</v>
      </c>
    </row>
    <row r="92" spans="1:5">
      <c r="A92" s="9" t="s">
        <v>21</v>
      </c>
      <c r="B92" s="9" t="s">
        <v>67</v>
      </c>
      <c r="C92" s="9" t="s">
        <v>2</v>
      </c>
      <c r="D92" s="9" t="s">
        <v>73</v>
      </c>
      <c r="E92" s="10">
        <v>3700</v>
      </c>
    </row>
    <row r="93" spans="1:5">
      <c r="A93" s="9" t="s">
        <v>21</v>
      </c>
      <c r="B93" s="9" t="s">
        <v>68</v>
      </c>
      <c r="C93" s="9" t="s">
        <v>4</v>
      </c>
      <c r="D93" s="9" t="s">
        <v>74</v>
      </c>
      <c r="E93" s="10">
        <v>400</v>
      </c>
    </row>
    <row r="94" spans="1:5">
      <c r="A94" s="9" t="s">
        <v>21</v>
      </c>
      <c r="B94" s="9" t="s">
        <v>68</v>
      </c>
      <c r="C94" s="9" t="s">
        <v>6</v>
      </c>
      <c r="D94" s="9" t="s">
        <v>74</v>
      </c>
      <c r="E94" s="10">
        <v>100</v>
      </c>
    </row>
    <row r="95" spans="1:5">
      <c r="A95" s="9" t="s">
        <v>21</v>
      </c>
      <c r="B95" s="9" t="s">
        <v>68</v>
      </c>
      <c r="C95" s="9" t="s">
        <v>11</v>
      </c>
      <c r="D95" s="9" t="s">
        <v>73</v>
      </c>
      <c r="E95" s="10">
        <v>1800</v>
      </c>
    </row>
    <row r="96" spans="1:5">
      <c r="A96" s="9" t="s">
        <v>21</v>
      </c>
      <c r="B96" s="9" t="s">
        <v>68</v>
      </c>
      <c r="C96" s="9" t="s">
        <v>5</v>
      </c>
      <c r="D96" s="9" t="s">
        <v>74</v>
      </c>
      <c r="E96" s="10">
        <v>16800</v>
      </c>
    </row>
    <row r="97" spans="1:5">
      <c r="A97" s="9" t="s">
        <v>21</v>
      </c>
      <c r="B97" s="9" t="s">
        <v>68</v>
      </c>
      <c r="C97" s="9" t="s">
        <v>10</v>
      </c>
      <c r="D97" s="9" t="s">
        <v>73</v>
      </c>
      <c r="E97" s="10">
        <v>262500</v>
      </c>
    </row>
    <row r="98" spans="1:5">
      <c r="A98" s="9" t="s">
        <v>21</v>
      </c>
      <c r="B98" s="9" t="s">
        <v>68</v>
      </c>
      <c r="C98" s="9" t="s">
        <v>8</v>
      </c>
      <c r="D98" s="9" t="s">
        <v>74</v>
      </c>
      <c r="E98" s="10">
        <v>0</v>
      </c>
    </row>
    <row r="99" spans="1:5">
      <c r="A99" s="9" t="s">
        <v>21</v>
      </c>
      <c r="B99" s="9" t="s">
        <v>68</v>
      </c>
      <c r="C99" s="9" t="s">
        <v>7</v>
      </c>
      <c r="D99" s="9" t="s">
        <v>74</v>
      </c>
      <c r="E99" s="10">
        <v>0</v>
      </c>
    </row>
    <row r="100" spans="1:5">
      <c r="A100" s="9" t="s">
        <v>21</v>
      </c>
      <c r="B100" s="9" t="s">
        <v>68</v>
      </c>
      <c r="C100" s="9" t="s">
        <v>12</v>
      </c>
      <c r="D100" s="9" t="s">
        <v>73</v>
      </c>
      <c r="E100" s="10">
        <v>600</v>
      </c>
    </row>
    <row r="101" spans="1:5">
      <c r="A101" s="9" t="s">
        <v>22</v>
      </c>
      <c r="B101" s="9" t="s">
        <v>67</v>
      </c>
      <c r="C101" s="9" t="s">
        <v>1</v>
      </c>
      <c r="D101" s="9" t="s">
        <v>73</v>
      </c>
      <c r="E101" s="10">
        <v>254900</v>
      </c>
    </row>
    <row r="102" spans="1:5">
      <c r="A102" s="9" t="s">
        <v>22</v>
      </c>
      <c r="B102" s="9" t="s">
        <v>67</v>
      </c>
      <c r="C102" s="9" t="s">
        <v>3</v>
      </c>
      <c r="D102" s="9" t="s">
        <v>73</v>
      </c>
      <c r="E102" s="10">
        <v>414500</v>
      </c>
    </row>
    <row r="103" spans="1:5">
      <c r="A103" s="9" t="s">
        <v>22</v>
      </c>
      <c r="B103" s="9" t="s">
        <v>67</v>
      </c>
      <c r="C103" s="9" t="s">
        <v>2</v>
      </c>
      <c r="D103" s="9" t="s">
        <v>73</v>
      </c>
      <c r="E103" s="10">
        <v>57300</v>
      </c>
    </row>
    <row r="104" spans="1:5">
      <c r="A104" s="9" t="s">
        <v>22</v>
      </c>
      <c r="B104" s="9" t="s">
        <v>68</v>
      </c>
      <c r="C104" s="9" t="s">
        <v>4</v>
      </c>
      <c r="D104" s="9" t="s">
        <v>74</v>
      </c>
      <c r="E104" s="10">
        <v>170500</v>
      </c>
    </row>
    <row r="105" spans="1:5">
      <c r="A105" s="9" t="s">
        <v>22</v>
      </c>
      <c r="B105" s="9" t="s">
        <v>68</v>
      </c>
      <c r="C105" s="9" t="s">
        <v>6</v>
      </c>
      <c r="D105" s="9" t="s">
        <v>74</v>
      </c>
      <c r="E105" s="10">
        <v>400</v>
      </c>
    </row>
    <row r="106" spans="1:5">
      <c r="A106" s="9" t="s">
        <v>22</v>
      </c>
      <c r="B106" s="9" t="s">
        <v>68</v>
      </c>
      <c r="C106" s="9" t="s">
        <v>11</v>
      </c>
      <c r="D106" s="9" t="s">
        <v>73</v>
      </c>
      <c r="E106" s="10">
        <v>351800</v>
      </c>
    </row>
    <row r="107" spans="1:5">
      <c r="A107" s="9" t="s">
        <v>22</v>
      </c>
      <c r="B107" s="9" t="s">
        <v>68</v>
      </c>
      <c r="C107" s="9" t="s">
        <v>5</v>
      </c>
      <c r="D107" s="9" t="s">
        <v>74</v>
      </c>
      <c r="E107" s="10">
        <v>1101100</v>
      </c>
    </row>
    <row r="108" spans="1:5">
      <c r="A108" s="9" t="s">
        <v>22</v>
      </c>
      <c r="B108" s="9" t="s">
        <v>68</v>
      </c>
      <c r="C108" s="9" t="s">
        <v>10</v>
      </c>
      <c r="D108" s="9" t="s">
        <v>73</v>
      </c>
      <c r="E108" s="10">
        <v>16136500</v>
      </c>
    </row>
    <row r="109" spans="1:5">
      <c r="A109" s="9" t="s">
        <v>22</v>
      </c>
      <c r="B109" s="9" t="s">
        <v>68</v>
      </c>
      <c r="C109" s="9" t="s">
        <v>8</v>
      </c>
      <c r="D109" s="9" t="s">
        <v>74</v>
      </c>
      <c r="E109" s="10">
        <v>0</v>
      </c>
    </row>
    <row r="110" spans="1:5">
      <c r="A110" s="9" t="s">
        <v>22</v>
      </c>
      <c r="B110" s="9" t="s">
        <v>68</v>
      </c>
      <c r="C110" s="9" t="s">
        <v>7</v>
      </c>
      <c r="D110" s="9" t="s">
        <v>74</v>
      </c>
      <c r="E110" s="10">
        <v>100</v>
      </c>
    </row>
    <row r="111" spans="1:5">
      <c r="A111" s="9" t="s">
        <v>22</v>
      </c>
      <c r="B111" s="9" t="s">
        <v>68</v>
      </c>
      <c r="C111" s="9" t="s">
        <v>12</v>
      </c>
      <c r="D111" s="9" t="s">
        <v>73</v>
      </c>
      <c r="E111" s="10">
        <v>96100</v>
      </c>
    </row>
    <row r="112" spans="1:5">
      <c r="A112" s="9" t="s">
        <v>23</v>
      </c>
      <c r="B112" s="9" t="s">
        <v>67</v>
      </c>
      <c r="C112" s="9" t="s">
        <v>1</v>
      </c>
      <c r="D112" s="9" t="s">
        <v>73</v>
      </c>
      <c r="E112" s="10">
        <v>92400</v>
      </c>
    </row>
    <row r="113" spans="1:5">
      <c r="A113" s="9" t="s">
        <v>23</v>
      </c>
      <c r="B113" s="9" t="s">
        <v>67</v>
      </c>
      <c r="C113" s="9" t="s">
        <v>3</v>
      </c>
      <c r="D113" s="9" t="s">
        <v>73</v>
      </c>
      <c r="E113" s="10">
        <v>175300</v>
      </c>
    </row>
    <row r="114" spans="1:5">
      <c r="A114" s="9" t="s">
        <v>23</v>
      </c>
      <c r="B114" s="9" t="s">
        <v>67</v>
      </c>
      <c r="C114" s="9" t="s">
        <v>2</v>
      </c>
      <c r="D114" s="9" t="s">
        <v>73</v>
      </c>
      <c r="E114" s="10">
        <v>22700</v>
      </c>
    </row>
    <row r="115" spans="1:5">
      <c r="A115" s="9" t="s">
        <v>23</v>
      </c>
      <c r="B115" s="9" t="s">
        <v>68</v>
      </c>
      <c r="C115" s="9" t="s">
        <v>4</v>
      </c>
      <c r="D115" s="9" t="s">
        <v>74</v>
      </c>
      <c r="E115" s="10">
        <v>92500</v>
      </c>
    </row>
    <row r="116" spans="1:5">
      <c r="A116" s="9" t="s">
        <v>23</v>
      </c>
      <c r="B116" s="9" t="s">
        <v>68</v>
      </c>
      <c r="C116" s="9" t="s">
        <v>6</v>
      </c>
      <c r="D116" s="9" t="s">
        <v>74</v>
      </c>
      <c r="E116" s="10">
        <v>300</v>
      </c>
    </row>
    <row r="117" spans="1:5">
      <c r="A117" s="9" t="s">
        <v>23</v>
      </c>
      <c r="B117" s="9" t="s">
        <v>68</v>
      </c>
      <c r="C117" s="9" t="s">
        <v>11</v>
      </c>
      <c r="D117" s="9" t="s">
        <v>73</v>
      </c>
      <c r="E117" s="10">
        <v>206300</v>
      </c>
    </row>
    <row r="118" spans="1:5">
      <c r="A118" s="9" t="s">
        <v>23</v>
      </c>
      <c r="B118" s="9" t="s">
        <v>68</v>
      </c>
      <c r="C118" s="9" t="s">
        <v>5</v>
      </c>
      <c r="D118" s="9" t="s">
        <v>74</v>
      </c>
      <c r="E118" s="10">
        <v>719400</v>
      </c>
    </row>
    <row r="119" spans="1:5">
      <c r="A119" s="9" t="s">
        <v>23</v>
      </c>
      <c r="B119" s="9" t="s">
        <v>68</v>
      </c>
      <c r="C119" s="9" t="s">
        <v>10</v>
      </c>
      <c r="D119" s="9" t="s">
        <v>73</v>
      </c>
      <c r="E119" s="10">
        <v>8256400</v>
      </c>
    </row>
    <row r="120" spans="1:5">
      <c r="A120" s="9" t="s">
        <v>23</v>
      </c>
      <c r="B120" s="9" t="s">
        <v>68</v>
      </c>
      <c r="C120" s="9" t="s">
        <v>8</v>
      </c>
      <c r="D120" s="9" t="s">
        <v>74</v>
      </c>
      <c r="E120" s="10">
        <v>0</v>
      </c>
    </row>
    <row r="121" spans="1:5">
      <c r="A121" s="9" t="s">
        <v>23</v>
      </c>
      <c r="B121" s="9" t="s">
        <v>68</v>
      </c>
      <c r="C121" s="9" t="s">
        <v>7</v>
      </c>
      <c r="D121" s="9" t="s">
        <v>74</v>
      </c>
      <c r="E121" s="10">
        <v>200</v>
      </c>
    </row>
    <row r="122" spans="1:5">
      <c r="A122" s="9" t="s">
        <v>23</v>
      </c>
      <c r="B122" s="9" t="s">
        <v>68</v>
      </c>
      <c r="C122" s="9" t="s">
        <v>12</v>
      </c>
      <c r="D122" s="9" t="s">
        <v>73</v>
      </c>
      <c r="E122" s="10">
        <v>76900</v>
      </c>
    </row>
    <row r="123" spans="1:5">
      <c r="A123" s="9" t="s">
        <v>24</v>
      </c>
      <c r="B123" s="9" t="s">
        <v>67</v>
      </c>
      <c r="C123" s="9" t="s">
        <v>1</v>
      </c>
      <c r="D123" s="9" t="s">
        <v>73</v>
      </c>
      <c r="E123" s="10">
        <v>25600</v>
      </c>
    </row>
    <row r="124" spans="1:5">
      <c r="A124" s="9" t="s">
        <v>24</v>
      </c>
      <c r="B124" s="9" t="s">
        <v>67</v>
      </c>
      <c r="C124" s="9" t="s">
        <v>3</v>
      </c>
      <c r="D124" s="9" t="s">
        <v>73</v>
      </c>
      <c r="E124" s="10">
        <v>36400</v>
      </c>
    </row>
    <row r="125" spans="1:5">
      <c r="A125" s="9" t="s">
        <v>24</v>
      </c>
      <c r="B125" s="9" t="s">
        <v>67</v>
      </c>
      <c r="C125" s="9" t="s">
        <v>2</v>
      </c>
      <c r="D125" s="9" t="s">
        <v>73</v>
      </c>
      <c r="E125" s="10">
        <v>7300</v>
      </c>
    </row>
    <row r="126" spans="1:5">
      <c r="A126" s="9" t="s">
        <v>24</v>
      </c>
      <c r="B126" s="9" t="s">
        <v>68</v>
      </c>
      <c r="C126" s="9" t="s">
        <v>4</v>
      </c>
      <c r="D126" s="9" t="s">
        <v>74</v>
      </c>
      <c r="E126" s="10">
        <v>3400</v>
      </c>
    </row>
    <row r="127" spans="1:5">
      <c r="A127" s="9" t="s">
        <v>24</v>
      </c>
      <c r="B127" s="9" t="s">
        <v>68</v>
      </c>
      <c r="C127" s="9" t="s">
        <v>6</v>
      </c>
      <c r="D127" s="9" t="s">
        <v>74</v>
      </c>
      <c r="E127" s="10">
        <v>0</v>
      </c>
    </row>
    <row r="128" spans="1:5">
      <c r="A128" s="9" t="s">
        <v>24</v>
      </c>
      <c r="B128" s="9" t="s">
        <v>68</v>
      </c>
      <c r="C128" s="9" t="s">
        <v>11</v>
      </c>
      <c r="D128" s="9" t="s">
        <v>73</v>
      </c>
      <c r="E128" s="10">
        <v>15400</v>
      </c>
    </row>
    <row r="129" spans="1:5">
      <c r="A129" s="9" t="s">
        <v>24</v>
      </c>
      <c r="B129" s="9" t="s">
        <v>68</v>
      </c>
      <c r="C129" s="9" t="s">
        <v>5</v>
      </c>
      <c r="D129" s="9" t="s">
        <v>74</v>
      </c>
      <c r="E129" s="10">
        <v>37300</v>
      </c>
    </row>
    <row r="130" spans="1:5">
      <c r="A130" s="9" t="s">
        <v>24</v>
      </c>
      <c r="B130" s="9" t="s">
        <v>68</v>
      </c>
      <c r="C130" s="9" t="s">
        <v>10</v>
      </c>
      <c r="D130" s="9" t="s">
        <v>73</v>
      </c>
      <c r="E130" s="10">
        <v>951000</v>
      </c>
    </row>
    <row r="131" spans="1:5">
      <c r="A131" s="9" t="s">
        <v>24</v>
      </c>
      <c r="B131" s="9" t="s">
        <v>68</v>
      </c>
      <c r="C131" s="9" t="s">
        <v>8</v>
      </c>
      <c r="D131" s="9" t="s">
        <v>74</v>
      </c>
      <c r="E131" s="10">
        <v>0</v>
      </c>
    </row>
    <row r="132" spans="1:5">
      <c r="A132" s="9" t="s">
        <v>24</v>
      </c>
      <c r="B132" s="9" t="s">
        <v>68</v>
      </c>
      <c r="C132" s="9" t="s">
        <v>7</v>
      </c>
      <c r="D132" s="9" t="s">
        <v>74</v>
      </c>
      <c r="E132" s="10">
        <v>0</v>
      </c>
    </row>
    <row r="133" spans="1:5">
      <c r="A133" s="9" t="s">
        <v>24</v>
      </c>
      <c r="B133" s="9" t="s">
        <v>68</v>
      </c>
      <c r="C133" s="9" t="s">
        <v>12</v>
      </c>
      <c r="D133" s="9" t="s">
        <v>73</v>
      </c>
      <c r="E133" s="10">
        <v>3700</v>
      </c>
    </row>
    <row r="134" spans="1:5">
      <c r="A134" s="9" t="s">
        <v>25</v>
      </c>
      <c r="B134" s="9" t="s">
        <v>67</v>
      </c>
      <c r="C134" s="9" t="s">
        <v>1</v>
      </c>
      <c r="D134" s="9" t="s">
        <v>73</v>
      </c>
      <c r="E134" s="10">
        <v>8500</v>
      </c>
    </row>
    <row r="135" spans="1:5">
      <c r="A135" s="9" t="s">
        <v>25</v>
      </c>
      <c r="B135" s="9" t="s">
        <v>67</v>
      </c>
      <c r="C135" s="9" t="s">
        <v>3</v>
      </c>
      <c r="D135" s="9" t="s">
        <v>73</v>
      </c>
      <c r="E135" s="10">
        <v>43700</v>
      </c>
    </row>
    <row r="136" spans="1:5">
      <c r="A136" s="9" t="s">
        <v>25</v>
      </c>
      <c r="B136" s="9" t="s">
        <v>67</v>
      </c>
      <c r="C136" s="9" t="s">
        <v>2</v>
      </c>
      <c r="D136" s="9" t="s">
        <v>73</v>
      </c>
      <c r="E136" s="10">
        <v>4600</v>
      </c>
    </row>
    <row r="137" spans="1:5">
      <c r="A137" s="9" t="s">
        <v>25</v>
      </c>
      <c r="B137" s="9" t="s">
        <v>68</v>
      </c>
      <c r="C137" s="9" t="s">
        <v>4</v>
      </c>
      <c r="D137" s="9" t="s">
        <v>74</v>
      </c>
      <c r="E137" s="10">
        <v>45900</v>
      </c>
    </row>
    <row r="138" spans="1:5">
      <c r="A138" s="9" t="s">
        <v>25</v>
      </c>
      <c r="B138" s="9" t="s">
        <v>68</v>
      </c>
      <c r="C138" s="9" t="s">
        <v>6</v>
      </c>
      <c r="D138" s="9" t="s">
        <v>74</v>
      </c>
      <c r="E138" s="10">
        <v>100</v>
      </c>
    </row>
    <row r="139" spans="1:5">
      <c r="A139" s="9" t="s">
        <v>25</v>
      </c>
      <c r="B139" s="9" t="s">
        <v>68</v>
      </c>
      <c r="C139" s="9" t="s">
        <v>11</v>
      </c>
      <c r="D139" s="9" t="s">
        <v>73</v>
      </c>
      <c r="E139" s="10">
        <v>138600</v>
      </c>
    </row>
    <row r="140" spans="1:5">
      <c r="A140" s="9" t="s">
        <v>25</v>
      </c>
      <c r="B140" s="9" t="s">
        <v>68</v>
      </c>
      <c r="C140" s="9" t="s">
        <v>5</v>
      </c>
      <c r="D140" s="9" t="s">
        <v>74</v>
      </c>
      <c r="E140" s="10">
        <v>132900</v>
      </c>
    </row>
    <row r="141" spans="1:5">
      <c r="A141" s="9" t="s">
        <v>25</v>
      </c>
      <c r="B141" s="9" t="s">
        <v>68</v>
      </c>
      <c r="C141" s="9" t="s">
        <v>10</v>
      </c>
      <c r="D141" s="9" t="s">
        <v>73</v>
      </c>
      <c r="E141" s="10">
        <v>1568600</v>
      </c>
    </row>
    <row r="142" spans="1:5">
      <c r="A142" s="9" t="s">
        <v>25</v>
      </c>
      <c r="B142" s="9" t="s">
        <v>68</v>
      </c>
      <c r="C142" s="9" t="s">
        <v>8</v>
      </c>
      <c r="D142" s="9" t="s">
        <v>74</v>
      </c>
      <c r="E142" s="10">
        <v>0</v>
      </c>
    </row>
    <row r="143" spans="1:5">
      <c r="A143" s="9" t="s">
        <v>25</v>
      </c>
      <c r="B143" s="9" t="s">
        <v>68</v>
      </c>
      <c r="C143" s="9" t="s">
        <v>7</v>
      </c>
      <c r="D143" s="9" t="s">
        <v>74</v>
      </c>
      <c r="E143" s="10">
        <v>100</v>
      </c>
    </row>
    <row r="144" spans="1:5">
      <c r="A144" s="9" t="s">
        <v>25</v>
      </c>
      <c r="B144" s="9" t="s">
        <v>68</v>
      </c>
      <c r="C144" s="9" t="s">
        <v>12</v>
      </c>
      <c r="D144" s="9" t="s">
        <v>73</v>
      </c>
      <c r="E144" s="10">
        <v>31600</v>
      </c>
    </row>
    <row r="145" spans="1:5">
      <c r="A145" s="9" t="s">
        <v>26</v>
      </c>
      <c r="B145" s="9" t="s">
        <v>67</v>
      </c>
      <c r="C145" s="9" t="s">
        <v>1</v>
      </c>
      <c r="D145" s="9" t="s">
        <v>73</v>
      </c>
      <c r="E145" s="10">
        <v>99600</v>
      </c>
    </row>
    <row r="146" spans="1:5">
      <c r="A146" s="9" t="s">
        <v>26</v>
      </c>
      <c r="B146" s="9" t="s">
        <v>67</v>
      </c>
      <c r="C146" s="9" t="s">
        <v>3</v>
      </c>
      <c r="D146" s="9" t="s">
        <v>73</v>
      </c>
      <c r="E146" s="10">
        <v>285400</v>
      </c>
    </row>
    <row r="147" spans="1:5">
      <c r="A147" s="9" t="s">
        <v>26</v>
      </c>
      <c r="B147" s="9" t="s">
        <v>67</v>
      </c>
      <c r="C147" s="9" t="s">
        <v>2</v>
      </c>
      <c r="D147" s="9" t="s">
        <v>73</v>
      </c>
      <c r="E147" s="10">
        <v>33400</v>
      </c>
    </row>
    <row r="148" spans="1:5">
      <c r="A148" s="9" t="s">
        <v>26</v>
      </c>
      <c r="B148" s="9" t="s">
        <v>68</v>
      </c>
      <c r="C148" s="9" t="s">
        <v>4</v>
      </c>
      <c r="D148" s="9" t="s">
        <v>74</v>
      </c>
      <c r="E148" s="10">
        <v>61500</v>
      </c>
    </row>
    <row r="149" spans="1:5">
      <c r="A149" s="9" t="s">
        <v>26</v>
      </c>
      <c r="B149" s="9" t="s">
        <v>68</v>
      </c>
      <c r="C149" s="9" t="s">
        <v>6</v>
      </c>
      <c r="D149" s="9" t="s">
        <v>74</v>
      </c>
      <c r="E149" s="10">
        <v>300</v>
      </c>
    </row>
    <row r="150" spans="1:5">
      <c r="A150" s="9" t="s">
        <v>26</v>
      </c>
      <c r="B150" s="9" t="s">
        <v>68</v>
      </c>
      <c r="C150" s="9" t="s">
        <v>11</v>
      </c>
      <c r="D150" s="9" t="s">
        <v>73</v>
      </c>
      <c r="E150" s="10">
        <v>170200</v>
      </c>
    </row>
    <row r="151" spans="1:5">
      <c r="A151" s="9" t="s">
        <v>26</v>
      </c>
      <c r="B151" s="9" t="s">
        <v>68</v>
      </c>
      <c r="C151" s="9" t="s">
        <v>5</v>
      </c>
      <c r="D151" s="9" t="s">
        <v>74</v>
      </c>
      <c r="E151" s="10">
        <v>772900</v>
      </c>
    </row>
    <row r="152" spans="1:5">
      <c r="A152" s="9" t="s">
        <v>26</v>
      </c>
      <c r="B152" s="9" t="s">
        <v>68</v>
      </c>
      <c r="C152" s="9" t="s">
        <v>10</v>
      </c>
      <c r="D152" s="9" t="s">
        <v>73</v>
      </c>
      <c r="E152" s="10">
        <v>8560300</v>
      </c>
    </row>
    <row r="153" spans="1:5">
      <c r="A153" s="9" t="s">
        <v>26</v>
      </c>
      <c r="B153" s="9" t="s">
        <v>68</v>
      </c>
      <c r="C153" s="9" t="s">
        <v>8</v>
      </c>
      <c r="D153" s="9" t="s">
        <v>74</v>
      </c>
      <c r="E153" s="10">
        <v>0</v>
      </c>
    </row>
    <row r="154" spans="1:5">
      <c r="A154" s="9" t="s">
        <v>26</v>
      </c>
      <c r="B154" s="9" t="s">
        <v>68</v>
      </c>
      <c r="C154" s="9" t="s">
        <v>7</v>
      </c>
      <c r="D154" s="9" t="s">
        <v>74</v>
      </c>
      <c r="E154" s="10">
        <v>0</v>
      </c>
    </row>
    <row r="155" spans="1:5">
      <c r="A155" s="9" t="s">
        <v>26</v>
      </c>
      <c r="B155" s="9" t="s">
        <v>68</v>
      </c>
      <c r="C155" s="9" t="s">
        <v>12</v>
      </c>
      <c r="D155" s="9" t="s">
        <v>73</v>
      </c>
      <c r="E155" s="10">
        <v>59600</v>
      </c>
    </row>
    <row r="156" spans="1:5">
      <c r="A156" s="9" t="s">
        <v>27</v>
      </c>
      <c r="B156" s="9" t="s">
        <v>67</v>
      </c>
      <c r="C156" s="9" t="s">
        <v>1</v>
      </c>
      <c r="D156" s="9" t="s">
        <v>73</v>
      </c>
      <c r="E156" s="10">
        <v>26100</v>
      </c>
    </row>
    <row r="157" spans="1:5">
      <c r="A157" s="9" t="s">
        <v>27</v>
      </c>
      <c r="B157" s="9" t="s">
        <v>67</v>
      </c>
      <c r="C157" s="9" t="s">
        <v>3</v>
      </c>
      <c r="D157" s="9" t="s">
        <v>73</v>
      </c>
      <c r="E157" s="10">
        <v>119100</v>
      </c>
    </row>
    <row r="158" spans="1:5">
      <c r="A158" s="9" t="s">
        <v>27</v>
      </c>
      <c r="B158" s="9" t="s">
        <v>67</v>
      </c>
      <c r="C158" s="9" t="s">
        <v>2</v>
      </c>
      <c r="D158" s="9" t="s">
        <v>73</v>
      </c>
      <c r="E158" s="10">
        <v>12900</v>
      </c>
    </row>
    <row r="159" spans="1:5">
      <c r="A159" s="9" t="s">
        <v>27</v>
      </c>
      <c r="B159" s="9" t="s">
        <v>68</v>
      </c>
      <c r="C159" s="9" t="s">
        <v>4</v>
      </c>
      <c r="D159" s="9" t="s">
        <v>74</v>
      </c>
      <c r="E159" s="10">
        <v>56300</v>
      </c>
    </row>
    <row r="160" spans="1:5">
      <c r="A160" s="9" t="s">
        <v>27</v>
      </c>
      <c r="B160" s="9" t="s">
        <v>68</v>
      </c>
      <c r="C160" s="9" t="s">
        <v>6</v>
      </c>
      <c r="D160" s="9" t="s">
        <v>74</v>
      </c>
      <c r="E160" s="10">
        <v>300</v>
      </c>
    </row>
    <row r="161" spans="1:5">
      <c r="A161" s="9" t="s">
        <v>27</v>
      </c>
      <c r="B161" s="9" t="s">
        <v>68</v>
      </c>
      <c r="C161" s="9" t="s">
        <v>11</v>
      </c>
      <c r="D161" s="9" t="s">
        <v>73</v>
      </c>
      <c r="E161" s="10">
        <v>156400</v>
      </c>
    </row>
    <row r="162" spans="1:5">
      <c r="A162" s="9" t="s">
        <v>27</v>
      </c>
      <c r="B162" s="9" t="s">
        <v>68</v>
      </c>
      <c r="C162" s="9" t="s">
        <v>5</v>
      </c>
      <c r="D162" s="9" t="s">
        <v>74</v>
      </c>
      <c r="E162" s="10">
        <v>576300</v>
      </c>
    </row>
    <row r="163" spans="1:5">
      <c r="A163" s="9" t="s">
        <v>27</v>
      </c>
      <c r="B163" s="9" t="s">
        <v>68</v>
      </c>
      <c r="C163" s="9" t="s">
        <v>10</v>
      </c>
      <c r="D163" s="9" t="s">
        <v>73</v>
      </c>
      <c r="E163" s="10">
        <v>5166200</v>
      </c>
    </row>
    <row r="164" spans="1:5">
      <c r="A164" s="9" t="s">
        <v>27</v>
      </c>
      <c r="B164" s="9" t="s">
        <v>68</v>
      </c>
      <c r="C164" s="9" t="s">
        <v>8</v>
      </c>
      <c r="D164" s="9" t="s">
        <v>74</v>
      </c>
      <c r="E164" s="10">
        <v>0</v>
      </c>
    </row>
    <row r="165" spans="1:5">
      <c r="A165" s="9" t="s">
        <v>27</v>
      </c>
      <c r="B165" s="9" t="s">
        <v>68</v>
      </c>
      <c r="C165" s="9" t="s">
        <v>7</v>
      </c>
      <c r="D165" s="9" t="s">
        <v>74</v>
      </c>
      <c r="E165" s="10">
        <v>0</v>
      </c>
    </row>
    <row r="166" spans="1:5">
      <c r="A166" s="9" t="s">
        <v>27</v>
      </c>
      <c r="B166" s="9" t="s">
        <v>68</v>
      </c>
      <c r="C166" s="9" t="s">
        <v>12</v>
      </c>
      <c r="D166" s="9" t="s">
        <v>73</v>
      </c>
      <c r="E166" s="10">
        <v>58500</v>
      </c>
    </row>
    <row r="167" spans="1:5">
      <c r="A167" s="9" t="s">
        <v>28</v>
      </c>
      <c r="B167" s="9" t="s">
        <v>67</v>
      </c>
      <c r="C167" s="9" t="s">
        <v>1</v>
      </c>
      <c r="D167" s="9" t="s">
        <v>73</v>
      </c>
      <c r="E167" s="10">
        <v>9000</v>
      </c>
    </row>
    <row r="168" spans="1:5">
      <c r="A168" s="9" t="s">
        <v>28</v>
      </c>
      <c r="B168" s="9" t="s">
        <v>67</v>
      </c>
      <c r="C168" s="9" t="s">
        <v>3</v>
      </c>
      <c r="D168" s="9" t="s">
        <v>73</v>
      </c>
      <c r="E168" s="10">
        <v>57200</v>
      </c>
    </row>
    <row r="169" spans="1:5">
      <c r="A169" s="9" t="s">
        <v>28</v>
      </c>
      <c r="B169" s="9" t="s">
        <v>67</v>
      </c>
      <c r="C169" s="9" t="s">
        <v>2</v>
      </c>
      <c r="D169" s="9" t="s">
        <v>73</v>
      </c>
      <c r="E169" s="10">
        <v>6100</v>
      </c>
    </row>
    <row r="170" spans="1:5">
      <c r="A170" s="9" t="s">
        <v>28</v>
      </c>
      <c r="B170" s="9" t="s">
        <v>68</v>
      </c>
      <c r="C170" s="9" t="s">
        <v>4</v>
      </c>
      <c r="D170" s="9" t="s">
        <v>74</v>
      </c>
      <c r="E170" s="10">
        <v>41700</v>
      </c>
    </row>
    <row r="171" spans="1:5">
      <c r="A171" s="9" t="s">
        <v>28</v>
      </c>
      <c r="B171" s="9" t="s">
        <v>68</v>
      </c>
      <c r="C171" s="9" t="s">
        <v>6</v>
      </c>
      <c r="D171" s="9" t="s">
        <v>74</v>
      </c>
      <c r="E171" s="10">
        <v>100</v>
      </c>
    </row>
    <row r="172" spans="1:5">
      <c r="A172" s="9" t="s">
        <v>28</v>
      </c>
      <c r="B172" s="9" t="s">
        <v>68</v>
      </c>
      <c r="C172" s="9" t="s">
        <v>11</v>
      </c>
      <c r="D172" s="9" t="s">
        <v>73</v>
      </c>
      <c r="E172" s="10">
        <v>105000</v>
      </c>
    </row>
    <row r="173" spans="1:5">
      <c r="A173" s="9" t="s">
        <v>28</v>
      </c>
      <c r="B173" s="9" t="s">
        <v>68</v>
      </c>
      <c r="C173" s="9" t="s">
        <v>5</v>
      </c>
      <c r="D173" s="9" t="s">
        <v>74</v>
      </c>
      <c r="E173" s="10">
        <v>331300</v>
      </c>
    </row>
    <row r="174" spans="1:5">
      <c r="A174" s="9" t="s">
        <v>28</v>
      </c>
      <c r="B174" s="9" t="s">
        <v>68</v>
      </c>
      <c r="C174" s="9" t="s">
        <v>10</v>
      </c>
      <c r="D174" s="9" t="s">
        <v>73</v>
      </c>
      <c r="E174" s="10">
        <v>2545400</v>
      </c>
    </row>
    <row r="175" spans="1:5">
      <c r="A175" s="9" t="s">
        <v>28</v>
      </c>
      <c r="B175" s="9" t="s">
        <v>68</v>
      </c>
      <c r="C175" s="9" t="s">
        <v>8</v>
      </c>
      <c r="D175" s="9" t="s">
        <v>74</v>
      </c>
      <c r="E175" s="10">
        <v>0</v>
      </c>
    </row>
    <row r="176" spans="1:5">
      <c r="A176" s="9" t="s">
        <v>28</v>
      </c>
      <c r="B176" s="9" t="s">
        <v>68</v>
      </c>
      <c r="C176" s="9" t="s">
        <v>7</v>
      </c>
      <c r="D176" s="9" t="s">
        <v>74</v>
      </c>
      <c r="E176" s="10">
        <v>0</v>
      </c>
    </row>
    <row r="177" spans="1:5">
      <c r="A177" s="9" t="s">
        <v>28</v>
      </c>
      <c r="B177" s="9" t="s">
        <v>68</v>
      </c>
      <c r="C177" s="9" t="s">
        <v>12</v>
      </c>
      <c r="D177" s="9" t="s">
        <v>73</v>
      </c>
      <c r="E177" s="10">
        <v>57500</v>
      </c>
    </row>
    <row r="178" spans="1:5">
      <c r="A178" s="9" t="s">
        <v>29</v>
      </c>
      <c r="B178" s="9" t="s">
        <v>67</v>
      </c>
      <c r="C178" s="9" t="s">
        <v>1</v>
      </c>
      <c r="D178" s="9" t="s">
        <v>73</v>
      </c>
      <c r="E178" s="10">
        <v>11300</v>
      </c>
    </row>
    <row r="179" spans="1:5">
      <c r="A179" s="9" t="s">
        <v>29</v>
      </c>
      <c r="B179" s="9" t="s">
        <v>67</v>
      </c>
      <c r="C179" s="9" t="s">
        <v>3</v>
      </c>
      <c r="D179" s="9" t="s">
        <v>73</v>
      </c>
      <c r="E179" s="10">
        <v>50400</v>
      </c>
    </row>
    <row r="180" spans="1:5">
      <c r="A180" s="9" t="s">
        <v>29</v>
      </c>
      <c r="B180" s="9" t="s">
        <v>67</v>
      </c>
      <c r="C180" s="9" t="s">
        <v>2</v>
      </c>
      <c r="D180" s="9" t="s">
        <v>73</v>
      </c>
      <c r="E180" s="10">
        <v>5600</v>
      </c>
    </row>
    <row r="181" spans="1:5">
      <c r="A181" s="9" t="s">
        <v>29</v>
      </c>
      <c r="B181" s="9" t="s">
        <v>68</v>
      </c>
      <c r="C181" s="9" t="s">
        <v>4</v>
      </c>
      <c r="D181" s="9" t="s">
        <v>74</v>
      </c>
      <c r="E181" s="10">
        <v>27900</v>
      </c>
    </row>
    <row r="182" spans="1:5">
      <c r="A182" s="9" t="s">
        <v>29</v>
      </c>
      <c r="B182" s="9" t="s">
        <v>68</v>
      </c>
      <c r="C182" s="9" t="s">
        <v>6</v>
      </c>
      <c r="D182" s="9" t="s">
        <v>74</v>
      </c>
      <c r="E182" s="10">
        <v>200</v>
      </c>
    </row>
    <row r="183" spans="1:5">
      <c r="A183" s="9" t="s">
        <v>29</v>
      </c>
      <c r="B183" s="9" t="s">
        <v>68</v>
      </c>
      <c r="C183" s="9" t="s">
        <v>11</v>
      </c>
      <c r="D183" s="9" t="s">
        <v>73</v>
      </c>
      <c r="E183" s="10">
        <v>87400</v>
      </c>
    </row>
    <row r="184" spans="1:5">
      <c r="A184" s="9" t="s">
        <v>29</v>
      </c>
      <c r="B184" s="9" t="s">
        <v>68</v>
      </c>
      <c r="C184" s="9" t="s">
        <v>5</v>
      </c>
      <c r="D184" s="9" t="s">
        <v>74</v>
      </c>
      <c r="E184" s="10">
        <v>253500</v>
      </c>
    </row>
    <row r="185" spans="1:5">
      <c r="A185" s="9" t="s">
        <v>29</v>
      </c>
      <c r="B185" s="9" t="s">
        <v>68</v>
      </c>
      <c r="C185" s="9" t="s">
        <v>10</v>
      </c>
      <c r="D185" s="9" t="s">
        <v>73</v>
      </c>
      <c r="E185" s="10">
        <v>2168600</v>
      </c>
    </row>
    <row r="186" spans="1:5">
      <c r="A186" s="9" t="s">
        <v>29</v>
      </c>
      <c r="B186" s="9" t="s">
        <v>68</v>
      </c>
      <c r="C186" s="9" t="s">
        <v>8</v>
      </c>
      <c r="D186" s="9" t="s">
        <v>74</v>
      </c>
      <c r="E186" s="10">
        <v>0</v>
      </c>
    </row>
    <row r="187" spans="1:5">
      <c r="A187" s="9" t="s">
        <v>29</v>
      </c>
      <c r="B187" s="9" t="s">
        <v>68</v>
      </c>
      <c r="C187" s="9" t="s">
        <v>7</v>
      </c>
      <c r="D187" s="9" t="s">
        <v>74</v>
      </c>
      <c r="E187" s="10">
        <v>100</v>
      </c>
    </row>
    <row r="188" spans="1:5">
      <c r="A188" s="9" t="s">
        <v>29</v>
      </c>
      <c r="B188" s="9" t="s">
        <v>68</v>
      </c>
      <c r="C188" s="9" t="s">
        <v>12</v>
      </c>
      <c r="D188" s="9" t="s">
        <v>73</v>
      </c>
      <c r="E188" s="10">
        <v>16100</v>
      </c>
    </row>
    <row r="189" spans="1:5">
      <c r="A189" s="9" t="s">
        <v>30</v>
      </c>
      <c r="B189" s="9" t="s">
        <v>67</v>
      </c>
      <c r="C189" s="9" t="s">
        <v>1</v>
      </c>
      <c r="D189" s="9" t="s">
        <v>73</v>
      </c>
      <c r="E189" s="10">
        <v>11600</v>
      </c>
    </row>
    <row r="190" spans="1:5">
      <c r="A190" s="9" t="s">
        <v>30</v>
      </c>
      <c r="B190" s="9" t="s">
        <v>67</v>
      </c>
      <c r="C190" s="9" t="s">
        <v>3</v>
      </c>
      <c r="D190" s="9" t="s">
        <v>73</v>
      </c>
      <c r="E190" s="10">
        <v>67100</v>
      </c>
    </row>
    <row r="191" spans="1:5">
      <c r="A191" s="9" t="s">
        <v>30</v>
      </c>
      <c r="B191" s="9" t="s">
        <v>67</v>
      </c>
      <c r="C191" s="9" t="s">
        <v>2</v>
      </c>
      <c r="D191" s="9" t="s">
        <v>73</v>
      </c>
      <c r="E191" s="10">
        <v>5600</v>
      </c>
    </row>
    <row r="192" spans="1:5">
      <c r="A192" s="9" t="s">
        <v>30</v>
      </c>
      <c r="B192" s="9" t="s">
        <v>68</v>
      </c>
      <c r="C192" s="9" t="s">
        <v>4</v>
      </c>
      <c r="D192" s="9" t="s">
        <v>74</v>
      </c>
      <c r="E192" s="10">
        <v>36900</v>
      </c>
    </row>
    <row r="193" spans="1:5">
      <c r="A193" s="9" t="s">
        <v>30</v>
      </c>
      <c r="B193" s="9" t="s">
        <v>68</v>
      </c>
      <c r="C193" s="9" t="s">
        <v>6</v>
      </c>
      <c r="D193" s="9" t="s">
        <v>74</v>
      </c>
      <c r="E193" s="10">
        <v>300</v>
      </c>
    </row>
    <row r="194" spans="1:5">
      <c r="A194" s="9" t="s">
        <v>30</v>
      </c>
      <c r="B194" s="9" t="s">
        <v>68</v>
      </c>
      <c r="C194" s="9" t="s">
        <v>11</v>
      </c>
      <c r="D194" s="9" t="s">
        <v>73</v>
      </c>
      <c r="E194" s="10">
        <v>117600</v>
      </c>
    </row>
    <row r="195" spans="1:5">
      <c r="A195" s="9" t="s">
        <v>30</v>
      </c>
      <c r="B195" s="9" t="s">
        <v>68</v>
      </c>
      <c r="C195" s="9" t="s">
        <v>5</v>
      </c>
      <c r="D195" s="9" t="s">
        <v>74</v>
      </c>
      <c r="E195" s="10">
        <v>361200</v>
      </c>
    </row>
    <row r="196" spans="1:5">
      <c r="A196" s="9" t="s">
        <v>30</v>
      </c>
      <c r="B196" s="9" t="s">
        <v>68</v>
      </c>
      <c r="C196" s="9" t="s">
        <v>10</v>
      </c>
      <c r="D196" s="9" t="s">
        <v>73</v>
      </c>
      <c r="E196" s="10">
        <v>3415000</v>
      </c>
    </row>
    <row r="197" spans="1:5">
      <c r="A197" s="9" t="s">
        <v>30</v>
      </c>
      <c r="B197" s="9" t="s">
        <v>68</v>
      </c>
      <c r="C197" s="9" t="s">
        <v>8</v>
      </c>
      <c r="D197" s="9" t="s">
        <v>74</v>
      </c>
      <c r="E197" s="10">
        <v>0</v>
      </c>
    </row>
    <row r="198" spans="1:5">
      <c r="A198" s="9" t="s">
        <v>30</v>
      </c>
      <c r="B198" s="9" t="s">
        <v>68</v>
      </c>
      <c r="C198" s="9" t="s">
        <v>7</v>
      </c>
      <c r="D198" s="9" t="s">
        <v>74</v>
      </c>
      <c r="E198" s="10">
        <v>0</v>
      </c>
    </row>
    <row r="199" spans="1:5">
      <c r="A199" s="9" t="s">
        <v>30</v>
      </c>
      <c r="B199" s="9" t="s">
        <v>68</v>
      </c>
      <c r="C199" s="9" t="s">
        <v>12</v>
      </c>
      <c r="D199" s="9" t="s">
        <v>73</v>
      </c>
      <c r="E199" s="10">
        <v>24400</v>
      </c>
    </row>
    <row r="200" spans="1:5">
      <c r="A200" s="9" t="s">
        <v>31</v>
      </c>
      <c r="B200" s="9" t="s">
        <v>67</v>
      </c>
      <c r="C200" s="9" t="s">
        <v>1</v>
      </c>
      <c r="D200" s="9" t="s">
        <v>73</v>
      </c>
      <c r="E200" s="10">
        <v>8200</v>
      </c>
    </row>
    <row r="201" spans="1:5">
      <c r="A201" s="9" t="s">
        <v>31</v>
      </c>
      <c r="B201" s="9" t="s">
        <v>67</v>
      </c>
      <c r="C201" s="9" t="s">
        <v>3</v>
      </c>
      <c r="D201" s="9" t="s">
        <v>73</v>
      </c>
      <c r="E201" s="10">
        <v>40200</v>
      </c>
    </row>
    <row r="202" spans="1:5">
      <c r="A202" s="9" t="s">
        <v>31</v>
      </c>
      <c r="B202" s="9" t="s">
        <v>67</v>
      </c>
      <c r="C202" s="9" t="s">
        <v>2</v>
      </c>
      <c r="D202" s="9" t="s">
        <v>73</v>
      </c>
      <c r="E202" s="10">
        <v>4000</v>
      </c>
    </row>
    <row r="203" spans="1:5">
      <c r="A203" s="9" t="s">
        <v>31</v>
      </c>
      <c r="B203" s="9" t="s">
        <v>68</v>
      </c>
      <c r="C203" s="9" t="s">
        <v>4</v>
      </c>
      <c r="D203" s="9" t="s">
        <v>74</v>
      </c>
      <c r="E203" s="10">
        <v>64200</v>
      </c>
    </row>
    <row r="204" spans="1:5">
      <c r="A204" s="9" t="s">
        <v>31</v>
      </c>
      <c r="B204" s="9" t="s">
        <v>68</v>
      </c>
      <c r="C204" s="9" t="s">
        <v>6</v>
      </c>
      <c r="D204" s="9" t="s">
        <v>74</v>
      </c>
      <c r="E204" s="10">
        <v>100</v>
      </c>
    </row>
    <row r="205" spans="1:5">
      <c r="A205" s="9" t="s">
        <v>31</v>
      </c>
      <c r="B205" s="9" t="s">
        <v>68</v>
      </c>
      <c r="C205" s="9" t="s">
        <v>11</v>
      </c>
      <c r="D205" s="9" t="s">
        <v>73</v>
      </c>
      <c r="E205" s="10">
        <v>115500</v>
      </c>
    </row>
    <row r="206" spans="1:5">
      <c r="A206" s="9" t="s">
        <v>31</v>
      </c>
      <c r="B206" s="9" t="s">
        <v>68</v>
      </c>
      <c r="C206" s="9" t="s">
        <v>5</v>
      </c>
      <c r="D206" s="9" t="s">
        <v>74</v>
      </c>
      <c r="E206" s="10">
        <v>380100</v>
      </c>
    </row>
    <row r="207" spans="1:5">
      <c r="A207" s="9" t="s">
        <v>31</v>
      </c>
      <c r="B207" s="9" t="s">
        <v>68</v>
      </c>
      <c r="C207" s="9" t="s">
        <v>10</v>
      </c>
      <c r="D207" s="9" t="s">
        <v>73</v>
      </c>
      <c r="E207" s="10">
        <v>3142800</v>
      </c>
    </row>
    <row r="208" spans="1:5">
      <c r="A208" s="9" t="s">
        <v>31</v>
      </c>
      <c r="B208" s="9" t="s">
        <v>68</v>
      </c>
      <c r="C208" s="9" t="s">
        <v>8</v>
      </c>
      <c r="D208" s="9" t="s">
        <v>74</v>
      </c>
      <c r="E208" s="10">
        <v>0</v>
      </c>
    </row>
    <row r="209" spans="1:5">
      <c r="A209" s="9" t="s">
        <v>31</v>
      </c>
      <c r="B209" s="9" t="s">
        <v>68</v>
      </c>
      <c r="C209" s="9" t="s">
        <v>7</v>
      </c>
      <c r="D209" s="9" t="s">
        <v>74</v>
      </c>
      <c r="E209" s="10">
        <v>0</v>
      </c>
    </row>
    <row r="210" spans="1:5">
      <c r="A210" s="9" t="s">
        <v>31</v>
      </c>
      <c r="B210" s="9" t="s">
        <v>68</v>
      </c>
      <c r="C210" s="9" t="s">
        <v>12</v>
      </c>
      <c r="D210" s="9" t="s">
        <v>73</v>
      </c>
      <c r="E210" s="10">
        <v>19100</v>
      </c>
    </row>
    <row r="211" spans="1:5">
      <c r="A211" s="9" t="s">
        <v>32</v>
      </c>
      <c r="B211" s="9" t="s">
        <v>67</v>
      </c>
      <c r="C211" s="9" t="s">
        <v>1</v>
      </c>
      <c r="D211" s="9" t="s">
        <v>73</v>
      </c>
      <c r="E211" s="10">
        <v>7400</v>
      </c>
    </row>
    <row r="212" spans="1:5">
      <c r="A212" s="9" t="s">
        <v>32</v>
      </c>
      <c r="B212" s="9" t="s">
        <v>67</v>
      </c>
      <c r="C212" s="9" t="s">
        <v>3</v>
      </c>
      <c r="D212" s="9" t="s">
        <v>73</v>
      </c>
      <c r="E212" s="10">
        <v>33600</v>
      </c>
    </row>
    <row r="213" spans="1:5">
      <c r="A213" s="9" t="s">
        <v>32</v>
      </c>
      <c r="B213" s="9" t="s">
        <v>67</v>
      </c>
      <c r="C213" s="9" t="s">
        <v>2</v>
      </c>
      <c r="D213" s="9" t="s">
        <v>73</v>
      </c>
      <c r="E213" s="10">
        <v>7600</v>
      </c>
    </row>
    <row r="214" spans="1:5">
      <c r="A214" s="9" t="s">
        <v>32</v>
      </c>
      <c r="B214" s="9" t="s">
        <v>68</v>
      </c>
      <c r="C214" s="9" t="s">
        <v>4</v>
      </c>
      <c r="D214" s="9" t="s">
        <v>74</v>
      </c>
      <c r="E214" s="10">
        <v>12000</v>
      </c>
    </row>
    <row r="215" spans="1:5">
      <c r="A215" s="9" t="s">
        <v>32</v>
      </c>
      <c r="B215" s="9" t="s">
        <v>68</v>
      </c>
      <c r="C215" s="9" t="s">
        <v>6</v>
      </c>
      <c r="D215" s="9" t="s">
        <v>74</v>
      </c>
      <c r="E215" s="10">
        <v>0</v>
      </c>
    </row>
    <row r="216" spans="1:5">
      <c r="A216" s="9" t="s">
        <v>32</v>
      </c>
      <c r="B216" s="9" t="s">
        <v>68</v>
      </c>
      <c r="C216" s="9" t="s">
        <v>11</v>
      </c>
      <c r="D216" s="9" t="s">
        <v>73</v>
      </c>
      <c r="E216" s="10">
        <v>26900</v>
      </c>
    </row>
    <row r="217" spans="1:5">
      <c r="A217" s="9" t="s">
        <v>32</v>
      </c>
      <c r="B217" s="9" t="s">
        <v>68</v>
      </c>
      <c r="C217" s="9" t="s">
        <v>5</v>
      </c>
      <c r="D217" s="9" t="s">
        <v>74</v>
      </c>
      <c r="E217" s="10">
        <v>104500</v>
      </c>
    </row>
    <row r="218" spans="1:5">
      <c r="A218" s="9" t="s">
        <v>32</v>
      </c>
      <c r="B218" s="9" t="s">
        <v>68</v>
      </c>
      <c r="C218" s="9" t="s">
        <v>10</v>
      </c>
      <c r="D218" s="9" t="s">
        <v>73</v>
      </c>
      <c r="E218" s="10">
        <v>1036100</v>
      </c>
    </row>
    <row r="219" spans="1:5">
      <c r="A219" s="9" t="s">
        <v>32</v>
      </c>
      <c r="B219" s="9" t="s">
        <v>68</v>
      </c>
      <c r="C219" s="9" t="s">
        <v>8</v>
      </c>
      <c r="D219" s="9" t="s">
        <v>74</v>
      </c>
      <c r="E219" s="10">
        <v>0</v>
      </c>
    </row>
    <row r="220" spans="1:5">
      <c r="A220" s="9" t="s">
        <v>32</v>
      </c>
      <c r="B220" s="9" t="s">
        <v>68</v>
      </c>
      <c r="C220" s="9" t="s">
        <v>7</v>
      </c>
      <c r="D220" s="9" t="s">
        <v>74</v>
      </c>
      <c r="E220" s="10">
        <v>0</v>
      </c>
    </row>
    <row r="221" spans="1:5">
      <c r="A221" s="9" t="s">
        <v>32</v>
      </c>
      <c r="B221" s="9" t="s">
        <v>68</v>
      </c>
      <c r="C221" s="9" t="s">
        <v>12</v>
      </c>
      <c r="D221" s="9" t="s">
        <v>73</v>
      </c>
      <c r="E221" s="10">
        <v>7900</v>
      </c>
    </row>
    <row r="222" spans="1:5">
      <c r="A222" s="9" t="s">
        <v>33</v>
      </c>
      <c r="B222" s="9" t="s">
        <v>67</v>
      </c>
      <c r="C222" s="9" t="s">
        <v>1</v>
      </c>
      <c r="D222" s="9" t="s">
        <v>73</v>
      </c>
      <c r="E222" s="10">
        <v>72100</v>
      </c>
    </row>
    <row r="223" spans="1:5">
      <c r="A223" s="9" t="s">
        <v>33</v>
      </c>
      <c r="B223" s="9" t="s">
        <v>67</v>
      </c>
      <c r="C223" s="9" t="s">
        <v>3</v>
      </c>
      <c r="D223" s="9" t="s">
        <v>73</v>
      </c>
      <c r="E223" s="10">
        <v>168700</v>
      </c>
    </row>
    <row r="224" spans="1:5">
      <c r="A224" s="9" t="s">
        <v>33</v>
      </c>
      <c r="B224" s="9" t="s">
        <v>67</v>
      </c>
      <c r="C224" s="9" t="s">
        <v>2</v>
      </c>
      <c r="D224" s="9" t="s">
        <v>73</v>
      </c>
      <c r="E224" s="10">
        <v>31300</v>
      </c>
    </row>
    <row r="225" spans="1:5">
      <c r="A225" s="9" t="s">
        <v>33</v>
      </c>
      <c r="B225" s="9" t="s">
        <v>68</v>
      </c>
      <c r="C225" s="9" t="s">
        <v>4</v>
      </c>
      <c r="D225" s="9" t="s">
        <v>74</v>
      </c>
      <c r="E225" s="10">
        <v>32100</v>
      </c>
    </row>
    <row r="226" spans="1:5">
      <c r="A226" s="9" t="s">
        <v>33</v>
      </c>
      <c r="B226" s="9" t="s">
        <v>68</v>
      </c>
      <c r="C226" s="9" t="s">
        <v>6</v>
      </c>
      <c r="D226" s="9" t="s">
        <v>74</v>
      </c>
      <c r="E226" s="10">
        <v>300</v>
      </c>
    </row>
    <row r="227" spans="1:5">
      <c r="A227" s="9" t="s">
        <v>33</v>
      </c>
      <c r="B227" s="9" t="s">
        <v>68</v>
      </c>
      <c r="C227" s="9" t="s">
        <v>11</v>
      </c>
      <c r="D227" s="9" t="s">
        <v>73</v>
      </c>
      <c r="E227" s="10">
        <v>86900</v>
      </c>
    </row>
    <row r="228" spans="1:5">
      <c r="A228" s="9" t="s">
        <v>33</v>
      </c>
      <c r="B228" s="9" t="s">
        <v>68</v>
      </c>
      <c r="C228" s="9" t="s">
        <v>5</v>
      </c>
      <c r="D228" s="9" t="s">
        <v>74</v>
      </c>
      <c r="E228" s="10">
        <v>309300</v>
      </c>
    </row>
    <row r="229" spans="1:5">
      <c r="A229" s="9" t="s">
        <v>33</v>
      </c>
      <c r="B229" s="9" t="s">
        <v>68</v>
      </c>
      <c r="C229" s="9" t="s">
        <v>10</v>
      </c>
      <c r="D229" s="9" t="s">
        <v>73</v>
      </c>
      <c r="E229" s="10">
        <v>4327800</v>
      </c>
    </row>
    <row r="230" spans="1:5">
      <c r="A230" s="9" t="s">
        <v>33</v>
      </c>
      <c r="B230" s="9" t="s">
        <v>68</v>
      </c>
      <c r="C230" s="9" t="s">
        <v>8</v>
      </c>
      <c r="D230" s="9" t="s">
        <v>74</v>
      </c>
      <c r="E230" s="10">
        <v>0</v>
      </c>
    </row>
    <row r="231" spans="1:5">
      <c r="A231" s="9" t="s">
        <v>33</v>
      </c>
      <c r="B231" s="9" t="s">
        <v>68</v>
      </c>
      <c r="C231" s="9" t="s">
        <v>7</v>
      </c>
      <c r="D231" s="9" t="s">
        <v>74</v>
      </c>
      <c r="E231" s="10">
        <v>0</v>
      </c>
    </row>
    <row r="232" spans="1:5">
      <c r="A232" s="9" t="s">
        <v>33</v>
      </c>
      <c r="B232" s="9" t="s">
        <v>68</v>
      </c>
      <c r="C232" s="9" t="s">
        <v>12</v>
      </c>
      <c r="D232" s="9" t="s">
        <v>73</v>
      </c>
      <c r="E232" s="10">
        <v>31500</v>
      </c>
    </row>
    <row r="233" spans="1:5">
      <c r="A233" s="9" t="s">
        <v>34</v>
      </c>
      <c r="B233" s="9" t="s">
        <v>67</v>
      </c>
      <c r="C233" s="9" t="s">
        <v>1</v>
      </c>
      <c r="D233" s="9" t="s">
        <v>73</v>
      </c>
      <c r="E233" s="10">
        <v>73800</v>
      </c>
    </row>
    <row r="234" spans="1:5">
      <c r="A234" s="9" t="s">
        <v>34</v>
      </c>
      <c r="B234" s="9" t="s">
        <v>67</v>
      </c>
      <c r="C234" s="9" t="s">
        <v>3</v>
      </c>
      <c r="D234" s="9" t="s">
        <v>73</v>
      </c>
      <c r="E234" s="10">
        <v>187300</v>
      </c>
    </row>
    <row r="235" spans="1:5">
      <c r="A235" s="9" t="s">
        <v>34</v>
      </c>
      <c r="B235" s="9" t="s">
        <v>67</v>
      </c>
      <c r="C235" s="9" t="s">
        <v>2</v>
      </c>
      <c r="D235" s="9" t="s">
        <v>73</v>
      </c>
      <c r="E235" s="10">
        <v>43800</v>
      </c>
    </row>
    <row r="236" spans="1:5">
      <c r="A236" s="9" t="s">
        <v>34</v>
      </c>
      <c r="B236" s="9" t="s">
        <v>68</v>
      </c>
      <c r="C236" s="9" t="s">
        <v>4</v>
      </c>
      <c r="D236" s="9" t="s">
        <v>74</v>
      </c>
      <c r="E236" s="10">
        <v>21300</v>
      </c>
    </row>
    <row r="237" spans="1:5">
      <c r="A237" s="9" t="s">
        <v>34</v>
      </c>
      <c r="B237" s="9" t="s">
        <v>68</v>
      </c>
      <c r="C237" s="9" t="s">
        <v>6</v>
      </c>
      <c r="D237" s="9" t="s">
        <v>74</v>
      </c>
      <c r="E237" s="10">
        <v>200</v>
      </c>
    </row>
    <row r="238" spans="1:5">
      <c r="A238" s="9" t="s">
        <v>34</v>
      </c>
      <c r="B238" s="9" t="s">
        <v>68</v>
      </c>
      <c r="C238" s="9" t="s">
        <v>11</v>
      </c>
      <c r="D238" s="9" t="s">
        <v>73</v>
      </c>
      <c r="E238" s="10">
        <v>58400</v>
      </c>
    </row>
    <row r="239" spans="1:5">
      <c r="A239" s="9" t="s">
        <v>34</v>
      </c>
      <c r="B239" s="9" t="s">
        <v>68</v>
      </c>
      <c r="C239" s="9" t="s">
        <v>5</v>
      </c>
      <c r="D239" s="9" t="s">
        <v>74</v>
      </c>
      <c r="E239" s="10">
        <v>285000</v>
      </c>
    </row>
    <row r="240" spans="1:5">
      <c r="A240" s="9" t="s">
        <v>34</v>
      </c>
      <c r="B240" s="9" t="s">
        <v>68</v>
      </c>
      <c r="C240" s="9" t="s">
        <v>10</v>
      </c>
      <c r="D240" s="9" t="s">
        <v>73</v>
      </c>
      <c r="E240" s="10">
        <v>4791300</v>
      </c>
    </row>
    <row r="241" spans="1:5">
      <c r="A241" s="9" t="s">
        <v>34</v>
      </c>
      <c r="B241" s="9" t="s">
        <v>68</v>
      </c>
      <c r="C241" s="9" t="s">
        <v>8</v>
      </c>
      <c r="D241" s="9" t="s">
        <v>74</v>
      </c>
      <c r="E241" s="10">
        <v>0</v>
      </c>
    </row>
    <row r="242" spans="1:5">
      <c r="A242" s="9" t="s">
        <v>34</v>
      </c>
      <c r="B242" s="9" t="s">
        <v>68</v>
      </c>
      <c r="C242" s="9" t="s">
        <v>7</v>
      </c>
      <c r="D242" s="9" t="s">
        <v>74</v>
      </c>
      <c r="E242" s="10">
        <v>0</v>
      </c>
    </row>
    <row r="243" spans="1:5">
      <c r="A243" s="9" t="s">
        <v>34</v>
      </c>
      <c r="B243" s="9" t="s">
        <v>68</v>
      </c>
      <c r="C243" s="9" t="s">
        <v>12</v>
      </c>
      <c r="D243" s="9" t="s">
        <v>73</v>
      </c>
      <c r="E243" s="10">
        <v>30000</v>
      </c>
    </row>
    <row r="244" spans="1:5">
      <c r="A244" s="9" t="s">
        <v>35</v>
      </c>
      <c r="B244" s="9" t="s">
        <v>67</v>
      </c>
      <c r="C244" s="9" t="s">
        <v>1</v>
      </c>
      <c r="D244" s="9" t="s">
        <v>73</v>
      </c>
      <c r="E244" s="10">
        <v>50300</v>
      </c>
    </row>
    <row r="245" spans="1:5">
      <c r="A245" s="9" t="s">
        <v>35</v>
      </c>
      <c r="B245" s="9" t="s">
        <v>67</v>
      </c>
      <c r="C245" s="9" t="s">
        <v>3</v>
      </c>
      <c r="D245" s="9" t="s">
        <v>73</v>
      </c>
      <c r="E245" s="10">
        <v>148100</v>
      </c>
    </row>
    <row r="246" spans="1:5">
      <c r="A246" s="9" t="s">
        <v>35</v>
      </c>
      <c r="B246" s="9" t="s">
        <v>67</v>
      </c>
      <c r="C246" s="9" t="s">
        <v>2</v>
      </c>
      <c r="D246" s="9" t="s">
        <v>73</v>
      </c>
      <c r="E246" s="10">
        <v>29100</v>
      </c>
    </row>
    <row r="247" spans="1:5">
      <c r="A247" s="9" t="s">
        <v>35</v>
      </c>
      <c r="B247" s="9" t="s">
        <v>68</v>
      </c>
      <c r="C247" s="9" t="s">
        <v>4</v>
      </c>
      <c r="D247" s="9" t="s">
        <v>74</v>
      </c>
      <c r="E247" s="10">
        <v>70400</v>
      </c>
    </row>
    <row r="248" spans="1:5">
      <c r="A248" s="9" t="s">
        <v>35</v>
      </c>
      <c r="B248" s="9" t="s">
        <v>68</v>
      </c>
      <c r="C248" s="9" t="s">
        <v>6</v>
      </c>
      <c r="D248" s="9" t="s">
        <v>74</v>
      </c>
      <c r="E248" s="10">
        <v>300</v>
      </c>
    </row>
    <row r="249" spans="1:5">
      <c r="A249" s="9" t="s">
        <v>35</v>
      </c>
      <c r="B249" s="9" t="s">
        <v>68</v>
      </c>
      <c r="C249" s="9" t="s">
        <v>11</v>
      </c>
      <c r="D249" s="9" t="s">
        <v>73</v>
      </c>
      <c r="E249" s="10">
        <v>174500</v>
      </c>
    </row>
    <row r="250" spans="1:5">
      <c r="A250" s="9" t="s">
        <v>35</v>
      </c>
      <c r="B250" s="9" t="s">
        <v>68</v>
      </c>
      <c r="C250" s="9" t="s">
        <v>5</v>
      </c>
      <c r="D250" s="9" t="s">
        <v>74</v>
      </c>
      <c r="E250" s="10">
        <v>873700</v>
      </c>
    </row>
    <row r="251" spans="1:5">
      <c r="A251" s="9" t="s">
        <v>35</v>
      </c>
      <c r="B251" s="9" t="s">
        <v>68</v>
      </c>
      <c r="C251" s="9" t="s">
        <v>10</v>
      </c>
      <c r="D251" s="9" t="s">
        <v>73</v>
      </c>
      <c r="E251" s="10">
        <v>7129600</v>
      </c>
    </row>
    <row r="252" spans="1:5">
      <c r="A252" s="9" t="s">
        <v>35</v>
      </c>
      <c r="B252" s="9" t="s">
        <v>68</v>
      </c>
      <c r="C252" s="9" t="s">
        <v>8</v>
      </c>
      <c r="D252" s="9" t="s">
        <v>74</v>
      </c>
      <c r="E252" s="10">
        <v>0</v>
      </c>
    </row>
    <row r="253" spans="1:5">
      <c r="A253" s="9" t="s">
        <v>35</v>
      </c>
      <c r="B253" s="9" t="s">
        <v>68</v>
      </c>
      <c r="C253" s="9" t="s">
        <v>7</v>
      </c>
      <c r="D253" s="9" t="s">
        <v>74</v>
      </c>
      <c r="E253" s="10">
        <v>0</v>
      </c>
    </row>
    <row r="254" spans="1:5">
      <c r="A254" s="9" t="s">
        <v>35</v>
      </c>
      <c r="B254" s="9" t="s">
        <v>68</v>
      </c>
      <c r="C254" s="9" t="s">
        <v>12</v>
      </c>
      <c r="D254" s="9" t="s">
        <v>73</v>
      </c>
      <c r="E254" s="10">
        <v>49400</v>
      </c>
    </row>
    <row r="255" spans="1:5">
      <c r="A255" s="9" t="s">
        <v>36</v>
      </c>
      <c r="B255" s="9" t="s">
        <v>67</v>
      </c>
      <c r="C255" s="9" t="s">
        <v>1</v>
      </c>
      <c r="D255" s="9" t="s">
        <v>73</v>
      </c>
      <c r="E255" s="10">
        <v>37100</v>
      </c>
    </row>
    <row r="256" spans="1:5">
      <c r="A256" s="9" t="s">
        <v>36</v>
      </c>
      <c r="B256" s="9" t="s">
        <v>67</v>
      </c>
      <c r="C256" s="9" t="s">
        <v>3</v>
      </c>
      <c r="D256" s="9" t="s">
        <v>73</v>
      </c>
      <c r="E256" s="10">
        <v>124500</v>
      </c>
    </row>
    <row r="257" spans="1:5">
      <c r="A257" s="9" t="s">
        <v>36</v>
      </c>
      <c r="B257" s="9" t="s">
        <v>67</v>
      </c>
      <c r="C257" s="9" t="s">
        <v>2</v>
      </c>
      <c r="D257" s="9" t="s">
        <v>73</v>
      </c>
      <c r="E257" s="10">
        <v>16100</v>
      </c>
    </row>
    <row r="258" spans="1:5">
      <c r="A258" s="9" t="s">
        <v>36</v>
      </c>
      <c r="B258" s="9" t="s">
        <v>68</v>
      </c>
      <c r="C258" s="9" t="s">
        <v>4</v>
      </c>
      <c r="D258" s="9" t="s">
        <v>74</v>
      </c>
      <c r="E258" s="10">
        <v>52700</v>
      </c>
    </row>
    <row r="259" spans="1:5">
      <c r="A259" s="9" t="s">
        <v>36</v>
      </c>
      <c r="B259" s="9" t="s">
        <v>68</v>
      </c>
      <c r="C259" s="9" t="s">
        <v>6</v>
      </c>
      <c r="D259" s="9" t="s">
        <v>74</v>
      </c>
      <c r="E259" s="10">
        <v>100</v>
      </c>
    </row>
    <row r="260" spans="1:5">
      <c r="A260" s="9" t="s">
        <v>36</v>
      </c>
      <c r="B260" s="9" t="s">
        <v>68</v>
      </c>
      <c r="C260" s="9" t="s">
        <v>11</v>
      </c>
      <c r="D260" s="9" t="s">
        <v>73</v>
      </c>
      <c r="E260" s="10">
        <v>127900</v>
      </c>
    </row>
    <row r="261" spans="1:5">
      <c r="A261" s="9" t="s">
        <v>36</v>
      </c>
      <c r="B261" s="9" t="s">
        <v>68</v>
      </c>
      <c r="C261" s="9" t="s">
        <v>5</v>
      </c>
      <c r="D261" s="9" t="s">
        <v>74</v>
      </c>
      <c r="E261" s="10">
        <v>516400</v>
      </c>
    </row>
    <row r="262" spans="1:5">
      <c r="A262" s="9" t="s">
        <v>36</v>
      </c>
      <c r="B262" s="9" t="s">
        <v>68</v>
      </c>
      <c r="C262" s="9" t="s">
        <v>10</v>
      </c>
      <c r="D262" s="9" t="s">
        <v>73</v>
      </c>
      <c r="E262" s="10">
        <v>4219200</v>
      </c>
    </row>
    <row r="263" spans="1:5">
      <c r="A263" s="9" t="s">
        <v>36</v>
      </c>
      <c r="B263" s="9" t="s">
        <v>68</v>
      </c>
      <c r="C263" s="9" t="s">
        <v>8</v>
      </c>
      <c r="D263" s="9" t="s">
        <v>74</v>
      </c>
      <c r="E263" s="10">
        <v>0</v>
      </c>
    </row>
    <row r="264" spans="1:5">
      <c r="A264" s="9" t="s">
        <v>36</v>
      </c>
      <c r="B264" s="9" t="s">
        <v>68</v>
      </c>
      <c r="C264" s="9" t="s">
        <v>7</v>
      </c>
      <c r="D264" s="9" t="s">
        <v>74</v>
      </c>
      <c r="E264" s="10">
        <v>0</v>
      </c>
    </row>
    <row r="265" spans="1:5">
      <c r="A265" s="9" t="s">
        <v>36</v>
      </c>
      <c r="B265" s="9" t="s">
        <v>68</v>
      </c>
      <c r="C265" s="9" t="s">
        <v>12</v>
      </c>
      <c r="D265" s="9" t="s">
        <v>73</v>
      </c>
      <c r="E265" s="10">
        <v>24500</v>
      </c>
    </row>
    <row r="266" spans="1:5">
      <c r="A266" s="9" t="s">
        <v>37</v>
      </c>
      <c r="B266" s="9" t="s">
        <v>67</v>
      </c>
      <c r="C266" s="9" t="s">
        <v>1</v>
      </c>
      <c r="D266" s="9" t="s">
        <v>73</v>
      </c>
      <c r="E266" s="10">
        <v>3600</v>
      </c>
    </row>
    <row r="267" spans="1:5">
      <c r="A267" s="9" t="s">
        <v>37</v>
      </c>
      <c r="B267" s="9" t="s">
        <v>67</v>
      </c>
      <c r="C267" s="9" t="s">
        <v>3</v>
      </c>
      <c r="D267" s="9" t="s">
        <v>73</v>
      </c>
      <c r="E267" s="10">
        <v>28200</v>
      </c>
    </row>
    <row r="268" spans="1:5">
      <c r="A268" s="9" t="s">
        <v>37</v>
      </c>
      <c r="B268" s="9" t="s">
        <v>67</v>
      </c>
      <c r="C268" s="9" t="s">
        <v>2</v>
      </c>
      <c r="D268" s="9" t="s">
        <v>73</v>
      </c>
      <c r="E268" s="10">
        <v>2000</v>
      </c>
    </row>
    <row r="269" spans="1:5">
      <c r="A269" s="9" t="s">
        <v>37</v>
      </c>
      <c r="B269" s="9" t="s">
        <v>68</v>
      </c>
      <c r="C269" s="9" t="s">
        <v>4</v>
      </c>
      <c r="D269" s="9" t="s">
        <v>74</v>
      </c>
      <c r="E269" s="10">
        <v>34900</v>
      </c>
    </row>
    <row r="270" spans="1:5">
      <c r="A270" s="9" t="s">
        <v>37</v>
      </c>
      <c r="B270" s="9" t="s">
        <v>68</v>
      </c>
      <c r="C270" s="9" t="s">
        <v>6</v>
      </c>
      <c r="D270" s="9" t="s">
        <v>74</v>
      </c>
      <c r="E270" s="10">
        <v>100</v>
      </c>
    </row>
    <row r="271" spans="1:5">
      <c r="A271" s="9" t="s">
        <v>37</v>
      </c>
      <c r="B271" s="9" t="s">
        <v>68</v>
      </c>
      <c r="C271" s="9" t="s">
        <v>11</v>
      </c>
      <c r="D271" s="9" t="s">
        <v>73</v>
      </c>
      <c r="E271" s="10">
        <v>75200</v>
      </c>
    </row>
    <row r="272" spans="1:5">
      <c r="A272" s="9" t="s">
        <v>37</v>
      </c>
      <c r="B272" s="9" t="s">
        <v>68</v>
      </c>
      <c r="C272" s="9" t="s">
        <v>5</v>
      </c>
      <c r="D272" s="9" t="s">
        <v>74</v>
      </c>
      <c r="E272" s="10">
        <v>295200</v>
      </c>
    </row>
    <row r="273" spans="1:5">
      <c r="A273" s="9" t="s">
        <v>37</v>
      </c>
      <c r="B273" s="9" t="s">
        <v>68</v>
      </c>
      <c r="C273" s="9" t="s">
        <v>10</v>
      </c>
      <c r="D273" s="9" t="s">
        <v>73</v>
      </c>
      <c r="E273" s="10">
        <v>2275600</v>
      </c>
    </row>
    <row r="274" spans="1:5">
      <c r="A274" s="9" t="s">
        <v>37</v>
      </c>
      <c r="B274" s="9" t="s">
        <v>68</v>
      </c>
      <c r="C274" s="9" t="s">
        <v>8</v>
      </c>
      <c r="D274" s="9" t="s">
        <v>74</v>
      </c>
      <c r="E274" s="10">
        <v>0</v>
      </c>
    </row>
    <row r="275" spans="1:5">
      <c r="A275" s="9" t="s">
        <v>37</v>
      </c>
      <c r="B275" s="9" t="s">
        <v>68</v>
      </c>
      <c r="C275" s="9" t="s">
        <v>7</v>
      </c>
      <c r="D275" s="9" t="s">
        <v>74</v>
      </c>
      <c r="E275" s="10">
        <v>0</v>
      </c>
    </row>
    <row r="276" spans="1:5">
      <c r="A276" s="9" t="s">
        <v>37</v>
      </c>
      <c r="B276" s="9" t="s">
        <v>68</v>
      </c>
      <c r="C276" s="9" t="s">
        <v>12</v>
      </c>
      <c r="D276" s="9" t="s">
        <v>73</v>
      </c>
      <c r="E276" s="10">
        <v>8500</v>
      </c>
    </row>
    <row r="277" spans="1:5">
      <c r="A277" s="9" t="s">
        <v>38</v>
      </c>
      <c r="B277" s="9" t="s">
        <v>67</v>
      </c>
      <c r="C277" s="9" t="s">
        <v>1</v>
      </c>
      <c r="D277" s="9" t="s">
        <v>73</v>
      </c>
      <c r="E277" s="10">
        <v>26900</v>
      </c>
    </row>
    <row r="278" spans="1:5">
      <c r="A278" s="9" t="s">
        <v>38</v>
      </c>
      <c r="B278" s="9" t="s">
        <v>67</v>
      </c>
      <c r="C278" s="9" t="s">
        <v>3</v>
      </c>
      <c r="D278" s="9" t="s">
        <v>73</v>
      </c>
      <c r="E278" s="10">
        <v>113900</v>
      </c>
    </row>
    <row r="279" spans="1:5">
      <c r="A279" s="9" t="s">
        <v>38</v>
      </c>
      <c r="B279" s="9" t="s">
        <v>67</v>
      </c>
      <c r="C279" s="9" t="s">
        <v>2</v>
      </c>
      <c r="D279" s="9" t="s">
        <v>73</v>
      </c>
      <c r="E279" s="10">
        <v>13900</v>
      </c>
    </row>
    <row r="280" spans="1:5">
      <c r="A280" s="9" t="s">
        <v>38</v>
      </c>
      <c r="B280" s="9" t="s">
        <v>68</v>
      </c>
      <c r="C280" s="9" t="s">
        <v>4</v>
      </c>
      <c r="D280" s="9" t="s">
        <v>74</v>
      </c>
      <c r="E280" s="10">
        <v>70400</v>
      </c>
    </row>
    <row r="281" spans="1:5">
      <c r="A281" s="9" t="s">
        <v>38</v>
      </c>
      <c r="B281" s="9" t="s">
        <v>68</v>
      </c>
      <c r="C281" s="9" t="s">
        <v>6</v>
      </c>
      <c r="D281" s="9" t="s">
        <v>74</v>
      </c>
      <c r="E281" s="10">
        <v>900</v>
      </c>
    </row>
    <row r="282" spans="1:5">
      <c r="A282" s="9" t="s">
        <v>38</v>
      </c>
      <c r="B282" s="9" t="s">
        <v>68</v>
      </c>
      <c r="C282" s="9" t="s">
        <v>11</v>
      </c>
      <c r="D282" s="9" t="s">
        <v>73</v>
      </c>
      <c r="E282" s="10">
        <v>178200</v>
      </c>
    </row>
    <row r="283" spans="1:5">
      <c r="A283" s="9" t="s">
        <v>38</v>
      </c>
      <c r="B283" s="9" t="s">
        <v>68</v>
      </c>
      <c r="C283" s="9" t="s">
        <v>5</v>
      </c>
      <c r="D283" s="9" t="s">
        <v>74</v>
      </c>
      <c r="E283" s="10">
        <v>575500</v>
      </c>
    </row>
    <row r="284" spans="1:5">
      <c r="A284" s="9" t="s">
        <v>38</v>
      </c>
      <c r="B284" s="9" t="s">
        <v>68</v>
      </c>
      <c r="C284" s="9" t="s">
        <v>10</v>
      </c>
      <c r="D284" s="9" t="s">
        <v>73</v>
      </c>
      <c r="E284" s="10">
        <v>4608600</v>
      </c>
    </row>
    <row r="285" spans="1:5">
      <c r="A285" s="9" t="s">
        <v>38</v>
      </c>
      <c r="B285" s="9" t="s">
        <v>68</v>
      </c>
      <c r="C285" s="9" t="s">
        <v>8</v>
      </c>
      <c r="D285" s="9" t="s">
        <v>74</v>
      </c>
      <c r="E285" s="10">
        <v>0</v>
      </c>
    </row>
    <row r="286" spans="1:5">
      <c r="A286" s="9" t="s">
        <v>38</v>
      </c>
      <c r="B286" s="9" t="s">
        <v>68</v>
      </c>
      <c r="C286" s="9" t="s">
        <v>7</v>
      </c>
      <c r="D286" s="9" t="s">
        <v>74</v>
      </c>
      <c r="E286" s="10">
        <v>100</v>
      </c>
    </row>
    <row r="287" spans="1:5">
      <c r="A287" s="9" t="s">
        <v>38</v>
      </c>
      <c r="B287" s="9" t="s">
        <v>68</v>
      </c>
      <c r="C287" s="9" t="s">
        <v>12</v>
      </c>
      <c r="D287" s="9" t="s">
        <v>73</v>
      </c>
      <c r="E287" s="10">
        <v>37600</v>
      </c>
    </row>
    <row r="288" spans="1:5">
      <c r="A288" s="9" t="s">
        <v>39</v>
      </c>
      <c r="B288" s="9" t="s">
        <v>67</v>
      </c>
      <c r="C288" s="9" t="s">
        <v>1</v>
      </c>
      <c r="D288" s="9" t="s">
        <v>73</v>
      </c>
      <c r="E288" s="10">
        <v>4600</v>
      </c>
    </row>
    <row r="289" spans="1:5">
      <c r="A289" s="9" t="s">
        <v>39</v>
      </c>
      <c r="B289" s="9" t="s">
        <v>67</v>
      </c>
      <c r="C289" s="9" t="s">
        <v>3</v>
      </c>
      <c r="D289" s="9" t="s">
        <v>73</v>
      </c>
      <c r="E289" s="10">
        <v>21100</v>
      </c>
    </row>
    <row r="290" spans="1:5">
      <c r="A290" s="9" t="s">
        <v>39</v>
      </c>
      <c r="B290" s="9" t="s">
        <v>67</v>
      </c>
      <c r="C290" s="9" t="s">
        <v>2</v>
      </c>
      <c r="D290" s="9" t="s">
        <v>73</v>
      </c>
      <c r="E290" s="10">
        <v>2500</v>
      </c>
    </row>
    <row r="291" spans="1:5">
      <c r="A291" s="9" t="s">
        <v>39</v>
      </c>
      <c r="B291" s="9" t="s">
        <v>68</v>
      </c>
      <c r="C291" s="9" t="s">
        <v>4</v>
      </c>
      <c r="D291" s="9" t="s">
        <v>74</v>
      </c>
      <c r="E291" s="10">
        <v>37900</v>
      </c>
    </row>
    <row r="292" spans="1:5">
      <c r="A292" s="9" t="s">
        <v>39</v>
      </c>
      <c r="B292" s="9" t="s">
        <v>68</v>
      </c>
      <c r="C292" s="9" t="s">
        <v>6</v>
      </c>
      <c r="D292" s="9" t="s">
        <v>74</v>
      </c>
      <c r="E292" s="10">
        <v>0</v>
      </c>
    </row>
    <row r="293" spans="1:5">
      <c r="A293" s="9" t="s">
        <v>39</v>
      </c>
      <c r="B293" s="9" t="s">
        <v>68</v>
      </c>
      <c r="C293" s="9" t="s">
        <v>11</v>
      </c>
      <c r="D293" s="9" t="s">
        <v>73</v>
      </c>
      <c r="E293" s="10">
        <v>69600</v>
      </c>
    </row>
    <row r="294" spans="1:5">
      <c r="A294" s="9" t="s">
        <v>39</v>
      </c>
      <c r="B294" s="9" t="s">
        <v>68</v>
      </c>
      <c r="C294" s="9" t="s">
        <v>5</v>
      </c>
      <c r="D294" s="9" t="s">
        <v>74</v>
      </c>
      <c r="E294" s="10">
        <v>94500</v>
      </c>
    </row>
    <row r="295" spans="1:5">
      <c r="A295" s="9" t="s">
        <v>39</v>
      </c>
      <c r="B295" s="9" t="s">
        <v>68</v>
      </c>
      <c r="C295" s="9" t="s">
        <v>10</v>
      </c>
      <c r="D295" s="9" t="s">
        <v>73</v>
      </c>
      <c r="E295" s="10">
        <v>780700</v>
      </c>
    </row>
    <row r="296" spans="1:5">
      <c r="A296" s="9" t="s">
        <v>39</v>
      </c>
      <c r="B296" s="9" t="s">
        <v>68</v>
      </c>
      <c r="C296" s="9" t="s">
        <v>8</v>
      </c>
      <c r="D296" s="9" t="s">
        <v>74</v>
      </c>
      <c r="E296" s="10">
        <v>0</v>
      </c>
    </row>
    <row r="297" spans="1:5">
      <c r="A297" s="9" t="s">
        <v>39</v>
      </c>
      <c r="B297" s="9" t="s">
        <v>68</v>
      </c>
      <c r="C297" s="9" t="s">
        <v>7</v>
      </c>
      <c r="D297" s="9" t="s">
        <v>74</v>
      </c>
      <c r="E297" s="10">
        <v>0</v>
      </c>
    </row>
    <row r="298" spans="1:5">
      <c r="A298" s="9" t="s">
        <v>39</v>
      </c>
      <c r="B298" s="9" t="s">
        <v>68</v>
      </c>
      <c r="C298" s="9" t="s">
        <v>12</v>
      </c>
      <c r="D298" s="9" t="s">
        <v>73</v>
      </c>
      <c r="E298" s="10">
        <v>10800</v>
      </c>
    </row>
    <row r="299" spans="1:5">
      <c r="A299" s="9" t="s">
        <v>40</v>
      </c>
      <c r="B299" s="9" t="s">
        <v>67</v>
      </c>
      <c r="C299" s="9" t="s">
        <v>1</v>
      </c>
      <c r="D299" s="9" t="s">
        <v>73</v>
      </c>
      <c r="E299" s="10">
        <v>6900</v>
      </c>
    </row>
    <row r="300" spans="1:5">
      <c r="A300" s="9" t="s">
        <v>40</v>
      </c>
      <c r="B300" s="9" t="s">
        <v>67</v>
      </c>
      <c r="C300" s="9" t="s">
        <v>3</v>
      </c>
      <c r="D300" s="9" t="s">
        <v>73</v>
      </c>
      <c r="E300" s="10">
        <v>32600</v>
      </c>
    </row>
    <row r="301" spans="1:5">
      <c r="A301" s="9" t="s">
        <v>40</v>
      </c>
      <c r="B301" s="9" t="s">
        <v>67</v>
      </c>
      <c r="C301" s="9" t="s">
        <v>2</v>
      </c>
      <c r="D301" s="9" t="s">
        <v>73</v>
      </c>
      <c r="E301" s="10">
        <v>3800</v>
      </c>
    </row>
    <row r="302" spans="1:5">
      <c r="A302" s="9" t="s">
        <v>40</v>
      </c>
      <c r="B302" s="9" t="s">
        <v>68</v>
      </c>
      <c r="C302" s="9" t="s">
        <v>4</v>
      </c>
      <c r="D302" s="9" t="s">
        <v>74</v>
      </c>
      <c r="E302" s="10">
        <v>28900</v>
      </c>
    </row>
    <row r="303" spans="1:5">
      <c r="A303" s="9" t="s">
        <v>40</v>
      </c>
      <c r="B303" s="9" t="s">
        <v>68</v>
      </c>
      <c r="C303" s="9" t="s">
        <v>6</v>
      </c>
      <c r="D303" s="9" t="s">
        <v>74</v>
      </c>
      <c r="E303" s="10">
        <v>100</v>
      </c>
    </row>
    <row r="304" spans="1:5">
      <c r="A304" s="9" t="s">
        <v>40</v>
      </c>
      <c r="B304" s="9" t="s">
        <v>68</v>
      </c>
      <c r="C304" s="9" t="s">
        <v>11</v>
      </c>
      <c r="D304" s="9" t="s">
        <v>73</v>
      </c>
      <c r="E304" s="10">
        <v>76100</v>
      </c>
    </row>
    <row r="305" spans="1:5">
      <c r="A305" s="9" t="s">
        <v>40</v>
      </c>
      <c r="B305" s="9" t="s">
        <v>68</v>
      </c>
      <c r="C305" s="9" t="s">
        <v>5</v>
      </c>
      <c r="D305" s="9" t="s">
        <v>74</v>
      </c>
      <c r="E305" s="10">
        <v>197100</v>
      </c>
    </row>
    <row r="306" spans="1:5">
      <c r="A306" s="9" t="s">
        <v>40</v>
      </c>
      <c r="B306" s="9" t="s">
        <v>68</v>
      </c>
      <c r="C306" s="9" t="s">
        <v>10</v>
      </c>
      <c r="D306" s="9" t="s">
        <v>73</v>
      </c>
      <c r="E306" s="10">
        <v>1600400</v>
      </c>
    </row>
    <row r="307" spans="1:5">
      <c r="A307" s="9" t="s">
        <v>40</v>
      </c>
      <c r="B307" s="9" t="s">
        <v>68</v>
      </c>
      <c r="C307" s="9" t="s">
        <v>8</v>
      </c>
      <c r="D307" s="9" t="s">
        <v>74</v>
      </c>
      <c r="E307" s="10">
        <v>0</v>
      </c>
    </row>
    <row r="308" spans="1:5">
      <c r="A308" s="9" t="s">
        <v>40</v>
      </c>
      <c r="B308" s="9" t="s">
        <v>68</v>
      </c>
      <c r="C308" s="9" t="s">
        <v>7</v>
      </c>
      <c r="D308" s="9" t="s">
        <v>74</v>
      </c>
      <c r="E308" s="10">
        <v>0</v>
      </c>
    </row>
    <row r="309" spans="1:5">
      <c r="A309" s="9" t="s">
        <v>40</v>
      </c>
      <c r="B309" s="9" t="s">
        <v>68</v>
      </c>
      <c r="C309" s="9" t="s">
        <v>12</v>
      </c>
      <c r="D309" s="9" t="s">
        <v>73</v>
      </c>
      <c r="E309" s="10">
        <v>25300</v>
      </c>
    </row>
    <row r="310" spans="1:5">
      <c r="A310" s="9" t="s">
        <v>41</v>
      </c>
      <c r="B310" s="9" t="s">
        <v>67</v>
      </c>
      <c r="C310" s="9" t="s">
        <v>1</v>
      </c>
      <c r="D310" s="9" t="s">
        <v>73</v>
      </c>
      <c r="E310" s="10">
        <v>47400</v>
      </c>
    </row>
    <row r="311" spans="1:5">
      <c r="A311" s="9" t="s">
        <v>41</v>
      </c>
      <c r="B311" s="9" t="s">
        <v>67</v>
      </c>
      <c r="C311" s="9" t="s">
        <v>3</v>
      </c>
      <c r="D311" s="9" t="s">
        <v>73</v>
      </c>
      <c r="E311" s="10">
        <v>69600</v>
      </c>
    </row>
    <row r="312" spans="1:5">
      <c r="A312" s="9" t="s">
        <v>41</v>
      </c>
      <c r="B312" s="9" t="s">
        <v>67</v>
      </c>
      <c r="C312" s="9" t="s">
        <v>2</v>
      </c>
      <c r="D312" s="9" t="s">
        <v>73</v>
      </c>
      <c r="E312" s="10">
        <v>10600</v>
      </c>
    </row>
    <row r="313" spans="1:5">
      <c r="A313" s="9" t="s">
        <v>41</v>
      </c>
      <c r="B313" s="9" t="s">
        <v>68</v>
      </c>
      <c r="C313" s="9" t="s">
        <v>4</v>
      </c>
      <c r="D313" s="9" t="s">
        <v>74</v>
      </c>
      <c r="E313" s="10">
        <v>27200</v>
      </c>
    </row>
    <row r="314" spans="1:5">
      <c r="A314" s="9" t="s">
        <v>41</v>
      </c>
      <c r="B314" s="9" t="s">
        <v>68</v>
      </c>
      <c r="C314" s="9" t="s">
        <v>6</v>
      </c>
      <c r="D314" s="9" t="s">
        <v>74</v>
      </c>
      <c r="E314" s="10">
        <v>200</v>
      </c>
    </row>
    <row r="315" spans="1:5">
      <c r="A315" s="9" t="s">
        <v>41</v>
      </c>
      <c r="B315" s="9" t="s">
        <v>68</v>
      </c>
      <c r="C315" s="9" t="s">
        <v>11</v>
      </c>
      <c r="D315" s="9" t="s">
        <v>73</v>
      </c>
      <c r="E315" s="10">
        <v>85800</v>
      </c>
    </row>
    <row r="316" spans="1:5">
      <c r="A316" s="9" t="s">
        <v>41</v>
      </c>
      <c r="B316" s="9" t="s">
        <v>68</v>
      </c>
      <c r="C316" s="9" t="s">
        <v>5</v>
      </c>
      <c r="D316" s="9" t="s">
        <v>74</v>
      </c>
      <c r="E316" s="10">
        <v>125600</v>
      </c>
    </row>
    <row r="317" spans="1:5">
      <c r="A317" s="9" t="s">
        <v>41</v>
      </c>
      <c r="B317" s="9" t="s">
        <v>68</v>
      </c>
      <c r="C317" s="9" t="s">
        <v>10</v>
      </c>
      <c r="D317" s="9" t="s">
        <v>73</v>
      </c>
      <c r="E317" s="10">
        <v>2169300</v>
      </c>
    </row>
    <row r="318" spans="1:5">
      <c r="A318" s="9" t="s">
        <v>41</v>
      </c>
      <c r="B318" s="9" t="s">
        <v>68</v>
      </c>
      <c r="C318" s="9" t="s">
        <v>8</v>
      </c>
      <c r="D318" s="9" t="s">
        <v>74</v>
      </c>
      <c r="E318" s="10">
        <v>0</v>
      </c>
    </row>
    <row r="319" spans="1:5">
      <c r="A319" s="9" t="s">
        <v>41</v>
      </c>
      <c r="B319" s="9" t="s">
        <v>68</v>
      </c>
      <c r="C319" s="9" t="s">
        <v>7</v>
      </c>
      <c r="D319" s="9" t="s">
        <v>74</v>
      </c>
      <c r="E319" s="10">
        <v>100</v>
      </c>
    </row>
    <row r="320" spans="1:5">
      <c r="A320" s="9" t="s">
        <v>41</v>
      </c>
      <c r="B320" s="9" t="s">
        <v>68</v>
      </c>
      <c r="C320" s="9" t="s">
        <v>12</v>
      </c>
      <c r="D320" s="9" t="s">
        <v>73</v>
      </c>
      <c r="E320" s="10">
        <v>20300</v>
      </c>
    </row>
    <row r="321" spans="1:5">
      <c r="A321" s="9" t="s">
        <v>42</v>
      </c>
      <c r="B321" s="9" t="s">
        <v>67</v>
      </c>
      <c r="C321" s="9" t="s">
        <v>1</v>
      </c>
      <c r="D321" s="9" t="s">
        <v>73</v>
      </c>
      <c r="E321" s="10">
        <v>9900</v>
      </c>
    </row>
    <row r="322" spans="1:5">
      <c r="A322" s="9" t="s">
        <v>42</v>
      </c>
      <c r="B322" s="9" t="s">
        <v>67</v>
      </c>
      <c r="C322" s="9" t="s">
        <v>3</v>
      </c>
      <c r="D322" s="9" t="s">
        <v>73</v>
      </c>
      <c r="E322" s="10">
        <v>36800</v>
      </c>
    </row>
    <row r="323" spans="1:5">
      <c r="A323" s="9" t="s">
        <v>42</v>
      </c>
      <c r="B323" s="9" t="s">
        <v>67</v>
      </c>
      <c r="C323" s="9" t="s">
        <v>2</v>
      </c>
      <c r="D323" s="9" t="s">
        <v>73</v>
      </c>
      <c r="E323" s="10">
        <v>6600</v>
      </c>
    </row>
    <row r="324" spans="1:5">
      <c r="A324" s="9" t="s">
        <v>42</v>
      </c>
      <c r="B324" s="9" t="s">
        <v>68</v>
      </c>
      <c r="C324" s="9" t="s">
        <v>4</v>
      </c>
      <c r="D324" s="9" t="s">
        <v>74</v>
      </c>
      <c r="E324" s="10">
        <v>13900</v>
      </c>
    </row>
    <row r="325" spans="1:5">
      <c r="A325" s="9" t="s">
        <v>42</v>
      </c>
      <c r="B325" s="9" t="s">
        <v>68</v>
      </c>
      <c r="C325" s="9" t="s">
        <v>6</v>
      </c>
      <c r="D325" s="9" t="s">
        <v>74</v>
      </c>
      <c r="E325" s="10">
        <v>100</v>
      </c>
    </row>
    <row r="326" spans="1:5">
      <c r="A326" s="9" t="s">
        <v>42</v>
      </c>
      <c r="B326" s="9" t="s">
        <v>68</v>
      </c>
      <c r="C326" s="9" t="s">
        <v>11</v>
      </c>
      <c r="D326" s="9" t="s">
        <v>73</v>
      </c>
      <c r="E326" s="10">
        <v>29200</v>
      </c>
    </row>
    <row r="327" spans="1:5">
      <c r="A327" s="9" t="s">
        <v>42</v>
      </c>
      <c r="B327" s="9" t="s">
        <v>68</v>
      </c>
      <c r="C327" s="9" t="s">
        <v>5</v>
      </c>
      <c r="D327" s="9" t="s">
        <v>74</v>
      </c>
      <c r="E327" s="10">
        <v>89600</v>
      </c>
    </row>
    <row r="328" spans="1:5">
      <c r="A328" s="9" t="s">
        <v>42</v>
      </c>
      <c r="B328" s="9" t="s">
        <v>68</v>
      </c>
      <c r="C328" s="9" t="s">
        <v>10</v>
      </c>
      <c r="D328" s="9" t="s">
        <v>73</v>
      </c>
      <c r="E328" s="10">
        <v>1185300</v>
      </c>
    </row>
    <row r="329" spans="1:5">
      <c r="A329" s="9" t="s">
        <v>42</v>
      </c>
      <c r="B329" s="9" t="s">
        <v>68</v>
      </c>
      <c r="C329" s="9" t="s">
        <v>8</v>
      </c>
      <c r="D329" s="9" t="s">
        <v>74</v>
      </c>
      <c r="E329" s="10">
        <v>0</v>
      </c>
    </row>
    <row r="330" spans="1:5">
      <c r="A330" s="9" t="s">
        <v>42</v>
      </c>
      <c r="B330" s="9" t="s">
        <v>68</v>
      </c>
      <c r="C330" s="9" t="s">
        <v>7</v>
      </c>
      <c r="D330" s="9" t="s">
        <v>74</v>
      </c>
      <c r="E330" s="10">
        <v>0</v>
      </c>
    </row>
    <row r="331" spans="1:5">
      <c r="A331" s="9" t="s">
        <v>42</v>
      </c>
      <c r="B331" s="9" t="s">
        <v>68</v>
      </c>
      <c r="C331" s="9" t="s">
        <v>12</v>
      </c>
      <c r="D331" s="9" t="s">
        <v>73</v>
      </c>
      <c r="E331" s="10">
        <v>12300</v>
      </c>
    </row>
    <row r="332" spans="1:5">
      <c r="A332" s="9" t="s">
        <v>43</v>
      </c>
      <c r="B332" s="9" t="s">
        <v>67</v>
      </c>
      <c r="C332" s="9" t="s">
        <v>1</v>
      </c>
      <c r="D332" s="9" t="s">
        <v>73</v>
      </c>
      <c r="E332" s="10">
        <v>134800</v>
      </c>
    </row>
    <row r="333" spans="1:5">
      <c r="A333" s="9" t="s">
        <v>43</v>
      </c>
      <c r="B333" s="9" t="s">
        <v>67</v>
      </c>
      <c r="C333" s="9" t="s">
        <v>3</v>
      </c>
      <c r="D333" s="9" t="s">
        <v>73</v>
      </c>
      <c r="E333" s="10">
        <v>174200</v>
      </c>
    </row>
    <row r="334" spans="1:5">
      <c r="A334" s="9" t="s">
        <v>43</v>
      </c>
      <c r="B334" s="9" t="s">
        <v>67</v>
      </c>
      <c r="C334" s="9" t="s">
        <v>2</v>
      </c>
      <c r="D334" s="9" t="s">
        <v>73</v>
      </c>
      <c r="E334" s="10">
        <v>40900</v>
      </c>
    </row>
    <row r="335" spans="1:5">
      <c r="A335" s="9" t="s">
        <v>43</v>
      </c>
      <c r="B335" s="9" t="s">
        <v>68</v>
      </c>
      <c r="C335" s="9" t="s">
        <v>4</v>
      </c>
      <c r="D335" s="9" t="s">
        <v>74</v>
      </c>
      <c r="E335" s="10">
        <v>27800</v>
      </c>
    </row>
    <row r="336" spans="1:5">
      <c r="A336" s="9" t="s">
        <v>43</v>
      </c>
      <c r="B336" s="9" t="s">
        <v>68</v>
      </c>
      <c r="C336" s="9" t="s">
        <v>6</v>
      </c>
      <c r="D336" s="9" t="s">
        <v>74</v>
      </c>
      <c r="E336" s="10">
        <v>300</v>
      </c>
    </row>
    <row r="337" spans="1:5">
      <c r="A337" s="9" t="s">
        <v>43</v>
      </c>
      <c r="B337" s="9" t="s">
        <v>68</v>
      </c>
      <c r="C337" s="9" t="s">
        <v>11</v>
      </c>
      <c r="D337" s="9" t="s">
        <v>73</v>
      </c>
      <c r="E337" s="10">
        <v>84600</v>
      </c>
    </row>
    <row r="338" spans="1:5">
      <c r="A338" s="9" t="s">
        <v>43</v>
      </c>
      <c r="B338" s="9" t="s">
        <v>68</v>
      </c>
      <c r="C338" s="9" t="s">
        <v>5</v>
      </c>
      <c r="D338" s="9" t="s">
        <v>74</v>
      </c>
      <c r="E338" s="10">
        <v>392100</v>
      </c>
    </row>
    <row r="339" spans="1:5">
      <c r="A339" s="9" t="s">
        <v>43</v>
      </c>
      <c r="B339" s="9" t="s">
        <v>68</v>
      </c>
      <c r="C339" s="9" t="s">
        <v>10</v>
      </c>
      <c r="D339" s="9" t="s">
        <v>73</v>
      </c>
      <c r="E339" s="10">
        <v>6433000</v>
      </c>
    </row>
    <row r="340" spans="1:5">
      <c r="A340" s="9" t="s">
        <v>43</v>
      </c>
      <c r="B340" s="9" t="s">
        <v>68</v>
      </c>
      <c r="C340" s="9" t="s">
        <v>8</v>
      </c>
      <c r="D340" s="9" t="s">
        <v>74</v>
      </c>
      <c r="E340" s="10">
        <v>0</v>
      </c>
    </row>
    <row r="341" spans="1:5">
      <c r="A341" s="9" t="s">
        <v>43</v>
      </c>
      <c r="B341" s="9" t="s">
        <v>68</v>
      </c>
      <c r="C341" s="9" t="s">
        <v>7</v>
      </c>
      <c r="D341" s="9" t="s">
        <v>74</v>
      </c>
      <c r="E341" s="10">
        <v>0</v>
      </c>
    </row>
    <row r="342" spans="1:5">
      <c r="A342" s="9" t="s">
        <v>43</v>
      </c>
      <c r="B342" s="9" t="s">
        <v>68</v>
      </c>
      <c r="C342" s="9" t="s">
        <v>12</v>
      </c>
      <c r="D342" s="9" t="s">
        <v>73</v>
      </c>
      <c r="E342" s="10">
        <v>36400</v>
      </c>
    </row>
    <row r="343" spans="1:5">
      <c r="A343" s="9" t="s">
        <v>44</v>
      </c>
      <c r="B343" s="9" t="s">
        <v>67</v>
      </c>
      <c r="C343" s="9" t="s">
        <v>1</v>
      </c>
      <c r="D343" s="9" t="s">
        <v>73</v>
      </c>
      <c r="E343" s="10">
        <v>10300</v>
      </c>
    </row>
    <row r="344" spans="1:5">
      <c r="A344" s="9" t="s">
        <v>44</v>
      </c>
      <c r="B344" s="9" t="s">
        <v>67</v>
      </c>
      <c r="C344" s="9" t="s">
        <v>3</v>
      </c>
      <c r="D344" s="9" t="s">
        <v>73</v>
      </c>
      <c r="E344" s="10">
        <v>44300</v>
      </c>
    </row>
    <row r="345" spans="1:5">
      <c r="A345" s="9" t="s">
        <v>44</v>
      </c>
      <c r="B345" s="9" t="s">
        <v>67</v>
      </c>
      <c r="C345" s="9" t="s">
        <v>2</v>
      </c>
      <c r="D345" s="9" t="s">
        <v>73</v>
      </c>
      <c r="E345" s="10">
        <v>4900</v>
      </c>
    </row>
    <row r="346" spans="1:5">
      <c r="A346" s="9" t="s">
        <v>44</v>
      </c>
      <c r="B346" s="9" t="s">
        <v>68</v>
      </c>
      <c r="C346" s="9" t="s">
        <v>4</v>
      </c>
      <c r="D346" s="9" t="s">
        <v>74</v>
      </c>
      <c r="E346" s="10">
        <v>32100</v>
      </c>
    </row>
    <row r="347" spans="1:5">
      <c r="A347" s="9" t="s">
        <v>44</v>
      </c>
      <c r="B347" s="9" t="s">
        <v>68</v>
      </c>
      <c r="C347" s="9" t="s">
        <v>6</v>
      </c>
      <c r="D347" s="9" t="s">
        <v>74</v>
      </c>
      <c r="E347" s="10">
        <v>100</v>
      </c>
    </row>
    <row r="348" spans="1:5">
      <c r="A348" s="9" t="s">
        <v>44</v>
      </c>
      <c r="B348" s="9" t="s">
        <v>68</v>
      </c>
      <c r="C348" s="9" t="s">
        <v>11</v>
      </c>
      <c r="D348" s="9" t="s">
        <v>73</v>
      </c>
      <c r="E348" s="10">
        <v>88500</v>
      </c>
    </row>
    <row r="349" spans="1:5">
      <c r="A349" s="9" t="s">
        <v>44</v>
      </c>
      <c r="B349" s="9" t="s">
        <v>68</v>
      </c>
      <c r="C349" s="9" t="s">
        <v>5</v>
      </c>
      <c r="D349" s="9" t="s">
        <v>74</v>
      </c>
      <c r="E349" s="10">
        <v>151600</v>
      </c>
    </row>
    <row r="350" spans="1:5">
      <c r="A350" s="9" t="s">
        <v>44</v>
      </c>
      <c r="B350" s="9" t="s">
        <v>68</v>
      </c>
      <c r="C350" s="9" t="s">
        <v>10</v>
      </c>
      <c r="D350" s="9" t="s">
        <v>73</v>
      </c>
      <c r="E350" s="10">
        <v>1597600</v>
      </c>
    </row>
    <row r="351" spans="1:5">
      <c r="A351" s="9" t="s">
        <v>44</v>
      </c>
      <c r="B351" s="9" t="s">
        <v>68</v>
      </c>
      <c r="C351" s="9" t="s">
        <v>8</v>
      </c>
      <c r="D351" s="9" t="s">
        <v>74</v>
      </c>
      <c r="E351" s="10">
        <v>0</v>
      </c>
    </row>
    <row r="352" spans="1:5">
      <c r="A352" s="9" t="s">
        <v>44</v>
      </c>
      <c r="B352" s="9" t="s">
        <v>68</v>
      </c>
      <c r="C352" s="9" t="s">
        <v>7</v>
      </c>
      <c r="D352" s="9" t="s">
        <v>74</v>
      </c>
      <c r="E352" s="10">
        <v>100</v>
      </c>
    </row>
    <row r="353" spans="1:5">
      <c r="A353" s="9" t="s">
        <v>44</v>
      </c>
      <c r="B353" s="9" t="s">
        <v>68</v>
      </c>
      <c r="C353" s="9" t="s">
        <v>12</v>
      </c>
      <c r="D353" s="9" t="s">
        <v>73</v>
      </c>
      <c r="E353" s="10">
        <v>22900</v>
      </c>
    </row>
    <row r="354" spans="1:5">
      <c r="A354" s="9" t="s">
        <v>45</v>
      </c>
      <c r="B354" s="9" t="s">
        <v>67</v>
      </c>
      <c r="C354" s="9" t="s">
        <v>1</v>
      </c>
      <c r="D354" s="9" t="s">
        <v>73</v>
      </c>
      <c r="E354" s="10">
        <v>131300</v>
      </c>
    </row>
    <row r="355" spans="1:5">
      <c r="A355" s="9" t="s">
        <v>45</v>
      </c>
      <c r="B355" s="9" t="s">
        <v>67</v>
      </c>
      <c r="C355" s="9" t="s">
        <v>3</v>
      </c>
      <c r="D355" s="9" t="s">
        <v>73</v>
      </c>
      <c r="E355" s="10">
        <v>314000</v>
      </c>
    </row>
    <row r="356" spans="1:5">
      <c r="A356" s="9" t="s">
        <v>45</v>
      </c>
      <c r="B356" s="9" t="s">
        <v>67</v>
      </c>
      <c r="C356" s="9" t="s">
        <v>2</v>
      </c>
      <c r="D356" s="9" t="s">
        <v>73</v>
      </c>
      <c r="E356" s="10">
        <v>92300</v>
      </c>
    </row>
    <row r="357" spans="1:5">
      <c r="A357" s="9" t="s">
        <v>45</v>
      </c>
      <c r="B357" s="9" t="s">
        <v>68</v>
      </c>
      <c r="C357" s="9" t="s">
        <v>4</v>
      </c>
      <c r="D357" s="9" t="s">
        <v>74</v>
      </c>
      <c r="E357" s="10">
        <v>54300</v>
      </c>
    </row>
    <row r="358" spans="1:5">
      <c r="A358" s="9" t="s">
        <v>45</v>
      </c>
      <c r="B358" s="9" t="s">
        <v>68</v>
      </c>
      <c r="C358" s="9" t="s">
        <v>6</v>
      </c>
      <c r="D358" s="9" t="s">
        <v>74</v>
      </c>
      <c r="E358" s="10">
        <v>400</v>
      </c>
    </row>
    <row r="359" spans="1:5">
      <c r="A359" s="9" t="s">
        <v>45</v>
      </c>
      <c r="B359" s="9" t="s">
        <v>68</v>
      </c>
      <c r="C359" s="9" t="s">
        <v>11</v>
      </c>
      <c r="D359" s="9" t="s">
        <v>73</v>
      </c>
      <c r="E359" s="10">
        <v>150500</v>
      </c>
    </row>
    <row r="360" spans="1:5">
      <c r="A360" s="9" t="s">
        <v>45</v>
      </c>
      <c r="B360" s="9" t="s">
        <v>68</v>
      </c>
      <c r="C360" s="9" t="s">
        <v>5</v>
      </c>
      <c r="D360" s="9" t="s">
        <v>74</v>
      </c>
      <c r="E360" s="10">
        <v>591100</v>
      </c>
    </row>
    <row r="361" spans="1:5">
      <c r="A361" s="9" t="s">
        <v>45</v>
      </c>
      <c r="B361" s="9" t="s">
        <v>68</v>
      </c>
      <c r="C361" s="9" t="s">
        <v>10</v>
      </c>
      <c r="D361" s="9" t="s">
        <v>73</v>
      </c>
      <c r="E361" s="10">
        <v>9905500</v>
      </c>
    </row>
    <row r="362" spans="1:5">
      <c r="A362" s="9" t="s">
        <v>45</v>
      </c>
      <c r="B362" s="9" t="s">
        <v>68</v>
      </c>
      <c r="C362" s="9" t="s">
        <v>8</v>
      </c>
      <c r="D362" s="9" t="s">
        <v>74</v>
      </c>
      <c r="E362" s="10">
        <v>0</v>
      </c>
    </row>
    <row r="363" spans="1:5">
      <c r="A363" s="9" t="s">
        <v>45</v>
      </c>
      <c r="B363" s="9" t="s">
        <v>68</v>
      </c>
      <c r="C363" s="9" t="s">
        <v>7</v>
      </c>
      <c r="D363" s="9" t="s">
        <v>74</v>
      </c>
      <c r="E363" s="10">
        <v>100</v>
      </c>
    </row>
    <row r="364" spans="1:5">
      <c r="A364" s="9" t="s">
        <v>45</v>
      </c>
      <c r="B364" s="9" t="s">
        <v>68</v>
      </c>
      <c r="C364" s="9" t="s">
        <v>12</v>
      </c>
      <c r="D364" s="9" t="s">
        <v>73</v>
      </c>
      <c r="E364" s="10">
        <v>79100</v>
      </c>
    </row>
    <row r="365" spans="1:5">
      <c r="A365" s="9" t="s">
        <v>46</v>
      </c>
      <c r="B365" s="9" t="s">
        <v>67</v>
      </c>
      <c r="C365" s="9" t="s">
        <v>1</v>
      </c>
      <c r="D365" s="9" t="s">
        <v>73</v>
      </c>
      <c r="E365" s="10">
        <v>70200</v>
      </c>
    </row>
    <row r="366" spans="1:5">
      <c r="A366" s="9" t="s">
        <v>46</v>
      </c>
      <c r="B366" s="9" t="s">
        <v>67</v>
      </c>
      <c r="C366" s="9" t="s">
        <v>3</v>
      </c>
      <c r="D366" s="9" t="s">
        <v>73</v>
      </c>
      <c r="E366" s="10">
        <v>210600</v>
      </c>
    </row>
    <row r="367" spans="1:5">
      <c r="A367" s="9" t="s">
        <v>46</v>
      </c>
      <c r="B367" s="9" t="s">
        <v>67</v>
      </c>
      <c r="C367" s="9" t="s">
        <v>2</v>
      </c>
      <c r="D367" s="9" t="s">
        <v>73</v>
      </c>
      <c r="E367" s="10">
        <v>23700</v>
      </c>
    </row>
    <row r="368" spans="1:5">
      <c r="A368" s="9" t="s">
        <v>46</v>
      </c>
      <c r="B368" s="9" t="s">
        <v>68</v>
      </c>
      <c r="C368" s="9" t="s">
        <v>4</v>
      </c>
      <c r="D368" s="9" t="s">
        <v>74</v>
      </c>
      <c r="E368" s="10">
        <v>80200</v>
      </c>
    </row>
    <row r="369" spans="1:5">
      <c r="A369" s="9" t="s">
        <v>46</v>
      </c>
      <c r="B369" s="9" t="s">
        <v>68</v>
      </c>
      <c r="C369" s="9" t="s">
        <v>6</v>
      </c>
      <c r="D369" s="9" t="s">
        <v>74</v>
      </c>
      <c r="E369" s="10">
        <v>300</v>
      </c>
    </row>
    <row r="370" spans="1:5">
      <c r="A370" s="9" t="s">
        <v>46</v>
      </c>
      <c r="B370" s="9" t="s">
        <v>68</v>
      </c>
      <c r="C370" s="9" t="s">
        <v>11</v>
      </c>
      <c r="D370" s="9" t="s">
        <v>73</v>
      </c>
      <c r="E370" s="10">
        <v>209700</v>
      </c>
    </row>
    <row r="371" spans="1:5">
      <c r="A371" s="9" t="s">
        <v>46</v>
      </c>
      <c r="B371" s="9" t="s">
        <v>68</v>
      </c>
      <c r="C371" s="9" t="s">
        <v>5</v>
      </c>
      <c r="D371" s="9" t="s">
        <v>74</v>
      </c>
      <c r="E371" s="10">
        <v>655000</v>
      </c>
    </row>
    <row r="372" spans="1:5">
      <c r="A372" s="9" t="s">
        <v>46</v>
      </c>
      <c r="B372" s="9" t="s">
        <v>68</v>
      </c>
      <c r="C372" s="9" t="s">
        <v>10</v>
      </c>
      <c r="D372" s="9" t="s">
        <v>73</v>
      </c>
      <c r="E372" s="10">
        <v>7764000</v>
      </c>
    </row>
    <row r="373" spans="1:5">
      <c r="A373" s="9" t="s">
        <v>46</v>
      </c>
      <c r="B373" s="9" t="s">
        <v>68</v>
      </c>
      <c r="C373" s="9" t="s">
        <v>8</v>
      </c>
      <c r="D373" s="9" t="s">
        <v>74</v>
      </c>
      <c r="E373" s="10">
        <v>0</v>
      </c>
    </row>
    <row r="374" spans="1:5">
      <c r="A374" s="9" t="s">
        <v>46</v>
      </c>
      <c r="B374" s="9" t="s">
        <v>68</v>
      </c>
      <c r="C374" s="9" t="s">
        <v>7</v>
      </c>
      <c r="D374" s="9" t="s">
        <v>74</v>
      </c>
      <c r="E374" s="10">
        <v>100</v>
      </c>
    </row>
    <row r="375" spans="1:5">
      <c r="A375" s="9" t="s">
        <v>46</v>
      </c>
      <c r="B375" s="9" t="s">
        <v>68</v>
      </c>
      <c r="C375" s="9" t="s">
        <v>12</v>
      </c>
      <c r="D375" s="9" t="s">
        <v>73</v>
      </c>
      <c r="E375" s="10">
        <v>71700</v>
      </c>
    </row>
    <row r="376" spans="1:5">
      <c r="A376" s="9" t="s">
        <v>47</v>
      </c>
      <c r="B376" s="9" t="s">
        <v>67</v>
      </c>
      <c r="C376" s="9" t="s">
        <v>1</v>
      </c>
      <c r="D376" s="9" t="s">
        <v>73</v>
      </c>
      <c r="E376" s="10">
        <v>1000</v>
      </c>
    </row>
    <row r="377" spans="1:5">
      <c r="A377" s="9" t="s">
        <v>47</v>
      </c>
      <c r="B377" s="9" t="s">
        <v>67</v>
      </c>
      <c r="C377" s="9" t="s">
        <v>3</v>
      </c>
      <c r="D377" s="9" t="s">
        <v>73</v>
      </c>
      <c r="E377" s="10">
        <v>8200</v>
      </c>
    </row>
    <row r="378" spans="1:5">
      <c r="A378" s="9" t="s">
        <v>47</v>
      </c>
      <c r="B378" s="9" t="s">
        <v>67</v>
      </c>
      <c r="C378" s="9" t="s">
        <v>2</v>
      </c>
      <c r="D378" s="9" t="s">
        <v>73</v>
      </c>
      <c r="E378" s="10">
        <v>800</v>
      </c>
    </row>
    <row r="379" spans="1:5">
      <c r="A379" s="9" t="s">
        <v>47</v>
      </c>
      <c r="B379" s="9" t="s">
        <v>68</v>
      </c>
      <c r="C379" s="9" t="s">
        <v>4</v>
      </c>
      <c r="D379" s="9" t="s">
        <v>74</v>
      </c>
      <c r="E379" s="10">
        <v>20400</v>
      </c>
    </row>
    <row r="380" spans="1:5">
      <c r="A380" s="9" t="s">
        <v>47</v>
      </c>
      <c r="B380" s="9" t="s">
        <v>68</v>
      </c>
      <c r="C380" s="9" t="s">
        <v>6</v>
      </c>
      <c r="D380" s="9" t="s">
        <v>74</v>
      </c>
      <c r="E380" s="10">
        <v>0</v>
      </c>
    </row>
    <row r="381" spans="1:5">
      <c r="A381" s="9" t="s">
        <v>47</v>
      </c>
      <c r="B381" s="9" t="s">
        <v>68</v>
      </c>
      <c r="C381" s="9" t="s">
        <v>11</v>
      </c>
      <c r="D381" s="9" t="s">
        <v>73</v>
      </c>
      <c r="E381" s="10">
        <v>44600</v>
      </c>
    </row>
    <row r="382" spans="1:5">
      <c r="A382" s="9" t="s">
        <v>47</v>
      </c>
      <c r="B382" s="9" t="s">
        <v>68</v>
      </c>
      <c r="C382" s="9" t="s">
        <v>5</v>
      </c>
      <c r="D382" s="9" t="s">
        <v>74</v>
      </c>
      <c r="E382" s="10">
        <v>89900</v>
      </c>
    </row>
    <row r="383" spans="1:5">
      <c r="A383" s="9" t="s">
        <v>47</v>
      </c>
      <c r="B383" s="9" t="s">
        <v>68</v>
      </c>
      <c r="C383" s="9" t="s">
        <v>10</v>
      </c>
      <c r="D383" s="9" t="s">
        <v>73</v>
      </c>
      <c r="E383" s="10">
        <v>625300</v>
      </c>
    </row>
    <row r="384" spans="1:5">
      <c r="A384" s="9" t="s">
        <v>47</v>
      </c>
      <c r="B384" s="9" t="s">
        <v>68</v>
      </c>
      <c r="C384" s="9" t="s">
        <v>8</v>
      </c>
      <c r="D384" s="9" t="s">
        <v>74</v>
      </c>
      <c r="E384" s="10">
        <v>0</v>
      </c>
    </row>
    <row r="385" spans="1:5">
      <c r="A385" s="9" t="s">
        <v>47</v>
      </c>
      <c r="B385" s="9" t="s">
        <v>68</v>
      </c>
      <c r="C385" s="9" t="s">
        <v>7</v>
      </c>
      <c r="D385" s="9" t="s">
        <v>74</v>
      </c>
      <c r="E385" s="10">
        <v>0</v>
      </c>
    </row>
    <row r="386" spans="1:5">
      <c r="A386" s="9" t="s">
        <v>47</v>
      </c>
      <c r="B386" s="9" t="s">
        <v>68</v>
      </c>
      <c r="C386" s="9" t="s">
        <v>12</v>
      </c>
      <c r="D386" s="9" t="s">
        <v>73</v>
      </c>
      <c r="E386" s="10">
        <v>7200</v>
      </c>
    </row>
    <row r="387" spans="1:5">
      <c r="A387" s="9" t="s">
        <v>48</v>
      </c>
      <c r="B387" s="9" t="s">
        <v>67</v>
      </c>
      <c r="C387" s="9" t="s">
        <v>1</v>
      </c>
      <c r="D387" s="9" t="s">
        <v>73</v>
      </c>
      <c r="E387" s="10">
        <v>50400</v>
      </c>
    </row>
    <row r="388" spans="1:5">
      <c r="A388" s="9" t="s">
        <v>48</v>
      </c>
      <c r="B388" s="9" t="s">
        <v>67</v>
      </c>
      <c r="C388" s="9" t="s">
        <v>3</v>
      </c>
      <c r="D388" s="9" t="s">
        <v>73</v>
      </c>
      <c r="E388" s="10">
        <v>199800</v>
      </c>
    </row>
    <row r="389" spans="1:5">
      <c r="A389" s="9" t="s">
        <v>48</v>
      </c>
      <c r="B389" s="9" t="s">
        <v>67</v>
      </c>
      <c r="C389" s="9" t="s">
        <v>2</v>
      </c>
      <c r="D389" s="9" t="s">
        <v>73</v>
      </c>
      <c r="E389" s="10">
        <v>24000</v>
      </c>
    </row>
    <row r="390" spans="1:5">
      <c r="A390" s="9" t="s">
        <v>48</v>
      </c>
      <c r="B390" s="9" t="s">
        <v>68</v>
      </c>
      <c r="C390" s="9" t="s">
        <v>4</v>
      </c>
      <c r="D390" s="9" t="s">
        <v>74</v>
      </c>
      <c r="E390" s="10">
        <v>70300</v>
      </c>
    </row>
    <row r="391" spans="1:5">
      <c r="A391" s="9" t="s">
        <v>48</v>
      </c>
      <c r="B391" s="9" t="s">
        <v>68</v>
      </c>
      <c r="C391" s="9" t="s">
        <v>6</v>
      </c>
      <c r="D391" s="9" t="s">
        <v>74</v>
      </c>
      <c r="E391" s="10">
        <v>700</v>
      </c>
    </row>
    <row r="392" spans="1:5">
      <c r="A392" s="9" t="s">
        <v>48</v>
      </c>
      <c r="B392" s="9" t="s">
        <v>68</v>
      </c>
      <c r="C392" s="9" t="s">
        <v>11</v>
      </c>
      <c r="D392" s="9" t="s">
        <v>73</v>
      </c>
      <c r="E392" s="10">
        <v>196200</v>
      </c>
    </row>
    <row r="393" spans="1:5">
      <c r="A393" s="9" t="s">
        <v>48</v>
      </c>
      <c r="B393" s="9" t="s">
        <v>68</v>
      </c>
      <c r="C393" s="9" t="s">
        <v>5</v>
      </c>
      <c r="D393" s="9" t="s">
        <v>74</v>
      </c>
      <c r="E393" s="10">
        <v>833500</v>
      </c>
    </row>
    <row r="394" spans="1:5">
      <c r="A394" s="9" t="s">
        <v>48</v>
      </c>
      <c r="B394" s="9" t="s">
        <v>68</v>
      </c>
      <c r="C394" s="9" t="s">
        <v>10</v>
      </c>
      <c r="D394" s="9" t="s">
        <v>73</v>
      </c>
      <c r="E394" s="10">
        <v>8881400</v>
      </c>
    </row>
    <row r="395" spans="1:5">
      <c r="A395" s="9" t="s">
        <v>48</v>
      </c>
      <c r="B395" s="9" t="s">
        <v>68</v>
      </c>
      <c r="C395" s="9" t="s">
        <v>8</v>
      </c>
      <c r="D395" s="9" t="s">
        <v>74</v>
      </c>
      <c r="E395" s="10">
        <v>0</v>
      </c>
    </row>
    <row r="396" spans="1:5">
      <c r="A396" s="9" t="s">
        <v>48</v>
      </c>
      <c r="B396" s="9" t="s">
        <v>68</v>
      </c>
      <c r="C396" s="9" t="s">
        <v>7</v>
      </c>
      <c r="D396" s="9" t="s">
        <v>74</v>
      </c>
      <c r="E396" s="10">
        <v>100</v>
      </c>
    </row>
    <row r="397" spans="1:5">
      <c r="A397" s="9" t="s">
        <v>48</v>
      </c>
      <c r="B397" s="9" t="s">
        <v>68</v>
      </c>
      <c r="C397" s="9" t="s">
        <v>12</v>
      </c>
      <c r="D397" s="9" t="s">
        <v>73</v>
      </c>
      <c r="E397" s="10">
        <v>60900</v>
      </c>
    </row>
    <row r="398" spans="1:5">
      <c r="A398" s="9" t="s">
        <v>49</v>
      </c>
      <c r="B398" s="9" t="s">
        <v>67</v>
      </c>
      <c r="C398" s="9" t="s">
        <v>1</v>
      </c>
      <c r="D398" s="9" t="s">
        <v>73</v>
      </c>
      <c r="E398" s="10">
        <v>22800</v>
      </c>
    </row>
    <row r="399" spans="1:5">
      <c r="A399" s="9" t="s">
        <v>49</v>
      </c>
      <c r="B399" s="9" t="s">
        <v>67</v>
      </c>
      <c r="C399" s="9" t="s">
        <v>3</v>
      </c>
      <c r="D399" s="9" t="s">
        <v>73</v>
      </c>
      <c r="E399" s="10">
        <v>56400</v>
      </c>
    </row>
    <row r="400" spans="1:5">
      <c r="A400" s="9" t="s">
        <v>49</v>
      </c>
      <c r="B400" s="9" t="s">
        <v>67</v>
      </c>
      <c r="C400" s="9" t="s">
        <v>2</v>
      </c>
      <c r="D400" s="9" t="s">
        <v>73</v>
      </c>
      <c r="E400" s="10">
        <v>33000</v>
      </c>
    </row>
    <row r="401" spans="1:5">
      <c r="A401" s="9" t="s">
        <v>49</v>
      </c>
      <c r="B401" s="9" t="s">
        <v>68</v>
      </c>
      <c r="C401" s="9" t="s">
        <v>4</v>
      </c>
      <c r="D401" s="9" t="s">
        <v>74</v>
      </c>
      <c r="E401" s="10">
        <v>63100</v>
      </c>
    </row>
    <row r="402" spans="1:5">
      <c r="A402" s="9" t="s">
        <v>49</v>
      </c>
      <c r="B402" s="9" t="s">
        <v>68</v>
      </c>
      <c r="C402" s="9" t="s">
        <v>6</v>
      </c>
      <c r="D402" s="9" t="s">
        <v>74</v>
      </c>
      <c r="E402" s="10">
        <v>1800</v>
      </c>
    </row>
    <row r="403" spans="1:5">
      <c r="A403" s="9" t="s">
        <v>49</v>
      </c>
      <c r="B403" s="9" t="s">
        <v>68</v>
      </c>
      <c r="C403" s="9" t="s">
        <v>11</v>
      </c>
      <c r="D403" s="9" t="s">
        <v>73</v>
      </c>
      <c r="E403" s="10">
        <v>145700</v>
      </c>
    </row>
    <row r="404" spans="1:5">
      <c r="A404" s="9" t="s">
        <v>49</v>
      </c>
      <c r="B404" s="9" t="s">
        <v>68</v>
      </c>
      <c r="C404" s="9" t="s">
        <v>5</v>
      </c>
      <c r="D404" s="9" t="s">
        <v>74</v>
      </c>
      <c r="E404" s="10">
        <v>352400</v>
      </c>
    </row>
    <row r="405" spans="1:5">
      <c r="A405" s="9" t="s">
        <v>49</v>
      </c>
      <c r="B405" s="9" t="s">
        <v>68</v>
      </c>
      <c r="C405" s="9" t="s">
        <v>10</v>
      </c>
      <c r="D405" s="9" t="s">
        <v>73</v>
      </c>
      <c r="E405" s="10">
        <v>3567500</v>
      </c>
    </row>
    <row r="406" spans="1:5">
      <c r="A406" s="9" t="s">
        <v>49</v>
      </c>
      <c r="B406" s="9" t="s">
        <v>68</v>
      </c>
      <c r="C406" s="9" t="s">
        <v>8</v>
      </c>
      <c r="D406" s="9" t="s">
        <v>74</v>
      </c>
      <c r="E406" s="10">
        <v>0</v>
      </c>
    </row>
    <row r="407" spans="1:5">
      <c r="A407" s="9" t="s">
        <v>49</v>
      </c>
      <c r="B407" s="9" t="s">
        <v>68</v>
      </c>
      <c r="C407" s="9" t="s">
        <v>7</v>
      </c>
      <c r="D407" s="9" t="s">
        <v>74</v>
      </c>
      <c r="E407" s="10">
        <v>200</v>
      </c>
    </row>
    <row r="408" spans="1:5">
      <c r="A408" s="9" t="s">
        <v>49</v>
      </c>
      <c r="B408" s="9" t="s">
        <v>68</v>
      </c>
      <c r="C408" s="9" t="s">
        <v>12</v>
      </c>
      <c r="D408" s="9" t="s">
        <v>73</v>
      </c>
      <c r="E408" s="10">
        <v>45000</v>
      </c>
    </row>
    <row r="409" spans="1:5">
      <c r="A409" s="9" t="s">
        <v>50</v>
      </c>
      <c r="B409" s="9" t="s">
        <v>67</v>
      </c>
      <c r="C409" s="9" t="s">
        <v>1</v>
      </c>
      <c r="D409" s="9" t="s">
        <v>73</v>
      </c>
      <c r="E409" s="10">
        <v>64400</v>
      </c>
    </row>
    <row r="410" spans="1:5">
      <c r="A410" s="9" t="s">
        <v>50</v>
      </c>
      <c r="B410" s="9" t="s">
        <v>67</v>
      </c>
      <c r="C410" s="9" t="s">
        <v>3</v>
      </c>
      <c r="D410" s="9" t="s">
        <v>73</v>
      </c>
      <c r="E410" s="10">
        <v>156900</v>
      </c>
    </row>
    <row r="411" spans="1:5">
      <c r="A411" s="9" t="s">
        <v>50</v>
      </c>
      <c r="B411" s="9" t="s">
        <v>67</v>
      </c>
      <c r="C411" s="9" t="s">
        <v>2</v>
      </c>
      <c r="D411" s="9" t="s">
        <v>73</v>
      </c>
      <c r="E411" s="10">
        <v>28800</v>
      </c>
    </row>
    <row r="412" spans="1:5">
      <c r="A412" s="9" t="s">
        <v>50</v>
      </c>
      <c r="B412" s="9" t="s">
        <v>68</v>
      </c>
      <c r="C412" s="9" t="s">
        <v>4</v>
      </c>
      <c r="D412" s="9" t="s">
        <v>74</v>
      </c>
      <c r="E412" s="10">
        <v>55500</v>
      </c>
    </row>
    <row r="413" spans="1:5">
      <c r="A413" s="9" t="s">
        <v>50</v>
      </c>
      <c r="B413" s="9" t="s">
        <v>68</v>
      </c>
      <c r="C413" s="9" t="s">
        <v>6</v>
      </c>
      <c r="D413" s="9" t="s">
        <v>74</v>
      </c>
      <c r="E413" s="10">
        <v>100</v>
      </c>
    </row>
    <row r="414" spans="1:5">
      <c r="A414" s="9" t="s">
        <v>50</v>
      </c>
      <c r="B414" s="9" t="s">
        <v>68</v>
      </c>
      <c r="C414" s="9" t="s">
        <v>11</v>
      </c>
      <c r="D414" s="9" t="s">
        <v>73</v>
      </c>
      <c r="E414" s="10">
        <v>217000</v>
      </c>
    </row>
    <row r="415" spans="1:5">
      <c r="A415" s="9" t="s">
        <v>50</v>
      </c>
      <c r="B415" s="9" t="s">
        <v>68</v>
      </c>
      <c r="C415" s="9" t="s">
        <v>5</v>
      </c>
      <c r="D415" s="9" t="s">
        <v>74</v>
      </c>
      <c r="E415" s="10">
        <v>184600</v>
      </c>
    </row>
    <row r="416" spans="1:5">
      <c r="A416" s="9" t="s">
        <v>50</v>
      </c>
      <c r="B416" s="9" t="s">
        <v>68</v>
      </c>
      <c r="C416" s="9" t="s">
        <v>10</v>
      </c>
      <c r="D416" s="9" t="s">
        <v>73</v>
      </c>
      <c r="E416" s="10">
        <v>3074300</v>
      </c>
    </row>
    <row r="417" spans="1:5">
      <c r="A417" s="9" t="s">
        <v>50</v>
      </c>
      <c r="B417" s="9" t="s">
        <v>68</v>
      </c>
      <c r="C417" s="9" t="s">
        <v>8</v>
      </c>
      <c r="D417" s="9" t="s">
        <v>74</v>
      </c>
      <c r="E417" s="10">
        <v>0</v>
      </c>
    </row>
    <row r="418" spans="1:5">
      <c r="A418" s="9" t="s">
        <v>50</v>
      </c>
      <c r="B418" s="9" t="s">
        <v>68</v>
      </c>
      <c r="C418" s="9" t="s">
        <v>7</v>
      </c>
      <c r="D418" s="9" t="s">
        <v>74</v>
      </c>
      <c r="E418" s="10">
        <v>100</v>
      </c>
    </row>
    <row r="419" spans="1:5">
      <c r="A419" s="9" t="s">
        <v>50</v>
      </c>
      <c r="B419" s="9" t="s">
        <v>68</v>
      </c>
      <c r="C419" s="9" t="s">
        <v>12</v>
      </c>
      <c r="D419" s="9" t="s">
        <v>73</v>
      </c>
      <c r="E419" s="10">
        <v>51000</v>
      </c>
    </row>
    <row r="420" spans="1:5">
      <c r="A420" s="9" t="s">
        <v>51</v>
      </c>
      <c r="B420" s="9" t="s">
        <v>67</v>
      </c>
      <c r="C420" s="9" t="s">
        <v>1</v>
      </c>
      <c r="D420" s="9" t="s">
        <v>73</v>
      </c>
      <c r="E420" s="10">
        <v>70200</v>
      </c>
    </row>
    <row r="421" spans="1:5">
      <c r="A421" s="9" t="s">
        <v>51</v>
      </c>
      <c r="B421" s="9" t="s">
        <v>67</v>
      </c>
      <c r="C421" s="9" t="s">
        <v>3</v>
      </c>
      <c r="D421" s="9" t="s">
        <v>73</v>
      </c>
      <c r="E421" s="10">
        <v>245400</v>
      </c>
    </row>
    <row r="422" spans="1:5">
      <c r="A422" s="9" t="s">
        <v>51</v>
      </c>
      <c r="B422" s="9" t="s">
        <v>67</v>
      </c>
      <c r="C422" s="9" t="s">
        <v>2</v>
      </c>
      <c r="D422" s="9" t="s">
        <v>73</v>
      </c>
      <c r="E422" s="10">
        <v>38900</v>
      </c>
    </row>
    <row r="423" spans="1:5">
      <c r="A423" s="9" t="s">
        <v>51</v>
      </c>
      <c r="B423" s="9" t="s">
        <v>68</v>
      </c>
      <c r="C423" s="9" t="s">
        <v>4</v>
      </c>
      <c r="D423" s="9" t="s">
        <v>74</v>
      </c>
      <c r="E423" s="10">
        <v>73900</v>
      </c>
    </row>
    <row r="424" spans="1:5">
      <c r="A424" s="9" t="s">
        <v>51</v>
      </c>
      <c r="B424" s="9" t="s">
        <v>68</v>
      </c>
      <c r="C424" s="9" t="s">
        <v>6</v>
      </c>
      <c r="D424" s="9" t="s">
        <v>74</v>
      </c>
      <c r="E424" s="10">
        <v>500</v>
      </c>
    </row>
    <row r="425" spans="1:5">
      <c r="A425" s="9" t="s">
        <v>51</v>
      </c>
      <c r="B425" s="9" t="s">
        <v>68</v>
      </c>
      <c r="C425" s="9" t="s">
        <v>11</v>
      </c>
      <c r="D425" s="9" t="s">
        <v>73</v>
      </c>
      <c r="E425" s="10">
        <v>192100</v>
      </c>
    </row>
    <row r="426" spans="1:5">
      <c r="A426" s="9" t="s">
        <v>51</v>
      </c>
      <c r="B426" s="9" t="s">
        <v>68</v>
      </c>
      <c r="C426" s="9" t="s">
        <v>5</v>
      </c>
      <c r="D426" s="9" t="s">
        <v>74</v>
      </c>
      <c r="E426" s="10">
        <v>661700</v>
      </c>
    </row>
    <row r="427" spans="1:5">
      <c r="A427" s="9" t="s">
        <v>51</v>
      </c>
      <c r="B427" s="9" t="s">
        <v>68</v>
      </c>
      <c r="C427" s="9" t="s">
        <v>10</v>
      </c>
      <c r="D427" s="9" t="s">
        <v>73</v>
      </c>
      <c r="E427" s="10">
        <v>8886400</v>
      </c>
    </row>
    <row r="428" spans="1:5">
      <c r="A428" s="9" t="s">
        <v>51</v>
      </c>
      <c r="B428" s="9" t="s">
        <v>68</v>
      </c>
      <c r="C428" s="9" t="s">
        <v>8</v>
      </c>
      <c r="D428" s="9" t="s">
        <v>74</v>
      </c>
      <c r="E428" s="10">
        <v>0</v>
      </c>
    </row>
    <row r="429" spans="1:5">
      <c r="A429" s="9" t="s">
        <v>51</v>
      </c>
      <c r="B429" s="9" t="s">
        <v>68</v>
      </c>
      <c r="C429" s="9" t="s">
        <v>7</v>
      </c>
      <c r="D429" s="9" t="s">
        <v>74</v>
      </c>
      <c r="E429" s="10">
        <v>100</v>
      </c>
    </row>
    <row r="430" spans="1:5">
      <c r="A430" s="9" t="s">
        <v>51</v>
      </c>
      <c r="B430" s="9" t="s">
        <v>68</v>
      </c>
      <c r="C430" s="9" t="s">
        <v>12</v>
      </c>
      <c r="D430" s="9" t="s">
        <v>73</v>
      </c>
      <c r="E430" s="10">
        <v>41800</v>
      </c>
    </row>
    <row r="431" spans="1:5">
      <c r="A431" s="9" t="s">
        <v>52</v>
      </c>
      <c r="B431" s="9" t="s">
        <v>67</v>
      </c>
      <c r="C431" s="9" t="s">
        <v>1</v>
      </c>
      <c r="D431" s="9" t="s">
        <v>73</v>
      </c>
      <c r="E431" s="10">
        <v>6400</v>
      </c>
    </row>
    <row r="432" spans="1:5">
      <c r="A432" s="9" t="s">
        <v>52</v>
      </c>
      <c r="B432" s="9" t="s">
        <v>67</v>
      </c>
      <c r="C432" s="9" t="s">
        <v>3</v>
      </c>
      <c r="D432" s="9" t="s">
        <v>73</v>
      </c>
      <c r="E432" s="10">
        <v>22100</v>
      </c>
    </row>
    <row r="433" spans="1:5">
      <c r="A433" s="9" t="s">
        <v>52</v>
      </c>
      <c r="B433" s="9" t="s">
        <v>67</v>
      </c>
      <c r="C433" s="9" t="s">
        <v>2</v>
      </c>
      <c r="D433" s="9" t="s">
        <v>73</v>
      </c>
      <c r="E433" s="10">
        <v>5100</v>
      </c>
    </row>
    <row r="434" spans="1:5">
      <c r="A434" s="9" t="s">
        <v>52</v>
      </c>
      <c r="B434" s="9" t="s">
        <v>68</v>
      </c>
      <c r="C434" s="9" t="s">
        <v>4</v>
      </c>
      <c r="D434" s="9" t="s">
        <v>74</v>
      </c>
      <c r="E434" s="10">
        <v>3100</v>
      </c>
    </row>
    <row r="435" spans="1:5">
      <c r="A435" s="9" t="s">
        <v>52</v>
      </c>
      <c r="B435" s="9" t="s">
        <v>68</v>
      </c>
      <c r="C435" s="9" t="s">
        <v>6</v>
      </c>
      <c r="D435" s="9" t="s">
        <v>74</v>
      </c>
      <c r="E435" s="10">
        <v>0</v>
      </c>
    </row>
    <row r="436" spans="1:5">
      <c r="A436" s="9" t="s">
        <v>52</v>
      </c>
      <c r="B436" s="9" t="s">
        <v>68</v>
      </c>
      <c r="C436" s="9" t="s">
        <v>11</v>
      </c>
      <c r="D436" s="9" t="s">
        <v>73</v>
      </c>
      <c r="E436" s="10">
        <v>11000</v>
      </c>
    </row>
    <row r="437" spans="1:5">
      <c r="A437" s="9" t="s">
        <v>52</v>
      </c>
      <c r="B437" s="9" t="s">
        <v>68</v>
      </c>
      <c r="C437" s="9" t="s">
        <v>5</v>
      </c>
      <c r="D437" s="9" t="s">
        <v>74</v>
      </c>
      <c r="E437" s="10">
        <v>41900</v>
      </c>
    </row>
    <row r="438" spans="1:5">
      <c r="A438" s="9" t="s">
        <v>52</v>
      </c>
      <c r="B438" s="9" t="s">
        <v>68</v>
      </c>
      <c r="C438" s="9" t="s">
        <v>10</v>
      </c>
      <c r="D438" s="9" t="s">
        <v>73</v>
      </c>
      <c r="E438" s="10">
        <v>782000</v>
      </c>
    </row>
    <row r="439" spans="1:5">
      <c r="A439" s="9" t="s">
        <v>52</v>
      </c>
      <c r="B439" s="9" t="s">
        <v>68</v>
      </c>
      <c r="C439" s="9" t="s">
        <v>8</v>
      </c>
      <c r="D439" s="9" t="s">
        <v>74</v>
      </c>
      <c r="E439" s="10">
        <v>0</v>
      </c>
    </row>
    <row r="440" spans="1:5">
      <c r="A440" s="9" t="s">
        <v>52</v>
      </c>
      <c r="B440" s="9" t="s">
        <v>68</v>
      </c>
      <c r="C440" s="9" t="s">
        <v>7</v>
      </c>
      <c r="D440" s="9" t="s">
        <v>74</v>
      </c>
      <c r="E440" s="10">
        <v>0</v>
      </c>
    </row>
    <row r="441" spans="1:5">
      <c r="A441" s="9" t="s">
        <v>52</v>
      </c>
      <c r="B441" s="9" t="s">
        <v>68</v>
      </c>
      <c r="C441" s="9" t="s">
        <v>12</v>
      </c>
      <c r="D441" s="9" t="s">
        <v>73</v>
      </c>
      <c r="E441" s="10">
        <v>6000</v>
      </c>
    </row>
    <row r="442" spans="1:5">
      <c r="A442" s="9" t="s">
        <v>53</v>
      </c>
      <c r="B442" s="9" t="s">
        <v>67</v>
      </c>
      <c r="C442" s="9" t="s">
        <v>1</v>
      </c>
      <c r="D442" s="9" t="s">
        <v>73</v>
      </c>
      <c r="E442" s="10">
        <v>20900</v>
      </c>
    </row>
    <row r="443" spans="1:5">
      <c r="A443" s="9" t="s">
        <v>53</v>
      </c>
      <c r="B443" s="9" t="s">
        <v>67</v>
      </c>
      <c r="C443" s="9" t="s">
        <v>3</v>
      </c>
      <c r="D443" s="9" t="s">
        <v>73</v>
      </c>
      <c r="E443" s="10">
        <v>83100</v>
      </c>
    </row>
    <row r="444" spans="1:5">
      <c r="A444" s="9" t="s">
        <v>53</v>
      </c>
      <c r="B444" s="9" t="s">
        <v>67</v>
      </c>
      <c r="C444" s="9" t="s">
        <v>2</v>
      </c>
      <c r="D444" s="9" t="s">
        <v>73</v>
      </c>
      <c r="E444" s="10">
        <v>9000</v>
      </c>
    </row>
    <row r="445" spans="1:5">
      <c r="A445" s="9" t="s">
        <v>53</v>
      </c>
      <c r="B445" s="9" t="s">
        <v>68</v>
      </c>
      <c r="C445" s="9" t="s">
        <v>4</v>
      </c>
      <c r="D445" s="9" t="s">
        <v>74</v>
      </c>
      <c r="E445" s="10">
        <v>44600</v>
      </c>
    </row>
    <row r="446" spans="1:5">
      <c r="A446" s="9" t="s">
        <v>53</v>
      </c>
      <c r="B446" s="9" t="s">
        <v>68</v>
      </c>
      <c r="C446" s="9" t="s">
        <v>6</v>
      </c>
      <c r="D446" s="9" t="s">
        <v>74</v>
      </c>
      <c r="E446" s="10">
        <v>100</v>
      </c>
    </row>
    <row r="447" spans="1:5">
      <c r="A447" s="9" t="s">
        <v>53</v>
      </c>
      <c r="B447" s="9" t="s">
        <v>68</v>
      </c>
      <c r="C447" s="9" t="s">
        <v>11</v>
      </c>
      <c r="D447" s="9" t="s">
        <v>73</v>
      </c>
      <c r="E447" s="10">
        <v>110100</v>
      </c>
    </row>
    <row r="448" spans="1:5">
      <c r="A448" s="9" t="s">
        <v>53</v>
      </c>
      <c r="B448" s="9" t="s">
        <v>68</v>
      </c>
      <c r="C448" s="9" t="s">
        <v>5</v>
      </c>
      <c r="D448" s="9" t="s">
        <v>74</v>
      </c>
      <c r="E448" s="10">
        <v>404600</v>
      </c>
    </row>
    <row r="449" spans="1:5">
      <c r="A449" s="9" t="s">
        <v>53</v>
      </c>
      <c r="B449" s="9" t="s">
        <v>68</v>
      </c>
      <c r="C449" s="9" t="s">
        <v>10</v>
      </c>
      <c r="D449" s="9" t="s">
        <v>73</v>
      </c>
      <c r="E449" s="10">
        <v>4325000</v>
      </c>
    </row>
    <row r="450" spans="1:5">
      <c r="A450" s="9" t="s">
        <v>53</v>
      </c>
      <c r="B450" s="9" t="s">
        <v>68</v>
      </c>
      <c r="C450" s="9" t="s">
        <v>8</v>
      </c>
      <c r="D450" s="9" t="s">
        <v>74</v>
      </c>
      <c r="E450" s="10">
        <v>0</v>
      </c>
    </row>
    <row r="451" spans="1:5">
      <c r="A451" s="9" t="s">
        <v>53</v>
      </c>
      <c r="B451" s="9" t="s">
        <v>68</v>
      </c>
      <c r="C451" s="9" t="s">
        <v>7</v>
      </c>
      <c r="D451" s="9" t="s">
        <v>74</v>
      </c>
      <c r="E451" s="10">
        <v>100</v>
      </c>
    </row>
    <row r="452" spans="1:5">
      <c r="A452" s="9" t="s">
        <v>53</v>
      </c>
      <c r="B452" s="9" t="s">
        <v>68</v>
      </c>
      <c r="C452" s="9" t="s">
        <v>12</v>
      </c>
      <c r="D452" s="9" t="s">
        <v>73</v>
      </c>
      <c r="E452" s="10">
        <v>44900</v>
      </c>
    </row>
    <row r="453" spans="1:5">
      <c r="A453" s="9" t="s">
        <v>54</v>
      </c>
      <c r="B453" s="9" t="s">
        <v>67</v>
      </c>
      <c r="C453" s="9" t="s">
        <v>1</v>
      </c>
      <c r="D453" s="9" t="s">
        <v>73</v>
      </c>
      <c r="E453" s="10">
        <v>1700</v>
      </c>
    </row>
    <row r="454" spans="1:5">
      <c r="A454" s="9" t="s">
        <v>54</v>
      </c>
      <c r="B454" s="9" t="s">
        <v>67</v>
      </c>
      <c r="C454" s="9" t="s">
        <v>3</v>
      </c>
      <c r="D454" s="9" t="s">
        <v>73</v>
      </c>
      <c r="E454" s="10">
        <v>11900</v>
      </c>
    </row>
    <row r="455" spans="1:5">
      <c r="A455" s="9" t="s">
        <v>54</v>
      </c>
      <c r="B455" s="9" t="s">
        <v>67</v>
      </c>
      <c r="C455" s="9" t="s">
        <v>2</v>
      </c>
      <c r="D455" s="9" t="s">
        <v>73</v>
      </c>
      <c r="E455" s="10">
        <v>1300</v>
      </c>
    </row>
    <row r="456" spans="1:5">
      <c r="A456" s="9" t="s">
        <v>54</v>
      </c>
      <c r="B456" s="9" t="s">
        <v>68</v>
      </c>
      <c r="C456" s="9" t="s">
        <v>4</v>
      </c>
      <c r="D456" s="9" t="s">
        <v>74</v>
      </c>
      <c r="E456" s="10">
        <v>21500</v>
      </c>
    </row>
    <row r="457" spans="1:5">
      <c r="A457" s="9" t="s">
        <v>54</v>
      </c>
      <c r="B457" s="9" t="s">
        <v>68</v>
      </c>
      <c r="C457" s="9" t="s">
        <v>6</v>
      </c>
      <c r="D457" s="9" t="s">
        <v>74</v>
      </c>
      <c r="E457" s="10">
        <v>0</v>
      </c>
    </row>
    <row r="458" spans="1:5">
      <c r="A458" s="9" t="s">
        <v>54</v>
      </c>
      <c r="B458" s="9" t="s">
        <v>68</v>
      </c>
      <c r="C458" s="9" t="s">
        <v>11</v>
      </c>
      <c r="D458" s="9" t="s">
        <v>73</v>
      </c>
      <c r="E458" s="10">
        <v>51200</v>
      </c>
    </row>
    <row r="459" spans="1:5">
      <c r="A459" s="9" t="s">
        <v>54</v>
      </c>
      <c r="B459" s="9" t="s">
        <v>68</v>
      </c>
      <c r="C459" s="9" t="s">
        <v>5</v>
      </c>
      <c r="D459" s="9" t="s">
        <v>74</v>
      </c>
      <c r="E459" s="10">
        <v>98800</v>
      </c>
    </row>
    <row r="460" spans="1:5">
      <c r="A460" s="9" t="s">
        <v>54</v>
      </c>
      <c r="B460" s="9" t="s">
        <v>68</v>
      </c>
      <c r="C460" s="9" t="s">
        <v>10</v>
      </c>
      <c r="D460" s="9" t="s">
        <v>73</v>
      </c>
      <c r="E460" s="10">
        <v>718300</v>
      </c>
    </row>
    <row r="461" spans="1:5">
      <c r="A461" s="9" t="s">
        <v>54</v>
      </c>
      <c r="B461" s="9" t="s">
        <v>68</v>
      </c>
      <c r="C461" s="9" t="s">
        <v>8</v>
      </c>
      <c r="D461" s="9" t="s">
        <v>74</v>
      </c>
      <c r="E461" s="10">
        <v>0</v>
      </c>
    </row>
    <row r="462" spans="1:5">
      <c r="A462" s="9" t="s">
        <v>54</v>
      </c>
      <c r="B462" s="9" t="s">
        <v>68</v>
      </c>
      <c r="C462" s="9" t="s">
        <v>7</v>
      </c>
      <c r="D462" s="9" t="s">
        <v>74</v>
      </c>
      <c r="E462" s="10">
        <v>0</v>
      </c>
    </row>
    <row r="463" spans="1:5">
      <c r="A463" s="9" t="s">
        <v>54</v>
      </c>
      <c r="B463" s="9" t="s">
        <v>68</v>
      </c>
      <c r="C463" s="9" t="s">
        <v>12</v>
      </c>
      <c r="D463" s="9" t="s">
        <v>73</v>
      </c>
      <c r="E463" s="10">
        <v>13300</v>
      </c>
    </row>
    <row r="464" spans="1:5">
      <c r="A464" s="9" t="s">
        <v>55</v>
      </c>
      <c r="B464" s="9" t="s">
        <v>67</v>
      </c>
      <c r="C464" s="9" t="s">
        <v>1</v>
      </c>
      <c r="D464" s="9" t="s">
        <v>73</v>
      </c>
      <c r="E464" s="10">
        <v>33200</v>
      </c>
    </row>
    <row r="465" spans="1:5">
      <c r="A465" s="9" t="s">
        <v>55</v>
      </c>
      <c r="B465" s="9" t="s">
        <v>67</v>
      </c>
      <c r="C465" s="9" t="s">
        <v>3</v>
      </c>
      <c r="D465" s="9" t="s">
        <v>73</v>
      </c>
      <c r="E465" s="10">
        <v>113300</v>
      </c>
    </row>
    <row r="466" spans="1:5">
      <c r="A466" s="9" t="s">
        <v>55</v>
      </c>
      <c r="B466" s="9" t="s">
        <v>67</v>
      </c>
      <c r="C466" s="9" t="s">
        <v>2</v>
      </c>
      <c r="D466" s="9" t="s">
        <v>73</v>
      </c>
      <c r="E466" s="10">
        <v>11000</v>
      </c>
    </row>
    <row r="467" spans="1:5">
      <c r="A467" s="9" t="s">
        <v>55</v>
      </c>
      <c r="B467" s="9" t="s">
        <v>68</v>
      </c>
      <c r="C467" s="9" t="s">
        <v>4</v>
      </c>
      <c r="D467" s="9" t="s">
        <v>74</v>
      </c>
      <c r="E467" s="10">
        <v>53100</v>
      </c>
    </row>
    <row r="468" spans="1:5">
      <c r="A468" s="9" t="s">
        <v>55</v>
      </c>
      <c r="B468" s="9" t="s">
        <v>68</v>
      </c>
      <c r="C468" s="9" t="s">
        <v>6</v>
      </c>
      <c r="D468" s="9" t="s">
        <v>74</v>
      </c>
      <c r="E468" s="10">
        <v>200</v>
      </c>
    </row>
    <row r="469" spans="1:5">
      <c r="A469" s="9" t="s">
        <v>55</v>
      </c>
      <c r="B469" s="9" t="s">
        <v>68</v>
      </c>
      <c r="C469" s="9" t="s">
        <v>11</v>
      </c>
      <c r="D469" s="9" t="s">
        <v>73</v>
      </c>
      <c r="E469" s="10">
        <v>160700</v>
      </c>
    </row>
    <row r="470" spans="1:5">
      <c r="A470" s="9" t="s">
        <v>55</v>
      </c>
      <c r="B470" s="9" t="s">
        <v>68</v>
      </c>
      <c r="C470" s="9" t="s">
        <v>5</v>
      </c>
      <c r="D470" s="9" t="s">
        <v>74</v>
      </c>
      <c r="E470" s="10">
        <v>509000</v>
      </c>
    </row>
    <row r="471" spans="1:5">
      <c r="A471" s="9" t="s">
        <v>55</v>
      </c>
      <c r="B471" s="9" t="s">
        <v>68</v>
      </c>
      <c r="C471" s="9" t="s">
        <v>10</v>
      </c>
      <c r="D471" s="9" t="s">
        <v>73</v>
      </c>
      <c r="E471" s="10">
        <v>5620500</v>
      </c>
    </row>
    <row r="472" spans="1:5">
      <c r="A472" s="9" t="s">
        <v>55</v>
      </c>
      <c r="B472" s="9" t="s">
        <v>68</v>
      </c>
      <c r="C472" s="9" t="s">
        <v>8</v>
      </c>
      <c r="D472" s="9" t="s">
        <v>74</v>
      </c>
      <c r="E472" s="10">
        <v>0</v>
      </c>
    </row>
    <row r="473" spans="1:5">
      <c r="A473" s="9" t="s">
        <v>55</v>
      </c>
      <c r="B473" s="9" t="s">
        <v>68</v>
      </c>
      <c r="C473" s="9" t="s">
        <v>7</v>
      </c>
      <c r="D473" s="9" t="s">
        <v>74</v>
      </c>
      <c r="E473" s="10">
        <v>100</v>
      </c>
    </row>
    <row r="474" spans="1:5">
      <c r="A474" s="9" t="s">
        <v>55</v>
      </c>
      <c r="B474" s="9" t="s">
        <v>68</v>
      </c>
      <c r="C474" s="9" t="s">
        <v>12</v>
      </c>
      <c r="D474" s="9" t="s">
        <v>73</v>
      </c>
      <c r="E474" s="10">
        <v>37700</v>
      </c>
    </row>
    <row r="475" spans="1:5">
      <c r="A475" s="9" t="s">
        <v>56</v>
      </c>
      <c r="B475" s="9" t="s">
        <v>67</v>
      </c>
      <c r="C475" s="9" t="s">
        <v>1</v>
      </c>
      <c r="D475" s="9" t="s">
        <v>73</v>
      </c>
      <c r="E475" s="10">
        <v>230100</v>
      </c>
    </row>
    <row r="476" spans="1:5">
      <c r="A476" s="9" t="s">
        <v>56</v>
      </c>
      <c r="B476" s="9" t="s">
        <v>67</v>
      </c>
      <c r="C476" s="9" t="s">
        <v>3</v>
      </c>
      <c r="D476" s="9" t="s">
        <v>73</v>
      </c>
      <c r="E476" s="10">
        <v>445100</v>
      </c>
    </row>
    <row r="477" spans="1:5">
      <c r="A477" s="9" t="s">
        <v>56</v>
      </c>
      <c r="B477" s="9" t="s">
        <v>67</v>
      </c>
      <c r="C477" s="9" t="s">
        <v>2</v>
      </c>
      <c r="D477" s="9" t="s">
        <v>73</v>
      </c>
      <c r="E477" s="10">
        <v>55300</v>
      </c>
    </row>
    <row r="478" spans="1:5">
      <c r="A478" s="9" t="s">
        <v>56</v>
      </c>
      <c r="B478" s="9" t="s">
        <v>68</v>
      </c>
      <c r="C478" s="9" t="s">
        <v>4</v>
      </c>
      <c r="D478" s="9" t="s">
        <v>74</v>
      </c>
      <c r="E478" s="10">
        <v>460700</v>
      </c>
    </row>
    <row r="479" spans="1:5">
      <c r="A479" s="9" t="s">
        <v>56</v>
      </c>
      <c r="B479" s="9" t="s">
        <v>68</v>
      </c>
      <c r="C479" s="9" t="s">
        <v>6</v>
      </c>
      <c r="D479" s="9" t="s">
        <v>74</v>
      </c>
      <c r="E479" s="10">
        <v>1300</v>
      </c>
    </row>
    <row r="480" spans="1:5">
      <c r="A480" s="9" t="s">
        <v>56</v>
      </c>
      <c r="B480" s="9" t="s">
        <v>68</v>
      </c>
      <c r="C480" s="9" t="s">
        <v>11</v>
      </c>
      <c r="D480" s="9" t="s">
        <v>73</v>
      </c>
      <c r="E480" s="10">
        <v>772800</v>
      </c>
    </row>
    <row r="481" spans="1:5">
      <c r="A481" s="9" t="s">
        <v>56</v>
      </c>
      <c r="B481" s="9" t="s">
        <v>68</v>
      </c>
      <c r="C481" s="9" t="s">
        <v>5</v>
      </c>
      <c r="D481" s="9" t="s">
        <v>74</v>
      </c>
      <c r="E481" s="10">
        <v>2315400</v>
      </c>
    </row>
    <row r="482" spans="1:5">
      <c r="A482" s="9" t="s">
        <v>56</v>
      </c>
      <c r="B482" s="9" t="s">
        <v>68</v>
      </c>
      <c r="C482" s="9" t="s">
        <v>10</v>
      </c>
      <c r="D482" s="9" t="s">
        <v>73</v>
      </c>
      <c r="E482" s="10">
        <v>21392800</v>
      </c>
    </row>
    <row r="483" spans="1:5">
      <c r="A483" s="9" t="s">
        <v>56</v>
      </c>
      <c r="B483" s="9" t="s">
        <v>68</v>
      </c>
      <c r="C483" s="9" t="s">
        <v>8</v>
      </c>
      <c r="D483" s="9" t="s">
        <v>74</v>
      </c>
      <c r="E483" s="10">
        <v>0</v>
      </c>
    </row>
    <row r="484" spans="1:5">
      <c r="A484" s="9" t="s">
        <v>56</v>
      </c>
      <c r="B484" s="9" t="s">
        <v>68</v>
      </c>
      <c r="C484" s="9" t="s">
        <v>7</v>
      </c>
      <c r="D484" s="9" t="s">
        <v>74</v>
      </c>
      <c r="E484" s="10">
        <v>1300</v>
      </c>
    </row>
    <row r="485" spans="1:5">
      <c r="A485" s="9" t="s">
        <v>56</v>
      </c>
      <c r="B485" s="9" t="s">
        <v>68</v>
      </c>
      <c r="C485" s="9" t="s">
        <v>12</v>
      </c>
      <c r="D485" s="9" t="s">
        <v>73</v>
      </c>
      <c r="E485" s="10">
        <v>121800</v>
      </c>
    </row>
    <row r="486" spans="1:5">
      <c r="A486" s="9" t="s">
        <v>57</v>
      </c>
      <c r="B486" s="9" t="s">
        <v>67</v>
      </c>
      <c r="C486" s="9" t="s">
        <v>1</v>
      </c>
      <c r="D486" s="9" t="s">
        <v>73</v>
      </c>
      <c r="E486" s="10">
        <v>40000</v>
      </c>
    </row>
    <row r="487" spans="1:5">
      <c r="A487" s="9" t="s">
        <v>57</v>
      </c>
      <c r="B487" s="9" t="s">
        <v>67</v>
      </c>
      <c r="C487" s="9" t="s">
        <v>3</v>
      </c>
      <c r="D487" s="9" t="s">
        <v>73</v>
      </c>
      <c r="E487" s="10">
        <v>83200</v>
      </c>
    </row>
    <row r="488" spans="1:5">
      <c r="A488" s="9" t="s">
        <v>57</v>
      </c>
      <c r="B488" s="9" t="s">
        <v>67</v>
      </c>
      <c r="C488" s="9" t="s">
        <v>2</v>
      </c>
      <c r="D488" s="9" t="s">
        <v>73</v>
      </c>
      <c r="E488" s="10">
        <v>13000</v>
      </c>
    </row>
    <row r="489" spans="1:5">
      <c r="A489" s="9" t="s">
        <v>57</v>
      </c>
      <c r="B489" s="9" t="s">
        <v>68</v>
      </c>
      <c r="C489" s="9" t="s">
        <v>4</v>
      </c>
      <c r="D489" s="9" t="s">
        <v>74</v>
      </c>
      <c r="E489" s="10">
        <v>68500</v>
      </c>
    </row>
    <row r="490" spans="1:5">
      <c r="A490" s="9" t="s">
        <v>57</v>
      </c>
      <c r="B490" s="9" t="s">
        <v>68</v>
      </c>
      <c r="C490" s="9" t="s">
        <v>6</v>
      </c>
      <c r="D490" s="9" t="s">
        <v>74</v>
      </c>
      <c r="E490" s="10">
        <v>2200</v>
      </c>
    </row>
    <row r="491" spans="1:5">
      <c r="A491" s="9" t="s">
        <v>57</v>
      </c>
      <c r="B491" s="9" t="s">
        <v>68</v>
      </c>
      <c r="C491" s="9" t="s">
        <v>11</v>
      </c>
      <c r="D491" s="9" t="s">
        <v>73</v>
      </c>
      <c r="E491" s="10">
        <v>158000</v>
      </c>
    </row>
    <row r="492" spans="1:5">
      <c r="A492" s="9" t="s">
        <v>57</v>
      </c>
      <c r="B492" s="9" t="s">
        <v>68</v>
      </c>
      <c r="C492" s="9" t="s">
        <v>5</v>
      </c>
      <c r="D492" s="9" t="s">
        <v>74</v>
      </c>
      <c r="E492" s="10">
        <v>185200</v>
      </c>
    </row>
    <row r="493" spans="1:5">
      <c r="A493" s="9" t="s">
        <v>57</v>
      </c>
      <c r="B493" s="9" t="s">
        <v>68</v>
      </c>
      <c r="C493" s="9" t="s">
        <v>10</v>
      </c>
      <c r="D493" s="9" t="s">
        <v>73</v>
      </c>
      <c r="E493" s="10">
        <v>2499600</v>
      </c>
    </row>
    <row r="494" spans="1:5">
      <c r="A494" s="9" t="s">
        <v>57</v>
      </c>
      <c r="B494" s="9" t="s">
        <v>68</v>
      </c>
      <c r="C494" s="9" t="s">
        <v>8</v>
      </c>
      <c r="D494" s="9" t="s">
        <v>74</v>
      </c>
      <c r="E494" s="10">
        <v>0</v>
      </c>
    </row>
    <row r="495" spans="1:5">
      <c r="A495" s="9" t="s">
        <v>57</v>
      </c>
      <c r="B495" s="9" t="s">
        <v>68</v>
      </c>
      <c r="C495" s="9" t="s">
        <v>7</v>
      </c>
      <c r="D495" s="9" t="s">
        <v>74</v>
      </c>
      <c r="E495" s="10">
        <v>500</v>
      </c>
    </row>
    <row r="496" spans="1:5">
      <c r="A496" s="9" t="s">
        <v>57</v>
      </c>
      <c r="B496" s="9" t="s">
        <v>68</v>
      </c>
      <c r="C496" s="9" t="s">
        <v>12</v>
      </c>
      <c r="D496" s="9" t="s">
        <v>73</v>
      </c>
      <c r="E496" s="10">
        <v>26000</v>
      </c>
    </row>
    <row r="497" spans="1:5">
      <c r="A497" s="9" t="s">
        <v>58</v>
      </c>
      <c r="B497" s="9" t="s">
        <v>67</v>
      </c>
      <c r="C497" s="9" t="s">
        <v>1</v>
      </c>
      <c r="D497" s="9" t="s">
        <v>73</v>
      </c>
      <c r="E497" s="10">
        <v>7800</v>
      </c>
    </row>
    <row r="498" spans="1:5">
      <c r="A498" s="9" t="s">
        <v>58</v>
      </c>
      <c r="B498" s="9" t="s">
        <v>67</v>
      </c>
      <c r="C498" s="9" t="s">
        <v>3</v>
      </c>
      <c r="D498" s="9" t="s">
        <v>73</v>
      </c>
      <c r="E498" s="10">
        <v>20300</v>
      </c>
    </row>
    <row r="499" spans="1:5">
      <c r="A499" s="9" t="s">
        <v>58</v>
      </c>
      <c r="B499" s="9" t="s">
        <v>67</v>
      </c>
      <c r="C499" s="9" t="s">
        <v>2</v>
      </c>
      <c r="D499" s="9" t="s">
        <v>73</v>
      </c>
      <c r="E499" s="10">
        <v>5700</v>
      </c>
    </row>
    <row r="500" spans="1:5">
      <c r="A500" s="9" t="s">
        <v>58</v>
      </c>
      <c r="B500" s="9" t="s">
        <v>68</v>
      </c>
      <c r="C500" s="9" t="s">
        <v>4</v>
      </c>
      <c r="D500" s="9" t="s">
        <v>74</v>
      </c>
      <c r="E500" s="10">
        <v>7000</v>
      </c>
    </row>
    <row r="501" spans="1:5">
      <c r="A501" s="9" t="s">
        <v>58</v>
      </c>
      <c r="B501" s="9" t="s">
        <v>68</v>
      </c>
      <c r="C501" s="9" t="s">
        <v>6</v>
      </c>
      <c r="D501" s="9" t="s">
        <v>74</v>
      </c>
      <c r="E501" s="10">
        <v>0</v>
      </c>
    </row>
    <row r="502" spans="1:5">
      <c r="A502" s="9" t="s">
        <v>58</v>
      </c>
      <c r="B502" s="9" t="s">
        <v>68</v>
      </c>
      <c r="C502" s="9" t="s">
        <v>11</v>
      </c>
      <c r="D502" s="9" t="s">
        <v>73</v>
      </c>
      <c r="E502" s="10">
        <v>14700</v>
      </c>
    </row>
    <row r="503" spans="1:5">
      <c r="A503" s="9" t="s">
        <v>58</v>
      </c>
      <c r="B503" s="9" t="s">
        <v>68</v>
      </c>
      <c r="C503" s="9" t="s">
        <v>5</v>
      </c>
      <c r="D503" s="9" t="s">
        <v>74</v>
      </c>
      <c r="E503" s="10">
        <v>36600</v>
      </c>
    </row>
    <row r="504" spans="1:5">
      <c r="A504" s="9" t="s">
        <v>58</v>
      </c>
      <c r="B504" s="9" t="s">
        <v>68</v>
      </c>
      <c r="C504" s="9" t="s">
        <v>10</v>
      </c>
      <c r="D504" s="9" t="s">
        <v>73</v>
      </c>
      <c r="E504" s="10">
        <v>496000</v>
      </c>
    </row>
    <row r="505" spans="1:5">
      <c r="A505" s="9" t="s">
        <v>58</v>
      </c>
      <c r="B505" s="9" t="s">
        <v>68</v>
      </c>
      <c r="C505" s="9" t="s">
        <v>8</v>
      </c>
      <c r="D505" s="9" t="s">
        <v>74</v>
      </c>
      <c r="E505" s="10">
        <v>0</v>
      </c>
    </row>
    <row r="506" spans="1:5">
      <c r="A506" s="9" t="s">
        <v>58</v>
      </c>
      <c r="B506" s="9" t="s">
        <v>68</v>
      </c>
      <c r="C506" s="9" t="s">
        <v>7</v>
      </c>
      <c r="D506" s="9" t="s">
        <v>74</v>
      </c>
      <c r="E506" s="10">
        <v>0</v>
      </c>
    </row>
    <row r="507" spans="1:5">
      <c r="A507" s="9" t="s">
        <v>58</v>
      </c>
      <c r="B507" s="9" t="s">
        <v>68</v>
      </c>
      <c r="C507" s="9" t="s">
        <v>12</v>
      </c>
      <c r="D507" s="9" t="s">
        <v>73</v>
      </c>
      <c r="E507" s="10">
        <v>5000</v>
      </c>
    </row>
    <row r="508" spans="1:5">
      <c r="A508" s="9" t="s">
        <v>59</v>
      </c>
      <c r="B508" s="9" t="s">
        <v>67</v>
      </c>
      <c r="C508" s="9" t="s">
        <v>1</v>
      </c>
      <c r="D508" s="9" t="s">
        <v>73</v>
      </c>
      <c r="E508" s="10">
        <v>84900</v>
      </c>
    </row>
    <row r="509" spans="1:5">
      <c r="A509" s="9" t="s">
        <v>59</v>
      </c>
      <c r="B509" s="9" t="s">
        <v>67</v>
      </c>
      <c r="C509" s="9" t="s">
        <v>3</v>
      </c>
      <c r="D509" s="9" t="s">
        <v>73</v>
      </c>
      <c r="E509" s="10">
        <v>229400</v>
      </c>
    </row>
    <row r="510" spans="1:5">
      <c r="A510" s="9" t="s">
        <v>59</v>
      </c>
      <c r="B510" s="9" t="s">
        <v>67</v>
      </c>
      <c r="C510" s="9" t="s">
        <v>2</v>
      </c>
      <c r="D510" s="9" t="s">
        <v>73</v>
      </c>
      <c r="E510" s="10">
        <v>26800</v>
      </c>
    </row>
    <row r="511" spans="1:5">
      <c r="A511" s="9" t="s">
        <v>59</v>
      </c>
      <c r="B511" s="9" t="s">
        <v>68</v>
      </c>
      <c r="C511" s="9" t="s">
        <v>4</v>
      </c>
      <c r="D511" s="9" t="s">
        <v>74</v>
      </c>
      <c r="E511" s="10">
        <v>44300</v>
      </c>
    </row>
    <row r="512" spans="1:5">
      <c r="A512" s="9" t="s">
        <v>59</v>
      </c>
      <c r="B512" s="9" t="s">
        <v>68</v>
      </c>
      <c r="C512" s="9" t="s">
        <v>6</v>
      </c>
      <c r="D512" s="9" t="s">
        <v>74</v>
      </c>
      <c r="E512" s="10">
        <v>300</v>
      </c>
    </row>
    <row r="513" spans="1:5">
      <c r="A513" s="9" t="s">
        <v>59</v>
      </c>
      <c r="B513" s="9" t="s">
        <v>68</v>
      </c>
      <c r="C513" s="9" t="s">
        <v>11</v>
      </c>
      <c r="D513" s="9" t="s">
        <v>73</v>
      </c>
      <c r="E513" s="10">
        <v>152800</v>
      </c>
    </row>
    <row r="514" spans="1:5">
      <c r="A514" s="9" t="s">
        <v>59</v>
      </c>
      <c r="B514" s="9" t="s">
        <v>68</v>
      </c>
      <c r="C514" s="9" t="s">
        <v>5</v>
      </c>
      <c r="D514" s="9" t="s">
        <v>74</v>
      </c>
      <c r="E514" s="10">
        <v>484800</v>
      </c>
    </row>
    <row r="515" spans="1:5">
      <c r="A515" s="9" t="s">
        <v>59</v>
      </c>
      <c r="B515" s="9" t="s">
        <v>68</v>
      </c>
      <c r="C515" s="9" t="s">
        <v>10</v>
      </c>
      <c r="D515" s="9" t="s">
        <v>73</v>
      </c>
      <c r="E515" s="10">
        <v>6670000</v>
      </c>
    </row>
    <row r="516" spans="1:5">
      <c r="A516" s="9" t="s">
        <v>59</v>
      </c>
      <c r="B516" s="9" t="s">
        <v>68</v>
      </c>
      <c r="C516" s="9" t="s">
        <v>8</v>
      </c>
      <c r="D516" s="9" t="s">
        <v>74</v>
      </c>
      <c r="E516" s="10">
        <v>0</v>
      </c>
    </row>
    <row r="517" spans="1:5">
      <c r="A517" s="9" t="s">
        <v>59</v>
      </c>
      <c r="B517" s="9" t="s">
        <v>68</v>
      </c>
      <c r="C517" s="9" t="s">
        <v>7</v>
      </c>
      <c r="D517" s="9" t="s">
        <v>74</v>
      </c>
      <c r="E517" s="10">
        <v>0</v>
      </c>
    </row>
    <row r="518" spans="1:5">
      <c r="A518" s="9" t="s">
        <v>59</v>
      </c>
      <c r="B518" s="9" t="s">
        <v>68</v>
      </c>
      <c r="C518" s="9" t="s">
        <v>12</v>
      </c>
      <c r="D518" s="9" t="s">
        <v>73</v>
      </c>
      <c r="E518" s="10">
        <v>30200</v>
      </c>
    </row>
    <row r="519" spans="1:5">
      <c r="A519" s="9" t="s">
        <v>60</v>
      </c>
      <c r="B519" s="9" t="s">
        <v>67</v>
      </c>
      <c r="C519" s="9" t="s">
        <v>1</v>
      </c>
      <c r="D519" s="9" t="s">
        <v>73</v>
      </c>
      <c r="E519" s="10">
        <v>152100</v>
      </c>
    </row>
    <row r="520" spans="1:5">
      <c r="A520" s="9" t="s">
        <v>60</v>
      </c>
      <c r="B520" s="9" t="s">
        <v>67</v>
      </c>
      <c r="C520" s="9" t="s">
        <v>3</v>
      </c>
      <c r="D520" s="9" t="s">
        <v>73</v>
      </c>
      <c r="E520" s="10">
        <v>307200</v>
      </c>
    </row>
    <row r="521" spans="1:5">
      <c r="A521" s="9" t="s">
        <v>60</v>
      </c>
      <c r="B521" s="9" t="s">
        <v>67</v>
      </c>
      <c r="C521" s="9" t="s">
        <v>2</v>
      </c>
      <c r="D521" s="9" t="s">
        <v>73</v>
      </c>
      <c r="E521" s="10">
        <v>41200</v>
      </c>
    </row>
    <row r="522" spans="1:5">
      <c r="A522" s="9" t="s">
        <v>60</v>
      </c>
      <c r="B522" s="9" t="s">
        <v>68</v>
      </c>
      <c r="C522" s="9" t="s">
        <v>4</v>
      </c>
      <c r="D522" s="9" t="s">
        <v>74</v>
      </c>
      <c r="E522" s="10">
        <v>73800</v>
      </c>
    </row>
    <row r="523" spans="1:5">
      <c r="A523" s="9" t="s">
        <v>60</v>
      </c>
      <c r="B523" s="9" t="s">
        <v>68</v>
      </c>
      <c r="C523" s="9" t="s">
        <v>6</v>
      </c>
      <c r="D523" s="9" t="s">
        <v>74</v>
      </c>
      <c r="E523" s="10">
        <v>100</v>
      </c>
    </row>
    <row r="524" spans="1:5">
      <c r="A524" s="9" t="s">
        <v>60</v>
      </c>
      <c r="B524" s="9" t="s">
        <v>68</v>
      </c>
      <c r="C524" s="9" t="s">
        <v>11</v>
      </c>
      <c r="D524" s="9" t="s">
        <v>73</v>
      </c>
      <c r="E524" s="10">
        <v>274200</v>
      </c>
    </row>
    <row r="525" spans="1:5">
      <c r="A525" s="9" t="s">
        <v>60</v>
      </c>
      <c r="B525" s="9" t="s">
        <v>68</v>
      </c>
      <c r="C525" s="9" t="s">
        <v>5</v>
      </c>
      <c r="D525" s="9" t="s">
        <v>74</v>
      </c>
      <c r="E525" s="10">
        <v>337700</v>
      </c>
    </row>
    <row r="526" spans="1:5">
      <c r="A526" s="9" t="s">
        <v>60</v>
      </c>
      <c r="B526" s="9" t="s">
        <v>68</v>
      </c>
      <c r="C526" s="9" t="s">
        <v>10</v>
      </c>
      <c r="D526" s="9" t="s">
        <v>73</v>
      </c>
      <c r="E526" s="10">
        <v>5583000</v>
      </c>
    </row>
    <row r="527" spans="1:5">
      <c r="A527" s="9" t="s">
        <v>60</v>
      </c>
      <c r="B527" s="9" t="s">
        <v>68</v>
      </c>
      <c r="C527" s="9" t="s">
        <v>8</v>
      </c>
      <c r="D527" s="9" t="s">
        <v>74</v>
      </c>
      <c r="E527" s="10">
        <v>0</v>
      </c>
    </row>
    <row r="528" spans="1:5">
      <c r="A528" s="9" t="s">
        <v>60</v>
      </c>
      <c r="B528" s="9" t="s">
        <v>68</v>
      </c>
      <c r="C528" s="9" t="s">
        <v>7</v>
      </c>
      <c r="D528" s="9" t="s">
        <v>74</v>
      </c>
      <c r="E528" s="10">
        <v>100</v>
      </c>
    </row>
    <row r="529" spans="1:5">
      <c r="A529" s="9" t="s">
        <v>60</v>
      </c>
      <c r="B529" s="9" t="s">
        <v>68</v>
      </c>
      <c r="C529" s="9" t="s">
        <v>12</v>
      </c>
      <c r="D529" s="9" t="s">
        <v>73</v>
      </c>
      <c r="E529" s="10">
        <v>46700</v>
      </c>
    </row>
    <row r="530" spans="1:5">
      <c r="A530" s="9" t="s">
        <v>61</v>
      </c>
      <c r="B530" s="9" t="s">
        <v>67</v>
      </c>
      <c r="C530" s="9" t="s">
        <v>1</v>
      </c>
      <c r="D530" s="9" t="s">
        <v>73</v>
      </c>
      <c r="E530" s="10">
        <v>2800</v>
      </c>
    </row>
    <row r="531" spans="1:5">
      <c r="A531" s="9" t="s">
        <v>61</v>
      </c>
      <c r="B531" s="9" t="s">
        <v>67</v>
      </c>
      <c r="C531" s="9" t="s">
        <v>3</v>
      </c>
      <c r="D531" s="9" t="s">
        <v>73</v>
      </c>
      <c r="E531" s="10">
        <v>22400</v>
      </c>
    </row>
    <row r="532" spans="1:5">
      <c r="A532" s="9" t="s">
        <v>61</v>
      </c>
      <c r="B532" s="9" t="s">
        <v>67</v>
      </c>
      <c r="C532" s="9" t="s">
        <v>2</v>
      </c>
      <c r="D532" s="9" t="s">
        <v>73</v>
      </c>
      <c r="E532" s="10">
        <v>1800</v>
      </c>
    </row>
    <row r="533" spans="1:5">
      <c r="A533" s="9" t="s">
        <v>61</v>
      </c>
      <c r="B533" s="9" t="s">
        <v>68</v>
      </c>
      <c r="C533" s="9" t="s">
        <v>4</v>
      </c>
      <c r="D533" s="9" t="s">
        <v>74</v>
      </c>
      <c r="E533" s="10">
        <v>17300</v>
      </c>
    </row>
    <row r="534" spans="1:5">
      <c r="A534" s="9" t="s">
        <v>61</v>
      </c>
      <c r="B534" s="9" t="s">
        <v>68</v>
      </c>
      <c r="C534" s="9" t="s">
        <v>6</v>
      </c>
      <c r="D534" s="9" t="s">
        <v>74</v>
      </c>
      <c r="E534" s="10">
        <v>100</v>
      </c>
    </row>
    <row r="535" spans="1:5">
      <c r="A535" s="9" t="s">
        <v>61</v>
      </c>
      <c r="B535" s="9" t="s">
        <v>68</v>
      </c>
      <c r="C535" s="9" t="s">
        <v>11</v>
      </c>
      <c r="D535" s="9" t="s">
        <v>73</v>
      </c>
      <c r="E535" s="10">
        <v>46400</v>
      </c>
    </row>
    <row r="536" spans="1:5">
      <c r="A536" s="9" t="s">
        <v>61</v>
      </c>
      <c r="B536" s="9" t="s">
        <v>68</v>
      </c>
      <c r="C536" s="9" t="s">
        <v>5</v>
      </c>
      <c r="D536" s="9" t="s">
        <v>74</v>
      </c>
      <c r="E536" s="10">
        <v>123400</v>
      </c>
    </row>
    <row r="537" spans="1:5">
      <c r="A537" s="9" t="s">
        <v>61</v>
      </c>
      <c r="B537" s="9" t="s">
        <v>68</v>
      </c>
      <c r="C537" s="9" t="s">
        <v>10</v>
      </c>
      <c r="D537" s="9" t="s">
        <v>73</v>
      </c>
      <c r="E537" s="10">
        <v>1281500</v>
      </c>
    </row>
    <row r="538" spans="1:5">
      <c r="A538" s="9" t="s">
        <v>61</v>
      </c>
      <c r="B538" s="9" t="s">
        <v>68</v>
      </c>
      <c r="C538" s="9" t="s">
        <v>8</v>
      </c>
      <c r="D538" s="9" t="s">
        <v>74</v>
      </c>
      <c r="E538" s="10">
        <v>0</v>
      </c>
    </row>
    <row r="539" spans="1:5">
      <c r="A539" s="9" t="s">
        <v>61</v>
      </c>
      <c r="B539" s="9" t="s">
        <v>68</v>
      </c>
      <c r="C539" s="9" t="s">
        <v>7</v>
      </c>
      <c r="D539" s="9" t="s">
        <v>74</v>
      </c>
      <c r="E539" s="10">
        <v>0</v>
      </c>
    </row>
    <row r="540" spans="1:5">
      <c r="A540" s="9" t="s">
        <v>61</v>
      </c>
      <c r="B540" s="9" t="s">
        <v>68</v>
      </c>
      <c r="C540" s="9" t="s">
        <v>12</v>
      </c>
      <c r="D540" s="9" t="s">
        <v>73</v>
      </c>
      <c r="E540" s="10">
        <v>15200</v>
      </c>
    </row>
    <row r="541" spans="1:5">
      <c r="A541" s="9" t="s">
        <v>62</v>
      </c>
      <c r="B541" s="9" t="s">
        <v>67</v>
      </c>
      <c r="C541" s="9" t="s">
        <v>1</v>
      </c>
      <c r="D541" s="9" t="s">
        <v>73</v>
      </c>
      <c r="E541" s="10">
        <v>24900</v>
      </c>
    </row>
    <row r="542" spans="1:5">
      <c r="A542" s="9" t="s">
        <v>62</v>
      </c>
      <c r="B542" s="9" t="s">
        <v>67</v>
      </c>
      <c r="C542" s="9" t="s">
        <v>3</v>
      </c>
      <c r="D542" s="9" t="s">
        <v>73</v>
      </c>
      <c r="E542" s="10">
        <v>123600</v>
      </c>
    </row>
    <row r="543" spans="1:5">
      <c r="A543" s="9" t="s">
        <v>62</v>
      </c>
      <c r="B543" s="9" t="s">
        <v>67</v>
      </c>
      <c r="C543" s="9" t="s">
        <v>2</v>
      </c>
      <c r="D543" s="9" t="s">
        <v>73</v>
      </c>
      <c r="E543" s="10">
        <v>12500</v>
      </c>
    </row>
    <row r="544" spans="1:5">
      <c r="A544" s="9" t="s">
        <v>62</v>
      </c>
      <c r="B544" s="9" t="s">
        <v>68</v>
      </c>
      <c r="C544" s="9" t="s">
        <v>4</v>
      </c>
      <c r="D544" s="9" t="s">
        <v>74</v>
      </c>
      <c r="E544" s="10">
        <v>52900</v>
      </c>
    </row>
    <row r="545" spans="1:5">
      <c r="A545" s="9" t="s">
        <v>62</v>
      </c>
      <c r="B545" s="9" t="s">
        <v>68</v>
      </c>
      <c r="C545" s="9" t="s">
        <v>6</v>
      </c>
      <c r="D545" s="9" t="s">
        <v>74</v>
      </c>
      <c r="E545" s="10">
        <v>300</v>
      </c>
    </row>
    <row r="546" spans="1:5">
      <c r="A546" s="9" t="s">
        <v>62</v>
      </c>
      <c r="B546" s="9" t="s">
        <v>68</v>
      </c>
      <c r="C546" s="9" t="s">
        <v>11</v>
      </c>
      <c r="D546" s="9" t="s">
        <v>73</v>
      </c>
      <c r="E546" s="10">
        <v>147500</v>
      </c>
    </row>
    <row r="547" spans="1:5">
      <c r="A547" s="9" t="s">
        <v>62</v>
      </c>
      <c r="B547" s="9" t="s">
        <v>68</v>
      </c>
      <c r="C547" s="9" t="s">
        <v>5</v>
      </c>
      <c r="D547" s="9" t="s">
        <v>74</v>
      </c>
      <c r="E547" s="10">
        <v>536200</v>
      </c>
    </row>
    <row r="548" spans="1:5">
      <c r="A548" s="9" t="s">
        <v>62</v>
      </c>
      <c r="B548" s="9" t="s">
        <v>68</v>
      </c>
      <c r="C548" s="9" t="s">
        <v>10</v>
      </c>
      <c r="D548" s="9" t="s">
        <v>73</v>
      </c>
      <c r="E548" s="10">
        <v>4604700</v>
      </c>
    </row>
    <row r="549" spans="1:5">
      <c r="A549" s="9" t="s">
        <v>62</v>
      </c>
      <c r="B549" s="9" t="s">
        <v>68</v>
      </c>
      <c r="C549" s="9" t="s">
        <v>8</v>
      </c>
      <c r="D549" s="9" t="s">
        <v>74</v>
      </c>
      <c r="E549" s="10">
        <v>0</v>
      </c>
    </row>
    <row r="550" spans="1:5">
      <c r="A550" s="9" t="s">
        <v>62</v>
      </c>
      <c r="B550" s="9" t="s">
        <v>68</v>
      </c>
      <c r="C550" s="9" t="s">
        <v>7</v>
      </c>
      <c r="D550" s="9" t="s">
        <v>74</v>
      </c>
      <c r="E550" s="10">
        <v>0</v>
      </c>
    </row>
    <row r="551" spans="1:5">
      <c r="A551" s="9" t="s">
        <v>62</v>
      </c>
      <c r="B551" s="9" t="s">
        <v>68</v>
      </c>
      <c r="C551" s="9" t="s">
        <v>12</v>
      </c>
      <c r="D551" s="9" t="s">
        <v>73</v>
      </c>
      <c r="E551" s="10">
        <v>26400</v>
      </c>
    </row>
    <row r="552" spans="1:5">
      <c r="A552" s="9" t="s">
        <v>63</v>
      </c>
      <c r="B552" s="9" t="s">
        <v>67</v>
      </c>
      <c r="C552" s="9" t="s">
        <v>1</v>
      </c>
      <c r="D552" s="9" t="s">
        <v>73</v>
      </c>
      <c r="E552" s="10">
        <v>1100</v>
      </c>
    </row>
    <row r="553" spans="1:5">
      <c r="A553" s="9" t="s">
        <v>63</v>
      </c>
      <c r="B553" s="9" t="s">
        <v>67</v>
      </c>
      <c r="C553" s="9" t="s">
        <v>3</v>
      </c>
      <c r="D553" s="9" t="s">
        <v>73</v>
      </c>
      <c r="E553" s="10">
        <v>8400</v>
      </c>
    </row>
    <row r="554" spans="1:5">
      <c r="A554" s="9" t="s">
        <v>63</v>
      </c>
      <c r="B554" s="9" t="s">
        <v>67</v>
      </c>
      <c r="C554" s="9" t="s">
        <v>2</v>
      </c>
      <c r="D554" s="9" t="s">
        <v>73</v>
      </c>
      <c r="E554" s="10">
        <v>800</v>
      </c>
    </row>
    <row r="555" spans="1:5">
      <c r="A555" s="9" t="s">
        <v>63</v>
      </c>
      <c r="B555" s="9" t="s">
        <v>68</v>
      </c>
      <c r="C555" s="9" t="s">
        <v>4</v>
      </c>
      <c r="D555" s="9" t="s">
        <v>74</v>
      </c>
      <c r="E555" s="10">
        <v>21200</v>
      </c>
    </row>
    <row r="556" spans="1:5">
      <c r="A556" s="9" t="s">
        <v>63</v>
      </c>
      <c r="B556" s="9" t="s">
        <v>68</v>
      </c>
      <c r="C556" s="9" t="s">
        <v>6</v>
      </c>
      <c r="D556" s="9" t="s">
        <v>74</v>
      </c>
      <c r="E556" s="10">
        <v>0</v>
      </c>
    </row>
    <row r="557" spans="1:5">
      <c r="A557" s="9" t="s">
        <v>63</v>
      </c>
      <c r="B557" s="9" t="s">
        <v>68</v>
      </c>
      <c r="C557" s="9" t="s">
        <v>11</v>
      </c>
      <c r="D557" s="9" t="s">
        <v>73</v>
      </c>
      <c r="E557" s="10">
        <v>60900</v>
      </c>
    </row>
    <row r="558" spans="1:5">
      <c r="A558" s="9" t="s">
        <v>63</v>
      </c>
      <c r="B558" s="9" t="s">
        <v>68</v>
      </c>
      <c r="C558" s="9" t="s">
        <v>5</v>
      </c>
      <c r="D558" s="9" t="s">
        <v>74</v>
      </c>
      <c r="E558" s="10">
        <v>57700</v>
      </c>
    </row>
    <row r="559" spans="1:5">
      <c r="A559" s="9" t="s">
        <v>63</v>
      </c>
      <c r="B559" s="9" t="s">
        <v>68</v>
      </c>
      <c r="C559" s="9" t="s">
        <v>10</v>
      </c>
      <c r="D559" s="9" t="s">
        <v>73</v>
      </c>
      <c r="E559" s="10">
        <v>489100</v>
      </c>
    </row>
    <row r="560" spans="1:5">
      <c r="A560" s="9" t="s">
        <v>63</v>
      </c>
      <c r="B560" s="9" t="s">
        <v>68</v>
      </c>
      <c r="C560" s="9" t="s">
        <v>8</v>
      </c>
      <c r="D560" s="9" t="s">
        <v>74</v>
      </c>
      <c r="E560" s="10">
        <v>0</v>
      </c>
    </row>
    <row r="561" spans="1:5">
      <c r="A561" s="9" t="s">
        <v>63</v>
      </c>
      <c r="B561" s="9" t="s">
        <v>68</v>
      </c>
      <c r="C561" s="9" t="s">
        <v>7</v>
      </c>
      <c r="D561" s="9" t="s">
        <v>74</v>
      </c>
      <c r="E561" s="10">
        <v>0</v>
      </c>
    </row>
    <row r="562" spans="1:5">
      <c r="A562" s="9" t="s">
        <v>63</v>
      </c>
      <c r="B562" s="9" t="s">
        <v>68</v>
      </c>
      <c r="C562" s="9" t="s">
        <v>12</v>
      </c>
      <c r="D562" s="9" t="s">
        <v>73</v>
      </c>
      <c r="E562" s="10">
        <v>13700</v>
      </c>
    </row>
  </sheetData>
  <phoneticPr fontId="19" type="noConversion"/>
  <pageMargins left="0.7" right="0.7" top="0.75" bottom="0.75" header="0.3" footer="0.3"/>
  <pageSetup orientation="portrait" r:id="rId1"/>
  <picture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F875-268A-402C-9DC3-5F4CF59A9DBB}">
  <dimension ref="A1:O54"/>
  <sheetViews>
    <sheetView showGridLines="0" workbookViewId="0">
      <pane ySplit="1" topLeftCell="A40" activePane="bottomLeft" state="frozen"/>
      <selection pane="bottomLeft" activeCell="F42" sqref="F42"/>
    </sheetView>
  </sheetViews>
  <sheetFormatPr defaultRowHeight="14.5"/>
  <cols>
    <col min="1" max="1" width="15.83203125" style="1" bestFit="1" customWidth="1"/>
    <col min="2" max="2" width="9.58203125" style="1" customWidth="1"/>
    <col min="3" max="3" width="9.25" style="1" customWidth="1"/>
    <col min="4" max="4" width="9.1640625" style="1" customWidth="1"/>
    <col min="5" max="5" width="8.25" style="1" customWidth="1"/>
    <col min="6" max="6" width="11.33203125" style="1" customWidth="1"/>
    <col min="7" max="7" width="11" style="1" customWidth="1"/>
    <col min="8" max="8" width="7.25" style="1" customWidth="1"/>
    <col min="9" max="9" width="8.9140625" style="1" customWidth="1"/>
    <col min="10" max="10" width="8.25" style="1" customWidth="1"/>
    <col min="11" max="11" width="10.4140625" style="1" customWidth="1"/>
    <col min="12" max="12" width="8.58203125" style="1" customWidth="1"/>
    <col min="13" max="13" width="8.6640625" style="1" customWidth="1"/>
    <col min="14" max="16384" width="8.6640625" style="1"/>
  </cols>
  <sheetData>
    <row r="1" spans="1:15" ht="5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</row>
    <row r="2" spans="1:15">
      <c r="A2" s="4" t="s">
        <v>13</v>
      </c>
      <c r="B2" s="3">
        <v>13000</v>
      </c>
      <c r="C2" s="3">
        <v>5800</v>
      </c>
      <c r="D2" s="3">
        <v>63300</v>
      </c>
      <c r="E2" s="3">
        <v>54200</v>
      </c>
      <c r="F2" s="3">
        <v>441200</v>
      </c>
      <c r="G2" s="4">
        <v>100</v>
      </c>
      <c r="H2" s="4">
        <v>100</v>
      </c>
      <c r="I2" s="4">
        <v>0</v>
      </c>
      <c r="J2" s="4">
        <v>0</v>
      </c>
      <c r="K2" s="3">
        <v>4102200</v>
      </c>
      <c r="L2" s="3">
        <v>127000</v>
      </c>
      <c r="M2" s="3">
        <v>29000</v>
      </c>
      <c r="O2" s="2"/>
    </row>
    <row r="3" spans="1:15">
      <c r="A3" s="4" t="s">
        <v>14</v>
      </c>
      <c r="B3" s="3">
        <v>2700</v>
      </c>
      <c r="C3" s="4">
        <v>900</v>
      </c>
      <c r="D3" s="3">
        <v>10600</v>
      </c>
      <c r="E3" s="3">
        <v>9600</v>
      </c>
      <c r="F3" s="3">
        <v>46800</v>
      </c>
      <c r="G3" s="4">
        <v>0</v>
      </c>
      <c r="H3" s="4">
        <v>0</v>
      </c>
      <c r="I3" s="4">
        <v>0</v>
      </c>
      <c r="J3" s="4">
        <v>0</v>
      </c>
      <c r="K3" s="3">
        <v>454300</v>
      </c>
      <c r="L3" s="3">
        <v>29800</v>
      </c>
      <c r="M3" s="3">
        <v>5100</v>
      </c>
      <c r="O3" s="2"/>
    </row>
    <row r="4" spans="1:15">
      <c r="A4" s="4" t="s">
        <v>15</v>
      </c>
      <c r="B4" s="3">
        <v>89800</v>
      </c>
      <c r="C4" s="3">
        <v>25600</v>
      </c>
      <c r="D4" s="3">
        <v>175700</v>
      </c>
      <c r="E4" s="3">
        <v>68600</v>
      </c>
      <c r="F4" s="3">
        <v>437100</v>
      </c>
      <c r="G4" s="4">
        <v>600</v>
      </c>
      <c r="H4" s="4">
        <v>700</v>
      </c>
      <c r="I4" s="4">
        <v>0</v>
      </c>
      <c r="J4" s="4">
        <v>0</v>
      </c>
      <c r="K4" s="3">
        <v>5469000</v>
      </c>
      <c r="L4" s="3">
        <v>197700</v>
      </c>
      <c r="M4" s="3">
        <v>64200</v>
      </c>
      <c r="O4" s="2"/>
    </row>
    <row r="5" spans="1:15">
      <c r="A5" s="4" t="s">
        <v>16</v>
      </c>
      <c r="B5" s="3">
        <v>7100</v>
      </c>
      <c r="C5" s="3">
        <v>3200</v>
      </c>
      <c r="D5" s="3">
        <v>37000</v>
      </c>
      <c r="E5" s="3">
        <v>37000</v>
      </c>
      <c r="F5" s="3">
        <v>276700</v>
      </c>
      <c r="G5" s="4">
        <v>200</v>
      </c>
      <c r="H5" s="4">
        <v>0</v>
      </c>
      <c r="I5" s="4">
        <v>0</v>
      </c>
      <c r="J5" s="4">
        <v>0</v>
      </c>
      <c r="K5" s="3">
        <v>2246100</v>
      </c>
      <c r="L5" s="3">
        <v>90700</v>
      </c>
      <c r="M5" s="3">
        <v>10300</v>
      </c>
      <c r="O5" s="2"/>
    </row>
    <row r="6" spans="1:15">
      <c r="A6" s="4" t="s">
        <v>17</v>
      </c>
      <c r="B6" s="3">
        <v>1256600</v>
      </c>
      <c r="C6" s="3">
        <v>410700</v>
      </c>
      <c r="D6" s="3">
        <v>1703200</v>
      </c>
      <c r="E6" s="3">
        <v>201600</v>
      </c>
      <c r="F6" s="3">
        <v>1314600</v>
      </c>
      <c r="G6" s="3">
        <v>10100</v>
      </c>
      <c r="H6" s="3">
        <v>1500</v>
      </c>
      <c r="I6" s="3">
        <v>16900</v>
      </c>
      <c r="J6" s="4">
        <v>0</v>
      </c>
      <c r="K6" s="3">
        <v>31191900</v>
      </c>
      <c r="L6" s="3">
        <v>735300</v>
      </c>
      <c r="M6" s="3">
        <v>7900</v>
      </c>
      <c r="O6" s="2"/>
    </row>
    <row r="7" spans="1:15">
      <c r="A7" s="4" t="s">
        <v>18</v>
      </c>
      <c r="B7" s="3">
        <v>90100</v>
      </c>
      <c r="C7" s="3">
        <v>37500</v>
      </c>
      <c r="D7" s="3">
        <v>152700</v>
      </c>
      <c r="E7" s="3">
        <v>68100</v>
      </c>
      <c r="F7" s="3">
        <v>334300</v>
      </c>
      <c r="G7" s="4">
        <v>300</v>
      </c>
      <c r="H7" s="4">
        <v>100</v>
      </c>
      <c r="I7" s="4">
        <v>0</v>
      </c>
      <c r="J7" s="4">
        <v>0</v>
      </c>
      <c r="K7" s="3">
        <v>4508800</v>
      </c>
      <c r="L7" s="3">
        <v>203400</v>
      </c>
      <c r="M7" s="3">
        <v>46500</v>
      </c>
      <c r="O7" s="2"/>
    </row>
    <row r="8" spans="1:15">
      <c r="A8" s="4" t="s">
        <v>19</v>
      </c>
      <c r="B8" s="3">
        <v>31600</v>
      </c>
      <c r="C8" s="3">
        <v>18400</v>
      </c>
      <c r="D8" s="3">
        <v>75300</v>
      </c>
      <c r="E8" s="3">
        <v>10900</v>
      </c>
      <c r="F8" s="3">
        <v>133600</v>
      </c>
      <c r="G8" s="4">
        <v>100</v>
      </c>
      <c r="H8" s="4">
        <v>0</v>
      </c>
      <c r="I8" s="4">
        <v>0</v>
      </c>
      <c r="J8" s="4">
        <v>0</v>
      </c>
      <c r="K8" s="3">
        <v>2612600</v>
      </c>
      <c r="L8" s="3">
        <v>42300</v>
      </c>
      <c r="M8" s="3">
        <v>20900</v>
      </c>
      <c r="O8" s="2"/>
    </row>
    <row r="9" spans="1:15">
      <c r="A9" s="4" t="s">
        <v>20</v>
      </c>
      <c r="B9" s="3">
        <v>8400</v>
      </c>
      <c r="C9" s="3">
        <v>3800</v>
      </c>
      <c r="D9" s="3">
        <v>22900</v>
      </c>
      <c r="E9" s="3">
        <v>5100</v>
      </c>
      <c r="F9" s="3">
        <v>63900</v>
      </c>
      <c r="G9" s="4">
        <v>0</v>
      </c>
      <c r="H9" s="4">
        <v>0</v>
      </c>
      <c r="I9" s="4">
        <v>0</v>
      </c>
      <c r="J9" s="4">
        <v>0</v>
      </c>
      <c r="K9" s="3">
        <v>791300</v>
      </c>
      <c r="L9" s="3">
        <v>14200</v>
      </c>
      <c r="M9" s="3">
        <v>5100</v>
      </c>
      <c r="O9" s="2"/>
    </row>
    <row r="10" spans="1:15">
      <c r="A10" s="4" t="s">
        <v>21</v>
      </c>
      <c r="B10" s="3">
        <v>8100</v>
      </c>
      <c r="C10" s="3">
        <v>3700</v>
      </c>
      <c r="D10" s="3">
        <v>18100</v>
      </c>
      <c r="E10" s="4">
        <v>400</v>
      </c>
      <c r="F10" s="3">
        <v>16800</v>
      </c>
      <c r="G10" s="4">
        <v>100</v>
      </c>
      <c r="H10" s="4">
        <v>0</v>
      </c>
      <c r="I10" s="4">
        <v>0</v>
      </c>
      <c r="J10" s="4">
        <v>0</v>
      </c>
      <c r="K10" s="3">
        <v>262500</v>
      </c>
      <c r="L10" s="3">
        <v>1800</v>
      </c>
      <c r="M10" s="4">
        <v>600</v>
      </c>
      <c r="O10" s="2"/>
    </row>
    <row r="11" spans="1:15">
      <c r="A11" s="4" t="s">
        <v>22</v>
      </c>
      <c r="B11" s="3">
        <v>254900</v>
      </c>
      <c r="C11" s="3">
        <v>57300</v>
      </c>
      <c r="D11" s="3">
        <v>414500</v>
      </c>
      <c r="E11" s="3">
        <v>170500</v>
      </c>
      <c r="F11" s="3">
        <v>1101100</v>
      </c>
      <c r="G11" s="4">
        <v>400</v>
      </c>
      <c r="H11" s="4">
        <v>100</v>
      </c>
      <c r="I11" s="4">
        <v>0</v>
      </c>
      <c r="J11" s="4">
        <v>0</v>
      </c>
      <c r="K11" s="3">
        <v>16136500</v>
      </c>
      <c r="L11" s="3">
        <v>351800</v>
      </c>
      <c r="M11" s="3">
        <v>96100</v>
      </c>
      <c r="O11" s="2"/>
    </row>
    <row r="12" spans="1:15">
      <c r="A12" s="4" t="s">
        <v>23</v>
      </c>
      <c r="B12" s="3">
        <v>92400</v>
      </c>
      <c r="C12" s="3">
        <v>22700</v>
      </c>
      <c r="D12" s="3">
        <v>175300</v>
      </c>
      <c r="E12" s="3">
        <v>92500</v>
      </c>
      <c r="F12" s="3">
        <v>719400</v>
      </c>
      <c r="G12" s="4">
        <v>300</v>
      </c>
      <c r="H12" s="4">
        <v>200</v>
      </c>
      <c r="I12" s="4">
        <v>0</v>
      </c>
      <c r="J12" s="4">
        <v>0</v>
      </c>
      <c r="K12" s="3">
        <v>8256400</v>
      </c>
      <c r="L12" s="3">
        <v>206300</v>
      </c>
      <c r="M12" s="3">
        <v>76900</v>
      </c>
      <c r="O12" s="2"/>
    </row>
    <row r="13" spans="1:15">
      <c r="A13" s="4" t="s">
        <v>24</v>
      </c>
      <c r="B13" s="3">
        <v>25600</v>
      </c>
      <c r="C13" s="3">
        <v>7300</v>
      </c>
      <c r="D13" s="3">
        <v>36400</v>
      </c>
      <c r="E13" s="3">
        <v>3400</v>
      </c>
      <c r="F13" s="3">
        <v>37300</v>
      </c>
      <c r="G13" s="4">
        <v>0</v>
      </c>
      <c r="H13" s="4">
        <v>0</v>
      </c>
      <c r="I13" s="4">
        <v>0</v>
      </c>
      <c r="J13" s="4">
        <v>0</v>
      </c>
      <c r="K13" s="3">
        <v>951000</v>
      </c>
      <c r="L13" s="3">
        <v>15400</v>
      </c>
      <c r="M13" s="3">
        <v>3700</v>
      </c>
      <c r="O13" s="2"/>
    </row>
    <row r="14" spans="1:15">
      <c r="A14" s="4" t="s">
        <v>25</v>
      </c>
      <c r="B14" s="3">
        <v>8500</v>
      </c>
      <c r="C14" s="3">
        <v>4600</v>
      </c>
      <c r="D14" s="3">
        <v>43700</v>
      </c>
      <c r="E14" s="3">
        <v>45900</v>
      </c>
      <c r="F14" s="3">
        <v>132900</v>
      </c>
      <c r="G14" s="4">
        <v>100</v>
      </c>
      <c r="H14" s="4">
        <v>100</v>
      </c>
      <c r="I14" s="4">
        <v>0</v>
      </c>
      <c r="J14" s="4">
        <v>0</v>
      </c>
      <c r="K14" s="3">
        <v>1568600</v>
      </c>
      <c r="L14" s="3">
        <v>138600</v>
      </c>
      <c r="M14" s="3">
        <v>31600</v>
      </c>
      <c r="O14" s="2"/>
    </row>
    <row r="15" spans="1:15">
      <c r="A15" s="4" t="s">
        <v>26</v>
      </c>
      <c r="B15" s="3">
        <v>99600</v>
      </c>
      <c r="C15" s="3">
        <v>33400</v>
      </c>
      <c r="D15" s="3">
        <v>285400</v>
      </c>
      <c r="E15" s="3">
        <v>61500</v>
      </c>
      <c r="F15" s="3">
        <v>772900</v>
      </c>
      <c r="G15" s="4">
        <v>300</v>
      </c>
      <c r="H15" s="4">
        <v>0</v>
      </c>
      <c r="I15" s="4">
        <v>0</v>
      </c>
      <c r="J15" s="4">
        <v>0</v>
      </c>
      <c r="K15" s="3">
        <v>8560300</v>
      </c>
      <c r="L15" s="3">
        <v>170200</v>
      </c>
      <c r="M15" s="3">
        <v>59600</v>
      </c>
      <c r="O15" s="2"/>
    </row>
    <row r="16" spans="1:15">
      <c r="A16" s="4" t="s">
        <v>27</v>
      </c>
      <c r="B16" s="3">
        <v>26100</v>
      </c>
      <c r="C16" s="3">
        <v>12900</v>
      </c>
      <c r="D16" s="3">
        <v>119100</v>
      </c>
      <c r="E16" s="3">
        <v>56300</v>
      </c>
      <c r="F16" s="3">
        <v>576300</v>
      </c>
      <c r="G16" s="4">
        <v>300</v>
      </c>
      <c r="H16" s="4">
        <v>0</v>
      </c>
      <c r="I16" s="4">
        <v>0</v>
      </c>
      <c r="J16" s="4">
        <v>0</v>
      </c>
      <c r="K16" s="3">
        <v>5166200</v>
      </c>
      <c r="L16" s="3">
        <v>156400</v>
      </c>
      <c r="M16" s="3">
        <v>58500</v>
      </c>
      <c r="O16" s="2"/>
    </row>
    <row r="17" spans="1:15">
      <c r="A17" s="4" t="s">
        <v>28</v>
      </c>
      <c r="B17" s="3">
        <v>9000</v>
      </c>
      <c r="C17" s="3">
        <v>6100</v>
      </c>
      <c r="D17" s="3">
        <v>57200</v>
      </c>
      <c r="E17" s="3">
        <v>41700</v>
      </c>
      <c r="F17" s="3">
        <v>331300</v>
      </c>
      <c r="G17" s="4">
        <v>100</v>
      </c>
      <c r="H17" s="4">
        <v>0</v>
      </c>
      <c r="I17" s="4">
        <v>0</v>
      </c>
      <c r="J17" s="4">
        <v>0</v>
      </c>
      <c r="K17" s="3">
        <v>2545400</v>
      </c>
      <c r="L17" s="3">
        <v>105000</v>
      </c>
      <c r="M17" s="3">
        <v>57500</v>
      </c>
      <c r="O17" s="2"/>
    </row>
    <row r="18" spans="1:15">
      <c r="A18" s="4" t="s">
        <v>29</v>
      </c>
      <c r="B18" s="3">
        <v>11300</v>
      </c>
      <c r="C18" s="3">
        <v>5600</v>
      </c>
      <c r="D18" s="3">
        <v>50400</v>
      </c>
      <c r="E18" s="3">
        <v>27900</v>
      </c>
      <c r="F18" s="3">
        <v>253500</v>
      </c>
      <c r="G18" s="4">
        <v>200</v>
      </c>
      <c r="H18" s="4">
        <v>100</v>
      </c>
      <c r="I18" s="4">
        <v>0</v>
      </c>
      <c r="J18" s="4">
        <v>0</v>
      </c>
      <c r="K18" s="3">
        <v>2168600</v>
      </c>
      <c r="L18" s="3">
        <v>87400</v>
      </c>
      <c r="M18" s="3">
        <v>16100</v>
      </c>
      <c r="O18" s="2"/>
    </row>
    <row r="19" spans="1:15">
      <c r="A19" s="4" t="s">
        <v>30</v>
      </c>
      <c r="B19" s="3">
        <v>11600</v>
      </c>
      <c r="C19" s="3">
        <v>5600</v>
      </c>
      <c r="D19" s="3">
        <v>67100</v>
      </c>
      <c r="E19" s="3">
        <v>36900</v>
      </c>
      <c r="F19" s="3">
        <v>361200</v>
      </c>
      <c r="G19" s="4">
        <v>300</v>
      </c>
      <c r="H19" s="4">
        <v>0</v>
      </c>
      <c r="I19" s="4">
        <v>0</v>
      </c>
      <c r="J19" s="4">
        <v>0</v>
      </c>
      <c r="K19" s="3">
        <v>3415000</v>
      </c>
      <c r="L19" s="3">
        <v>117600</v>
      </c>
      <c r="M19" s="3">
        <v>24400</v>
      </c>
      <c r="O19" s="2"/>
    </row>
    <row r="20" spans="1:15">
      <c r="A20" s="4" t="s">
        <v>31</v>
      </c>
      <c r="B20" s="3">
        <v>8200</v>
      </c>
      <c r="C20" s="3">
        <v>4000</v>
      </c>
      <c r="D20" s="3">
        <v>40200</v>
      </c>
      <c r="E20" s="3">
        <v>64200</v>
      </c>
      <c r="F20" s="3">
        <v>380100</v>
      </c>
      <c r="G20" s="4">
        <v>100</v>
      </c>
      <c r="H20" s="4">
        <v>0</v>
      </c>
      <c r="I20" s="4">
        <v>0</v>
      </c>
      <c r="J20" s="4">
        <v>0</v>
      </c>
      <c r="K20" s="3">
        <v>3142800</v>
      </c>
      <c r="L20" s="3">
        <v>115500</v>
      </c>
      <c r="M20" s="3">
        <v>19100</v>
      </c>
      <c r="O20" s="2"/>
    </row>
    <row r="21" spans="1:15">
      <c r="A21" s="4" t="s">
        <v>32</v>
      </c>
      <c r="B21" s="3">
        <v>7400</v>
      </c>
      <c r="C21" s="3">
        <v>7600</v>
      </c>
      <c r="D21" s="3">
        <v>33600</v>
      </c>
      <c r="E21" s="3">
        <v>12000</v>
      </c>
      <c r="F21" s="3">
        <v>104500</v>
      </c>
      <c r="G21" s="4">
        <v>0</v>
      </c>
      <c r="H21" s="4">
        <v>0</v>
      </c>
      <c r="I21" s="4">
        <v>0</v>
      </c>
      <c r="J21" s="4">
        <v>0</v>
      </c>
      <c r="K21" s="3">
        <v>1036100</v>
      </c>
      <c r="L21" s="3">
        <v>26900</v>
      </c>
      <c r="M21" s="3">
        <v>7900</v>
      </c>
      <c r="O21" s="2"/>
    </row>
    <row r="22" spans="1:15">
      <c r="A22" s="4" t="s">
        <v>33</v>
      </c>
      <c r="B22" s="3">
        <v>72100</v>
      </c>
      <c r="C22" s="3">
        <v>31300</v>
      </c>
      <c r="D22" s="3">
        <v>168700</v>
      </c>
      <c r="E22" s="3">
        <v>32100</v>
      </c>
      <c r="F22" s="3">
        <v>309300</v>
      </c>
      <c r="G22" s="4">
        <v>300</v>
      </c>
      <c r="H22" s="4">
        <v>0</v>
      </c>
      <c r="I22" s="4">
        <v>0</v>
      </c>
      <c r="J22" s="4">
        <v>0</v>
      </c>
      <c r="K22" s="3">
        <v>4327800</v>
      </c>
      <c r="L22" s="3">
        <v>86900</v>
      </c>
      <c r="M22" s="3">
        <v>31500</v>
      </c>
      <c r="O22" s="2"/>
    </row>
    <row r="23" spans="1:15">
      <c r="A23" s="4" t="s">
        <v>34</v>
      </c>
      <c r="B23" s="3">
        <v>73800</v>
      </c>
      <c r="C23" s="3">
        <v>43800</v>
      </c>
      <c r="D23" s="3">
        <v>187300</v>
      </c>
      <c r="E23" s="3">
        <v>21300</v>
      </c>
      <c r="F23" s="3">
        <v>285000</v>
      </c>
      <c r="G23" s="4">
        <v>200</v>
      </c>
      <c r="H23" s="4">
        <v>0</v>
      </c>
      <c r="I23" s="4">
        <v>0</v>
      </c>
      <c r="J23" s="4">
        <v>0</v>
      </c>
      <c r="K23" s="3">
        <v>4791300</v>
      </c>
      <c r="L23" s="3">
        <v>58400</v>
      </c>
      <c r="M23" s="3">
        <v>30000</v>
      </c>
      <c r="O23" s="2"/>
    </row>
    <row r="24" spans="1:15">
      <c r="A24" s="4" t="s">
        <v>35</v>
      </c>
      <c r="B24" s="3">
        <v>50300</v>
      </c>
      <c r="C24" s="3">
        <v>29100</v>
      </c>
      <c r="D24" s="3">
        <v>148100</v>
      </c>
      <c r="E24" s="3">
        <v>70400</v>
      </c>
      <c r="F24" s="3">
        <v>873700</v>
      </c>
      <c r="G24" s="4">
        <v>300</v>
      </c>
      <c r="H24" s="4">
        <v>0</v>
      </c>
      <c r="I24" s="4">
        <v>0</v>
      </c>
      <c r="J24" s="4">
        <v>0</v>
      </c>
      <c r="K24" s="3">
        <v>7129600</v>
      </c>
      <c r="L24" s="3">
        <v>174500</v>
      </c>
      <c r="M24" s="3">
        <v>49400</v>
      </c>
      <c r="O24" s="2"/>
    </row>
    <row r="25" spans="1:15">
      <c r="A25" s="4" t="s">
        <v>36</v>
      </c>
      <c r="B25" s="3">
        <v>37100</v>
      </c>
      <c r="C25" s="3">
        <v>16100</v>
      </c>
      <c r="D25" s="3">
        <v>124500</v>
      </c>
      <c r="E25" s="3">
        <v>52700</v>
      </c>
      <c r="F25" s="3">
        <v>516400</v>
      </c>
      <c r="G25" s="4">
        <v>100</v>
      </c>
      <c r="H25" s="4">
        <v>0</v>
      </c>
      <c r="I25" s="4">
        <v>0</v>
      </c>
      <c r="J25" s="4">
        <v>0</v>
      </c>
      <c r="K25" s="3">
        <v>4219200</v>
      </c>
      <c r="L25" s="3">
        <v>127900</v>
      </c>
      <c r="M25" s="3">
        <v>24500</v>
      </c>
      <c r="O25" s="2"/>
    </row>
    <row r="26" spans="1:15">
      <c r="A26" s="4" t="s">
        <v>37</v>
      </c>
      <c r="B26" s="3">
        <v>3600</v>
      </c>
      <c r="C26" s="3">
        <v>2000</v>
      </c>
      <c r="D26" s="3">
        <v>28200</v>
      </c>
      <c r="E26" s="3">
        <v>34900</v>
      </c>
      <c r="F26" s="3">
        <v>295200</v>
      </c>
      <c r="G26" s="4">
        <v>100</v>
      </c>
      <c r="H26" s="4">
        <v>0</v>
      </c>
      <c r="I26" s="4">
        <v>0</v>
      </c>
      <c r="J26" s="4">
        <v>0</v>
      </c>
      <c r="K26" s="3">
        <v>2275600</v>
      </c>
      <c r="L26" s="3">
        <v>75200</v>
      </c>
      <c r="M26" s="3">
        <v>8500</v>
      </c>
      <c r="O26" s="2"/>
    </row>
    <row r="27" spans="1:15">
      <c r="A27" s="4" t="s">
        <v>38</v>
      </c>
      <c r="B27" s="3">
        <v>26900</v>
      </c>
      <c r="C27" s="3">
        <v>13900</v>
      </c>
      <c r="D27" s="3">
        <v>113900</v>
      </c>
      <c r="E27" s="3">
        <v>70400</v>
      </c>
      <c r="F27" s="3">
        <v>575500</v>
      </c>
      <c r="G27" s="4">
        <v>900</v>
      </c>
      <c r="H27" s="4">
        <v>100</v>
      </c>
      <c r="I27" s="4">
        <v>0</v>
      </c>
      <c r="J27" s="4">
        <v>0</v>
      </c>
      <c r="K27" s="3">
        <v>4608600</v>
      </c>
      <c r="L27" s="3">
        <v>178200</v>
      </c>
      <c r="M27" s="3">
        <v>37600</v>
      </c>
      <c r="O27" s="2"/>
    </row>
    <row r="28" spans="1:15">
      <c r="A28" s="4" t="s">
        <v>39</v>
      </c>
      <c r="B28" s="3">
        <v>4600</v>
      </c>
      <c r="C28" s="3">
        <v>2500</v>
      </c>
      <c r="D28" s="3">
        <v>21100</v>
      </c>
      <c r="E28" s="3">
        <v>37900</v>
      </c>
      <c r="F28" s="3">
        <v>94500</v>
      </c>
      <c r="G28" s="4">
        <v>0</v>
      </c>
      <c r="H28" s="4">
        <v>0</v>
      </c>
      <c r="I28" s="4">
        <v>0</v>
      </c>
      <c r="J28" s="4">
        <v>0</v>
      </c>
      <c r="K28" s="3">
        <v>780700</v>
      </c>
      <c r="L28" s="3">
        <v>69600</v>
      </c>
      <c r="M28" s="3">
        <v>10800</v>
      </c>
      <c r="O28" s="2"/>
    </row>
    <row r="29" spans="1:15">
      <c r="A29" s="4" t="s">
        <v>40</v>
      </c>
      <c r="B29" s="3">
        <v>6900</v>
      </c>
      <c r="C29" s="3">
        <v>3800</v>
      </c>
      <c r="D29" s="3">
        <v>32600</v>
      </c>
      <c r="E29" s="3">
        <v>28900</v>
      </c>
      <c r="F29" s="3">
        <v>197100</v>
      </c>
      <c r="G29" s="4">
        <v>100</v>
      </c>
      <c r="H29" s="4">
        <v>0</v>
      </c>
      <c r="I29" s="4">
        <v>0</v>
      </c>
      <c r="J29" s="4">
        <v>0</v>
      </c>
      <c r="K29" s="3">
        <v>1600400</v>
      </c>
      <c r="L29" s="3">
        <v>76100</v>
      </c>
      <c r="M29" s="3">
        <v>25300</v>
      </c>
      <c r="O29" s="2"/>
    </row>
    <row r="30" spans="1:15">
      <c r="A30" s="4" t="s">
        <v>41</v>
      </c>
      <c r="B30" s="3">
        <v>47400</v>
      </c>
      <c r="C30" s="3">
        <v>10600</v>
      </c>
      <c r="D30" s="3">
        <v>69600</v>
      </c>
      <c r="E30" s="3">
        <v>27200</v>
      </c>
      <c r="F30" s="3">
        <v>125600</v>
      </c>
      <c r="G30" s="4">
        <v>200</v>
      </c>
      <c r="H30" s="4">
        <v>100</v>
      </c>
      <c r="I30" s="4">
        <v>0</v>
      </c>
      <c r="J30" s="4">
        <v>0</v>
      </c>
      <c r="K30" s="3">
        <v>2169300</v>
      </c>
      <c r="L30" s="3">
        <v>85800</v>
      </c>
      <c r="M30" s="3">
        <v>20300</v>
      </c>
      <c r="O30" s="2"/>
    </row>
    <row r="31" spans="1:15">
      <c r="A31" s="4" t="s">
        <v>42</v>
      </c>
      <c r="B31" s="3">
        <v>9900</v>
      </c>
      <c r="C31" s="3">
        <v>6600</v>
      </c>
      <c r="D31" s="3">
        <v>36800</v>
      </c>
      <c r="E31" s="3">
        <v>13900</v>
      </c>
      <c r="F31" s="3">
        <v>89600</v>
      </c>
      <c r="G31" s="4">
        <v>100</v>
      </c>
      <c r="H31" s="4">
        <v>0</v>
      </c>
      <c r="I31" s="4">
        <v>0</v>
      </c>
      <c r="J31" s="4">
        <v>0</v>
      </c>
      <c r="K31" s="3">
        <v>1185300</v>
      </c>
      <c r="L31" s="3">
        <v>29200</v>
      </c>
      <c r="M31" s="3">
        <v>12300</v>
      </c>
      <c r="O31" s="2"/>
    </row>
    <row r="32" spans="1:15">
      <c r="A32" s="4" t="s">
        <v>43</v>
      </c>
      <c r="B32" s="3">
        <v>134800</v>
      </c>
      <c r="C32" s="3">
        <v>40900</v>
      </c>
      <c r="D32" s="3">
        <v>174200</v>
      </c>
      <c r="E32" s="3">
        <v>27800</v>
      </c>
      <c r="F32" s="3">
        <v>392100</v>
      </c>
      <c r="G32" s="4">
        <v>300</v>
      </c>
      <c r="H32" s="4">
        <v>0</v>
      </c>
      <c r="I32" s="4">
        <v>0</v>
      </c>
      <c r="J32" s="4">
        <v>0</v>
      </c>
      <c r="K32" s="3">
        <v>6433000</v>
      </c>
      <c r="L32" s="3">
        <v>84600</v>
      </c>
      <c r="M32" s="3">
        <v>36400</v>
      </c>
      <c r="O32" s="2"/>
    </row>
    <row r="33" spans="1:15">
      <c r="A33" s="4" t="s">
        <v>44</v>
      </c>
      <c r="B33" s="3">
        <v>10300</v>
      </c>
      <c r="C33" s="3">
        <v>4900</v>
      </c>
      <c r="D33" s="3">
        <v>44300</v>
      </c>
      <c r="E33" s="3">
        <v>32100</v>
      </c>
      <c r="F33" s="3">
        <v>151600</v>
      </c>
      <c r="G33" s="4">
        <v>100</v>
      </c>
      <c r="H33" s="4">
        <v>100</v>
      </c>
      <c r="I33" s="4">
        <v>0</v>
      </c>
      <c r="J33" s="4">
        <v>0</v>
      </c>
      <c r="K33" s="3">
        <v>1597600</v>
      </c>
      <c r="L33" s="3">
        <v>88500</v>
      </c>
      <c r="M33" s="3">
        <v>22900</v>
      </c>
      <c r="O33" s="2"/>
    </row>
    <row r="34" spans="1:15">
      <c r="A34" s="4" t="s">
        <v>45</v>
      </c>
      <c r="B34" s="3">
        <v>131300</v>
      </c>
      <c r="C34" s="3">
        <v>92300</v>
      </c>
      <c r="D34" s="3">
        <v>314000</v>
      </c>
      <c r="E34" s="3">
        <v>54300</v>
      </c>
      <c r="F34" s="3">
        <v>591100</v>
      </c>
      <c r="G34" s="4">
        <v>400</v>
      </c>
      <c r="H34" s="4">
        <v>100</v>
      </c>
      <c r="I34" s="4">
        <v>0</v>
      </c>
      <c r="J34" s="4">
        <v>0</v>
      </c>
      <c r="K34" s="3">
        <v>9905500</v>
      </c>
      <c r="L34" s="3">
        <v>150500</v>
      </c>
      <c r="M34" s="3">
        <v>79100</v>
      </c>
      <c r="O34" s="2"/>
    </row>
    <row r="35" spans="1:15">
      <c r="A35" s="4" t="s">
        <v>46</v>
      </c>
      <c r="B35" s="3">
        <v>70200</v>
      </c>
      <c r="C35" s="3">
        <v>23700</v>
      </c>
      <c r="D35" s="3">
        <v>210600</v>
      </c>
      <c r="E35" s="3">
        <v>80200</v>
      </c>
      <c r="F35" s="3">
        <v>655000</v>
      </c>
      <c r="G35" s="4">
        <v>300</v>
      </c>
      <c r="H35" s="4">
        <v>100</v>
      </c>
      <c r="I35" s="4">
        <v>0</v>
      </c>
      <c r="J35" s="4">
        <v>0</v>
      </c>
      <c r="K35" s="3">
        <v>7764000</v>
      </c>
      <c r="L35" s="3">
        <v>209700</v>
      </c>
      <c r="M35" s="3">
        <v>71700</v>
      </c>
      <c r="O35" s="2"/>
    </row>
    <row r="36" spans="1:15">
      <c r="A36" s="4" t="s">
        <v>47</v>
      </c>
      <c r="B36" s="3">
        <v>1000</v>
      </c>
      <c r="C36" s="4">
        <v>800</v>
      </c>
      <c r="D36" s="3">
        <v>8200</v>
      </c>
      <c r="E36" s="3">
        <v>20400</v>
      </c>
      <c r="F36" s="3">
        <v>89900</v>
      </c>
      <c r="G36" s="4">
        <v>0</v>
      </c>
      <c r="H36" s="4">
        <v>0</v>
      </c>
      <c r="I36" s="4">
        <v>0</v>
      </c>
      <c r="J36" s="4">
        <v>0</v>
      </c>
      <c r="K36" s="3">
        <v>625300</v>
      </c>
      <c r="L36" s="3">
        <v>44600</v>
      </c>
      <c r="M36" s="3">
        <v>7200</v>
      </c>
      <c r="O36" s="2"/>
    </row>
    <row r="37" spans="1:15">
      <c r="A37" s="4" t="s">
        <v>48</v>
      </c>
      <c r="B37" s="3">
        <v>50400</v>
      </c>
      <c r="C37" s="3">
        <v>24000</v>
      </c>
      <c r="D37" s="3">
        <v>199800</v>
      </c>
      <c r="E37" s="3">
        <v>70300</v>
      </c>
      <c r="F37" s="3">
        <v>833500</v>
      </c>
      <c r="G37" s="4">
        <v>700</v>
      </c>
      <c r="H37" s="4">
        <v>100</v>
      </c>
      <c r="I37" s="4">
        <v>0</v>
      </c>
      <c r="J37" s="4">
        <v>0</v>
      </c>
      <c r="K37" s="3">
        <v>8881400</v>
      </c>
      <c r="L37" s="3">
        <v>196200</v>
      </c>
      <c r="M37" s="3">
        <v>60900</v>
      </c>
      <c r="O37" s="2"/>
    </row>
    <row r="38" spans="1:15">
      <c r="A38" s="4" t="s">
        <v>49</v>
      </c>
      <c r="B38" s="3">
        <v>22800</v>
      </c>
      <c r="C38" s="3">
        <v>33000</v>
      </c>
      <c r="D38" s="3">
        <v>56400</v>
      </c>
      <c r="E38" s="3">
        <v>63100</v>
      </c>
      <c r="F38" s="3">
        <v>352400</v>
      </c>
      <c r="G38" s="3">
        <v>1800</v>
      </c>
      <c r="H38" s="4">
        <v>200</v>
      </c>
      <c r="I38" s="4">
        <v>0</v>
      </c>
      <c r="J38" s="4">
        <v>0</v>
      </c>
      <c r="K38" s="3">
        <v>3567500</v>
      </c>
      <c r="L38" s="3">
        <v>145700</v>
      </c>
      <c r="M38" s="3">
        <v>45000</v>
      </c>
      <c r="O38" s="2"/>
    </row>
    <row r="39" spans="1:15">
      <c r="A39" s="4" t="s">
        <v>50</v>
      </c>
      <c r="B39" s="3">
        <v>64400</v>
      </c>
      <c r="C39" s="3">
        <v>28800</v>
      </c>
      <c r="D39" s="3">
        <v>156900</v>
      </c>
      <c r="E39" s="3">
        <v>55500</v>
      </c>
      <c r="F39" s="3">
        <v>184600</v>
      </c>
      <c r="G39" s="4">
        <v>100</v>
      </c>
      <c r="H39" s="4">
        <v>100</v>
      </c>
      <c r="I39" s="4">
        <v>0</v>
      </c>
      <c r="J39" s="4">
        <v>0</v>
      </c>
      <c r="K39" s="3">
        <v>3074300</v>
      </c>
      <c r="L39" s="3">
        <v>217000</v>
      </c>
      <c r="M39" s="3">
        <v>51000</v>
      </c>
      <c r="O39" s="2"/>
    </row>
    <row r="40" spans="1:15">
      <c r="A40" s="4" t="s">
        <v>51</v>
      </c>
      <c r="B40" s="3">
        <v>70200</v>
      </c>
      <c r="C40" s="3">
        <v>38900</v>
      </c>
      <c r="D40" s="3">
        <v>245400</v>
      </c>
      <c r="E40" s="3">
        <v>73900</v>
      </c>
      <c r="F40" s="3">
        <v>661700</v>
      </c>
      <c r="G40" s="4">
        <v>500</v>
      </c>
      <c r="H40" s="4">
        <v>100</v>
      </c>
      <c r="I40" s="4">
        <v>0</v>
      </c>
      <c r="J40" s="4">
        <v>0</v>
      </c>
      <c r="K40" s="3">
        <v>8886400</v>
      </c>
      <c r="L40" s="3">
        <v>192100</v>
      </c>
      <c r="M40" s="3">
        <v>41800</v>
      </c>
      <c r="O40" s="2"/>
    </row>
    <row r="41" spans="1:15">
      <c r="A41" s="4" t="s">
        <v>52</v>
      </c>
      <c r="B41" s="3">
        <v>6400</v>
      </c>
      <c r="C41" s="3">
        <v>5100</v>
      </c>
      <c r="D41" s="3">
        <v>22100</v>
      </c>
      <c r="E41" s="3">
        <v>3100</v>
      </c>
      <c r="F41" s="3">
        <v>41900</v>
      </c>
      <c r="G41" s="4">
        <v>0</v>
      </c>
      <c r="H41" s="4">
        <v>0</v>
      </c>
      <c r="I41" s="4">
        <v>0</v>
      </c>
      <c r="J41" s="4">
        <v>0</v>
      </c>
      <c r="K41" s="3">
        <v>782000</v>
      </c>
      <c r="L41" s="3">
        <v>11000</v>
      </c>
      <c r="M41" s="3">
        <v>6000</v>
      </c>
      <c r="O41" s="2"/>
    </row>
    <row r="42" spans="1:15">
      <c r="A42" s="4" t="s">
        <v>53</v>
      </c>
      <c r="B42" s="3">
        <v>20900</v>
      </c>
      <c r="C42" s="3">
        <v>9000</v>
      </c>
      <c r="D42" s="3">
        <v>83100</v>
      </c>
      <c r="E42" s="3">
        <v>44600</v>
      </c>
      <c r="F42" s="3">
        <v>404600</v>
      </c>
      <c r="G42" s="4">
        <v>100</v>
      </c>
      <c r="H42" s="4">
        <v>100</v>
      </c>
      <c r="I42" s="4">
        <v>0</v>
      </c>
      <c r="J42" s="4">
        <v>0</v>
      </c>
      <c r="K42" s="3">
        <v>4325000</v>
      </c>
      <c r="L42" s="3">
        <v>110100</v>
      </c>
      <c r="M42" s="3">
        <v>44900</v>
      </c>
      <c r="O42" s="2"/>
    </row>
    <row r="43" spans="1:15">
      <c r="A43" s="4" t="s">
        <v>54</v>
      </c>
      <c r="B43" s="3">
        <v>1700</v>
      </c>
      <c r="C43" s="3">
        <v>1300</v>
      </c>
      <c r="D43" s="3">
        <v>11900</v>
      </c>
      <c r="E43" s="3">
        <v>21500</v>
      </c>
      <c r="F43" s="3">
        <v>98800</v>
      </c>
      <c r="G43" s="4">
        <v>0</v>
      </c>
      <c r="H43" s="4">
        <v>0</v>
      </c>
      <c r="I43" s="4">
        <v>0</v>
      </c>
      <c r="J43" s="4">
        <v>0</v>
      </c>
      <c r="K43" s="3">
        <v>718300</v>
      </c>
      <c r="L43" s="3">
        <v>51200</v>
      </c>
      <c r="M43" s="3">
        <v>13300</v>
      </c>
      <c r="O43" s="2"/>
    </row>
    <row r="44" spans="1:15">
      <c r="A44" s="4" t="s">
        <v>55</v>
      </c>
      <c r="B44" s="3">
        <v>33200</v>
      </c>
      <c r="C44" s="3">
        <v>11000</v>
      </c>
      <c r="D44" s="3">
        <v>113300</v>
      </c>
      <c r="E44" s="3">
        <v>53100</v>
      </c>
      <c r="F44" s="3">
        <v>509000</v>
      </c>
      <c r="G44" s="4">
        <v>200</v>
      </c>
      <c r="H44" s="4">
        <v>100</v>
      </c>
      <c r="I44" s="4">
        <v>0</v>
      </c>
      <c r="J44" s="4">
        <v>0</v>
      </c>
      <c r="K44" s="3">
        <v>5620500</v>
      </c>
      <c r="L44" s="3">
        <v>160700</v>
      </c>
      <c r="M44" s="3">
        <v>37700</v>
      </c>
      <c r="O44" s="2"/>
    </row>
    <row r="45" spans="1:15">
      <c r="A45" s="4" t="s">
        <v>56</v>
      </c>
      <c r="B45" s="3">
        <v>230100</v>
      </c>
      <c r="C45" s="3">
        <v>55300</v>
      </c>
      <c r="D45" s="3">
        <v>445100</v>
      </c>
      <c r="E45" s="3">
        <v>460700</v>
      </c>
      <c r="F45" s="3">
        <v>2315400</v>
      </c>
      <c r="G45" s="3">
        <v>1300</v>
      </c>
      <c r="H45" s="3">
        <v>1300</v>
      </c>
      <c r="I45" s="4">
        <v>0</v>
      </c>
      <c r="J45" s="4">
        <v>0</v>
      </c>
      <c r="K45" s="3">
        <v>21392800</v>
      </c>
      <c r="L45" s="3">
        <v>772800</v>
      </c>
      <c r="M45" s="3">
        <v>121800</v>
      </c>
      <c r="O45" s="2"/>
    </row>
    <row r="46" spans="1:15">
      <c r="A46" s="4" t="s">
        <v>57</v>
      </c>
      <c r="B46" s="3">
        <v>40000</v>
      </c>
      <c r="C46" s="3">
        <v>13000</v>
      </c>
      <c r="D46" s="3">
        <v>83200</v>
      </c>
      <c r="E46" s="3">
        <v>68500</v>
      </c>
      <c r="F46" s="3">
        <v>185200</v>
      </c>
      <c r="G46" s="3">
        <v>2200</v>
      </c>
      <c r="H46" s="4">
        <v>500</v>
      </c>
      <c r="I46" s="4">
        <v>0</v>
      </c>
      <c r="J46" s="4">
        <v>0</v>
      </c>
      <c r="K46" s="3">
        <v>2499600</v>
      </c>
      <c r="L46" s="3">
        <v>158000</v>
      </c>
      <c r="M46" s="3">
        <v>26000</v>
      </c>
      <c r="O46" s="2"/>
    </row>
    <row r="47" spans="1:15">
      <c r="A47" s="4" t="s">
        <v>58</v>
      </c>
      <c r="B47" s="3">
        <v>7800</v>
      </c>
      <c r="C47" s="3">
        <v>5700</v>
      </c>
      <c r="D47" s="3">
        <v>20300</v>
      </c>
      <c r="E47" s="3">
        <v>7000</v>
      </c>
      <c r="F47" s="3">
        <v>36600</v>
      </c>
      <c r="G47" s="4">
        <v>0</v>
      </c>
      <c r="H47" s="4">
        <v>0</v>
      </c>
      <c r="I47" s="4">
        <v>0</v>
      </c>
      <c r="J47" s="4">
        <v>0</v>
      </c>
      <c r="K47" s="3">
        <v>496000</v>
      </c>
      <c r="L47" s="3">
        <v>14700</v>
      </c>
      <c r="M47" s="3">
        <v>5000</v>
      </c>
      <c r="O47" s="2"/>
    </row>
    <row r="48" spans="1:15">
      <c r="A48" s="4" t="s">
        <v>59</v>
      </c>
      <c r="B48" s="3">
        <v>84900</v>
      </c>
      <c r="C48" s="3">
        <v>26800</v>
      </c>
      <c r="D48" s="3">
        <v>229400</v>
      </c>
      <c r="E48" s="3">
        <v>44300</v>
      </c>
      <c r="F48" s="3">
        <v>484800</v>
      </c>
      <c r="G48" s="4">
        <v>300</v>
      </c>
      <c r="H48" s="4">
        <v>0</v>
      </c>
      <c r="I48" s="4">
        <v>0</v>
      </c>
      <c r="J48" s="4">
        <v>0</v>
      </c>
      <c r="K48" s="3">
        <v>6670000</v>
      </c>
      <c r="L48" s="3">
        <v>152800</v>
      </c>
      <c r="M48" s="3">
        <v>30200</v>
      </c>
      <c r="O48" s="2"/>
    </row>
    <row r="49" spans="1:15">
      <c r="A49" s="4" t="s">
        <v>60</v>
      </c>
      <c r="B49" s="3">
        <v>152100</v>
      </c>
      <c r="C49" s="3">
        <v>41200</v>
      </c>
      <c r="D49" s="3">
        <v>307200</v>
      </c>
      <c r="E49" s="3">
        <v>73800</v>
      </c>
      <c r="F49" s="3">
        <v>337700</v>
      </c>
      <c r="G49" s="4">
        <v>100</v>
      </c>
      <c r="H49" s="4">
        <v>100</v>
      </c>
      <c r="I49" s="4">
        <v>0</v>
      </c>
      <c r="J49" s="4">
        <v>0</v>
      </c>
      <c r="K49" s="3">
        <v>5583000</v>
      </c>
      <c r="L49" s="3">
        <v>274200</v>
      </c>
      <c r="M49" s="3">
        <v>46700</v>
      </c>
      <c r="O49" s="2"/>
    </row>
    <row r="50" spans="1:15">
      <c r="A50" s="4" t="s">
        <v>61</v>
      </c>
      <c r="B50" s="3">
        <v>2800</v>
      </c>
      <c r="C50" s="3">
        <v>1800</v>
      </c>
      <c r="D50" s="3">
        <v>22400</v>
      </c>
      <c r="E50" s="3">
        <v>17300</v>
      </c>
      <c r="F50" s="3">
        <v>123400</v>
      </c>
      <c r="G50" s="4">
        <v>100</v>
      </c>
      <c r="H50" s="4">
        <v>0</v>
      </c>
      <c r="I50" s="4">
        <v>0</v>
      </c>
      <c r="J50" s="4">
        <v>0</v>
      </c>
      <c r="K50" s="3">
        <v>1281500</v>
      </c>
      <c r="L50" s="3">
        <v>46400</v>
      </c>
      <c r="M50" s="3">
        <v>15200</v>
      </c>
      <c r="O50" s="2"/>
    </row>
    <row r="51" spans="1:15">
      <c r="A51" s="4" t="s">
        <v>62</v>
      </c>
      <c r="B51" s="3">
        <v>24900</v>
      </c>
      <c r="C51" s="3">
        <v>12500</v>
      </c>
      <c r="D51" s="3">
        <v>123600</v>
      </c>
      <c r="E51" s="3">
        <v>52900</v>
      </c>
      <c r="F51" s="3">
        <v>536200</v>
      </c>
      <c r="G51" s="4">
        <v>300</v>
      </c>
      <c r="H51" s="4">
        <v>0</v>
      </c>
      <c r="I51" s="4">
        <v>0</v>
      </c>
      <c r="J51" s="4">
        <v>0</v>
      </c>
      <c r="K51" s="3">
        <v>4604700</v>
      </c>
      <c r="L51" s="3">
        <v>147500</v>
      </c>
      <c r="M51" s="3">
        <v>26400</v>
      </c>
      <c r="O51" s="2"/>
    </row>
    <row r="52" spans="1:15">
      <c r="A52" s="4" t="s">
        <v>63</v>
      </c>
      <c r="B52" s="3">
        <v>1100</v>
      </c>
      <c r="C52" s="4">
        <v>800</v>
      </c>
      <c r="D52" s="3">
        <v>8400</v>
      </c>
      <c r="E52" s="3">
        <v>21200</v>
      </c>
      <c r="F52" s="3">
        <v>57700</v>
      </c>
      <c r="G52" s="4">
        <v>0</v>
      </c>
      <c r="H52" s="4">
        <v>0</v>
      </c>
      <c r="I52" s="4">
        <v>0</v>
      </c>
      <c r="J52" s="4">
        <v>0</v>
      </c>
      <c r="K52" s="3">
        <v>489100</v>
      </c>
      <c r="L52" s="3">
        <v>60900</v>
      </c>
      <c r="M52" s="3">
        <v>13700</v>
      </c>
      <c r="O52" s="2"/>
    </row>
    <row r="54" spans="1:15">
      <c r="B54" s="3">
        <f>SUM(B2:B53)</f>
        <v>3555900</v>
      </c>
      <c r="C54" s="3">
        <f t="shared" ref="C54:M54" si="0">SUM(C2:C53)</f>
        <v>1307200</v>
      </c>
      <c r="D54" s="3">
        <f t="shared" si="0"/>
        <v>7392300</v>
      </c>
      <c r="E54" s="3">
        <f t="shared" si="0"/>
        <v>2803600</v>
      </c>
      <c r="F54" s="3">
        <f t="shared" si="0"/>
        <v>20240600</v>
      </c>
      <c r="G54" s="3">
        <f t="shared" si="0"/>
        <v>24700</v>
      </c>
      <c r="H54" s="3">
        <f t="shared" si="0"/>
        <v>6000</v>
      </c>
      <c r="I54" s="3">
        <f t="shared" si="0"/>
        <v>16900</v>
      </c>
      <c r="J54" s="3">
        <f t="shared" si="0"/>
        <v>0</v>
      </c>
      <c r="K54" s="3">
        <f t="shared" si="0"/>
        <v>242870900</v>
      </c>
      <c r="L54" s="3">
        <f t="shared" si="0"/>
        <v>7184300</v>
      </c>
      <c r="M54" s="3">
        <f t="shared" si="0"/>
        <v>1694100</v>
      </c>
    </row>
  </sheetData>
  <pageMargins left="0.7" right="0.7" top="0.75" bottom="0.75" header="0.3" footer="0.3"/>
  <picture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7E27-EEC1-4B7C-B2AF-5FEF9EA44E8D}">
  <dimension ref="A1:C13"/>
  <sheetViews>
    <sheetView showGridLines="0" workbookViewId="0">
      <pane ySplit="1" topLeftCell="A2" activePane="bottomLeft" state="frozen"/>
      <selection pane="bottomLeft" activeCell="C9" sqref="C9"/>
    </sheetView>
  </sheetViews>
  <sheetFormatPr defaultRowHeight="14.5"/>
  <cols>
    <col min="1" max="1" width="24.75" style="1" bestFit="1" customWidth="1"/>
    <col min="2" max="2" width="13.4140625" style="1" bestFit="1" customWidth="1"/>
    <col min="3" max="3" width="15.75" style="1" bestFit="1" customWidth="1"/>
    <col min="4" max="16384" width="8.6640625" style="1"/>
  </cols>
  <sheetData>
    <row r="1" spans="1:3">
      <c r="A1" s="4" t="s">
        <v>65</v>
      </c>
      <c r="B1" s="4" t="s">
        <v>70</v>
      </c>
      <c r="C1" s="8" t="s">
        <v>69</v>
      </c>
    </row>
    <row r="2" spans="1:3">
      <c r="A2" s="4" t="s">
        <v>1</v>
      </c>
      <c r="B2" s="4" t="s">
        <v>67</v>
      </c>
      <c r="C2" s="4" t="s">
        <v>73</v>
      </c>
    </row>
    <row r="3" spans="1:3">
      <c r="A3" s="4" t="s">
        <v>2</v>
      </c>
      <c r="B3" s="4" t="s">
        <v>67</v>
      </c>
      <c r="C3" s="4" t="s">
        <v>73</v>
      </c>
    </row>
    <row r="4" spans="1:3">
      <c r="A4" s="4" t="s">
        <v>3</v>
      </c>
      <c r="B4" s="4" t="s">
        <v>67</v>
      </c>
      <c r="C4" s="4" t="s">
        <v>73</v>
      </c>
    </row>
    <row r="5" spans="1:3">
      <c r="A5" s="4" t="s">
        <v>4</v>
      </c>
      <c r="B5" s="4" t="s">
        <v>68</v>
      </c>
      <c r="C5" s="4" t="s">
        <v>74</v>
      </c>
    </row>
    <row r="6" spans="1:3">
      <c r="A6" s="4" t="s">
        <v>5</v>
      </c>
      <c r="B6" s="4" t="s">
        <v>68</v>
      </c>
      <c r="C6" s="4" t="s">
        <v>74</v>
      </c>
    </row>
    <row r="7" spans="1:3">
      <c r="A7" s="4" t="s">
        <v>6</v>
      </c>
      <c r="B7" s="4" t="s">
        <v>68</v>
      </c>
      <c r="C7" s="4" t="s">
        <v>74</v>
      </c>
    </row>
    <row r="8" spans="1:3">
      <c r="A8" s="4" t="s">
        <v>7</v>
      </c>
      <c r="B8" s="4" t="s">
        <v>68</v>
      </c>
      <c r="C8" s="4" t="s">
        <v>74</v>
      </c>
    </row>
    <row r="9" spans="1:3">
      <c r="A9" s="4" t="s">
        <v>8</v>
      </c>
      <c r="B9" s="4" t="s">
        <v>68</v>
      </c>
      <c r="C9" s="4" t="s">
        <v>74</v>
      </c>
    </row>
    <row r="10" spans="1:3">
      <c r="A10" s="4" t="s">
        <v>9</v>
      </c>
      <c r="B10" s="4" t="s">
        <v>68</v>
      </c>
      <c r="C10" s="4" t="s">
        <v>74</v>
      </c>
    </row>
    <row r="11" spans="1:3">
      <c r="A11" s="4" t="s">
        <v>10</v>
      </c>
      <c r="B11" s="4" t="s">
        <v>68</v>
      </c>
      <c r="C11" s="4" t="s">
        <v>73</v>
      </c>
    </row>
    <row r="12" spans="1:3">
      <c r="A12" s="4" t="s">
        <v>11</v>
      </c>
      <c r="B12" s="4" t="s">
        <v>68</v>
      </c>
      <c r="C12" s="4" t="s">
        <v>73</v>
      </c>
    </row>
    <row r="13" spans="1:3">
      <c r="A13" s="4" t="s">
        <v>12</v>
      </c>
      <c r="B13" s="4" t="s">
        <v>68</v>
      </c>
      <c r="C13" s="4" t="s">
        <v>73</v>
      </c>
    </row>
  </sheetData>
  <pageMargins left="0.7" right="0.7" top="0.75" bottom="0.75" header="0.3" footer="0.3"/>
  <picture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1FF95C-36AB-412A-9C87-12EC495EF3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 vs Gasoline</vt:lpstr>
      <vt:lpstr>EV Adoption Rate</vt:lpstr>
      <vt:lpstr>Large States EV Adoption</vt:lpstr>
      <vt:lpstr>vehicle_data_cleaned</vt:lpstr>
      <vt:lpstr>vehicle_data_raw</vt:lpstr>
      <vt:lpstr>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</dc:creator>
  <cp:lastModifiedBy>Jude Isuru Fernando</cp:lastModifiedBy>
  <dcterms:created xsi:type="dcterms:W3CDTF">2026-05-16T10:51:59Z</dcterms:created>
  <dcterms:modified xsi:type="dcterms:W3CDTF">2026-05-31T15:00:38Z</dcterms:modified>
</cp:coreProperties>
</file>