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udith\Dropbox\BugReplicationMicroRegularCloneDeckard\"/>
    </mc:Choice>
  </mc:AlternateContent>
  <xr:revisionPtr revIDLastSave="0" documentId="13_ncr:1_{298CBA76-FE3F-48D5-91CE-68F5DCB62618}" xr6:coauthVersionLast="45" xr6:coauthVersionMax="45" xr10:uidLastSave="{00000000-0000-0000-0000-000000000000}"/>
  <bookViews>
    <workbookView xWindow="14565" yWindow="5490" windowWidth="13395" windowHeight="7350" activeTab="1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E8" i="4"/>
  <c r="C8" i="4"/>
  <c r="B8" i="4"/>
  <c r="G7" i="4"/>
  <c r="D7" i="4"/>
  <c r="G6" i="4"/>
  <c r="D6" i="4"/>
  <c r="G5" i="4"/>
  <c r="D5" i="4"/>
  <c r="G4" i="4"/>
  <c r="D4" i="4"/>
  <c r="G3" i="4"/>
  <c r="D3" i="4"/>
  <c r="G8" i="4" l="1"/>
  <c r="D8" i="4"/>
  <c r="F8" i="3"/>
  <c r="E8" i="3"/>
  <c r="C8" i="3"/>
  <c r="B8" i="3"/>
  <c r="G7" i="3"/>
  <c r="D7" i="3"/>
  <c r="G6" i="3"/>
  <c r="D6" i="3"/>
  <c r="G5" i="3"/>
  <c r="D5" i="3"/>
  <c r="G4" i="3"/>
  <c r="D4" i="3"/>
  <c r="G3" i="3"/>
  <c r="D3" i="3"/>
  <c r="D8" i="3" l="1"/>
  <c r="G8" i="3"/>
  <c r="F8" i="2"/>
  <c r="E8" i="2"/>
  <c r="C8" i="2"/>
  <c r="B8" i="2"/>
  <c r="G7" i="2"/>
  <c r="D7" i="2"/>
  <c r="G6" i="2"/>
  <c r="D6" i="2"/>
  <c r="G5" i="2"/>
  <c r="D5" i="2"/>
  <c r="G4" i="2"/>
  <c r="D4" i="2"/>
  <c r="G3" i="2"/>
  <c r="D3" i="2"/>
  <c r="G8" i="2" l="1"/>
  <c r="D8" i="2"/>
  <c r="E3" i="1"/>
  <c r="E4" i="1"/>
  <c r="E5" i="1"/>
  <c r="E6" i="1"/>
  <c r="E7" i="1"/>
  <c r="G8" i="1"/>
  <c r="F8" i="1"/>
  <c r="D8" i="1"/>
  <c r="C8" i="1"/>
  <c r="H7" i="1"/>
  <c r="H6" i="1"/>
  <c r="H5" i="1"/>
  <c r="H4" i="1"/>
  <c r="H3" i="1"/>
  <c r="E8" i="1" l="1"/>
  <c r="H8" i="1"/>
</calcChain>
</file>

<file path=xl/sharedStrings.xml><?xml version="1.0" encoding="utf-8"?>
<sst xmlns="http://schemas.openxmlformats.org/spreadsheetml/2006/main" count="57" uniqueCount="17">
  <si>
    <t>Regular Clones</t>
  </si>
  <si>
    <t>Micro Clones</t>
  </si>
  <si>
    <t>All</t>
  </si>
  <si>
    <t>Rep CFs</t>
  </si>
  <si>
    <t>Revisions</t>
  </si>
  <si>
    <t>%</t>
  </si>
  <si>
    <t>Ctags</t>
  </si>
  <si>
    <t>Brlcad</t>
  </si>
  <si>
    <t>Freecol</t>
  </si>
  <si>
    <t>Carol</t>
  </si>
  <si>
    <t>Jabref</t>
  </si>
  <si>
    <t>Total</t>
  </si>
  <si>
    <t>CFs</t>
  </si>
  <si>
    <t>No of Rep bugs</t>
  </si>
  <si>
    <t>No of bugs</t>
  </si>
  <si>
    <t xml:space="preserve">% </t>
  </si>
  <si>
    <t>No of Severe Rep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</si>
</sst>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C6" sqref="C6"/>
    </sheetView>
  </sheetViews>
  <sheetFormatPr defaultRowHeight="15" x14ac:dyDescent="0.25"/>
  <cols>
    <col min="1" max="1" width="9.7109375" customWidth="1"/>
  </cols>
  <sheetData>
    <row r="1" spans="1:8" x14ac:dyDescent="0.25">
      <c r="C1" s="2" t="s">
        <v>0</v>
      </c>
      <c r="D1" s="2"/>
      <c r="E1" s="2"/>
      <c r="F1" s="2" t="s">
        <v>1</v>
      </c>
      <c r="G1" s="2"/>
      <c r="H1" s="2"/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</row>
    <row r="3" spans="1:8" x14ac:dyDescent="0.25">
      <c r="A3" s="1" t="s">
        <v>6</v>
      </c>
      <c r="B3">
        <v>1126</v>
      </c>
      <c r="C3">
        <v>88</v>
      </c>
      <c r="D3">
        <v>34</v>
      </c>
      <c r="E3">
        <f>C3/D3</f>
        <v>2.5882352941176472</v>
      </c>
      <c r="F3">
        <v>19</v>
      </c>
      <c r="G3">
        <v>34</v>
      </c>
      <c r="H3">
        <f>F3/G3</f>
        <v>0.55882352941176472</v>
      </c>
    </row>
    <row r="4" spans="1:8" x14ac:dyDescent="0.25">
      <c r="A4" s="1" t="s">
        <v>7</v>
      </c>
      <c r="C4">
        <v>194</v>
      </c>
      <c r="D4">
        <v>43</v>
      </c>
      <c r="E4">
        <f t="shared" ref="E4" si="0">C4/D4</f>
        <v>4.5116279069767442</v>
      </c>
      <c r="F4">
        <v>14</v>
      </c>
      <c r="G4">
        <v>43</v>
      </c>
      <c r="H4">
        <f t="shared" ref="H4" si="1">F4/G4</f>
        <v>0.32558139534883723</v>
      </c>
    </row>
    <row r="5" spans="1:8" x14ac:dyDescent="0.25">
      <c r="A5" s="1" t="s">
        <v>8</v>
      </c>
      <c r="E5" t="e">
        <f>C5/D5</f>
        <v>#DIV/0!</v>
      </c>
      <c r="H5" t="e">
        <f>F5/G5</f>
        <v>#DIV/0!</v>
      </c>
    </row>
    <row r="6" spans="1:8" x14ac:dyDescent="0.25">
      <c r="A6" s="1" t="s">
        <v>9</v>
      </c>
      <c r="B6">
        <v>2886</v>
      </c>
      <c r="C6">
        <v>1592</v>
      </c>
      <c r="D6">
        <v>73</v>
      </c>
      <c r="E6">
        <f>C6/D6</f>
        <v>21.80821917808219</v>
      </c>
      <c r="F6">
        <v>533</v>
      </c>
      <c r="G6">
        <v>73</v>
      </c>
      <c r="H6">
        <f>F6/G6</f>
        <v>7.3013698630136989</v>
      </c>
    </row>
    <row r="7" spans="1:8" x14ac:dyDescent="0.25">
      <c r="A7" s="1" t="s">
        <v>10</v>
      </c>
      <c r="C7">
        <v>926</v>
      </c>
      <c r="D7">
        <v>124</v>
      </c>
      <c r="E7">
        <f>C7/D7</f>
        <v>7.467741935483871</v>
      </c>
      <c r="F7">
        <v>242</v>
      </c>
      <c r="G7">
        <v>124</v>
      </c>
      <c r="H7">
        <f>F7/G7</f>
        <v>1.9516129032258065</v>
      </c>
    </row>
    <row r="8" spans="1:8" x14ac:dyDescent="0.25">
      <c r="A8" s="1" t="s">
        <v>11</v>
      </c>
      <c r="C8">
        <f>SUM(C3:C7)</f>
        <v>2800</v>
      </c>
      <c r="D8">
        <f>SUM(D3:D7)</f>
        <v>274</v>
      </c>
      <c r="E8">
        <f>C8/D8</f>
        <v>10.218978102189782</v>
      </c>
      <c r="F8">
        <f>SUM(F3:F7)</f>
        <v>808</v>
      </c>
      <c r="G8">
        <f>SUM(G3:G7)</f>
        <v>274</v>
      </c>
      <c r="H8">
        <f>F8/G8</f>
        <v>2.948905109489051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05F7-888C-4845-936B-7C5DBFDC2D0B}">
  <dimension ref="A1:G8"/>
  <sheetViews>
    <sheetView tabSelected="1" workbookViewId="0">
      <selection activeCell="C6" sqref="C6"/>
    </sheetView>
  </sheetViews>
  <sheetFormatPr defaultRowHeight="15" x14ac:dyDescent="0.25"/>
  <cols>
    <col min="1" max="1" width="10.42578125" customWidth="1"/>
  </cols>
  <sheetData>
    <row r="1" spans="1:7" x14ac:dyDescent="0.25">
      <c r="A1" s="1"/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3</v>
      </c>
      <c r="C2" s="1" t="s">
        <v>12</v>
      </c>
      <c r="D2" s="1" t="s">
        <v>5</v>
      </c>
      <c r="E2" s="1" t="s">
        <v>3</v>
      </c>
      <c r="F2" s="1" t="s">
        <v>12</v>
      </c>
      <c r="G2" s="1" t="s">
        <v>5</v>
      </c>
    </row>
    <row r="3" spans="1:7" x14ac:dyDescent="0.25">
      <c r="A3" s="1" t="s">
        <v>6</v>
      </c>
      <c r="B3">
        <v>88</v>
      </c>
      <c r="C3">
        <v>94</v>
      </c>
      <c r="D3">
        <f>B3/C3*100</f>
        <v>93.61702127659575</v>
      </c>
      <c r="E3">
        <v>19</v>
      </c>
      <c r="F3">
        <v>22</v>
      </c>
      <c r="G3">
        <f>E3/F3*100</f>
        <v>86.36363636363636</v>
      </c>
    </row>
    <row r="4" spans="1:7" x14ac:dyDescent="0.25">
      <c r="A4" s="1" t="s">
        <v>7</v>
      </c>
      <c r="B4">
        <v>194</v>
      </c>
      <c r="C4">
        <v>211</v>
      </c>
      <c r="D4">
        <f t="shared" ref="D4" si="0">B4/C4*100</f>
        <v>91.943127962085299</v>
      </c>
      <c r="E4">
        <v>14</v>
      </c>
      <c r="F4">
        <v>19</v>
      </c>
      <c r="G4">
        <f t="shared" ref="G4" si="1">E4/F4*100</f>
        <v>73.68421052631578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1592</v>
      </c>
      <c r="C6">
        <v>73090</v>
      </c>
      <c r="D6">
        <f>B6/C6*100</f>
        <v>2.1781365439868656</v>
      </c>
      <c r="E6">
        <v>533</v>
      </c>
      <c r="F6">
        <v>17942</v>
      </c>
      <c r="G6">
        <f>E6/F6*100</f>
        <v>2.9706833128971133</v>
      </c>
    </row>
    <row r="7" spans="1:7" x14ac:dyDescent="0.25">
      <c r="A7" s="1" t="s">
        <v>10</v>
      </c>
      <c r="B7">
        <v>926</v>
      </c>
      <c r="C7">
        <v>11062</v>
      </c>
      <c r="D7">
        <f>B7/C7*100</f>
        <v>8.3709998192008683</v>
      </c>
      <c r="E7">
        <v>242</v>
      </c>
      <c r="F7">
        <v>1915</v>
      </c>
      <c r="G7">
        <f>E7/F7*100</f>
        <v>12.637075718015666</v>
      </c>
    </row>
    <row r="8" spans="1:7" x14ac:dyDescent="0.25">
      <c r="A8" s="1" t="s">
        <v>11</v>
      </c>
      <c r="B8">
        <f>SUM(B3:B7)</f>
        <v>2800</v>
      </c>
      <c r="C8">
        <f>SUM(C3:C7)</f>
        <v>84457</v>
      </c>
      <c r="D8">
        <f>B8/C8*100</f>
        <v>3.3152965414352864</v>
      </c>
      <c r="E8">
        <f>SUM(E3:E7)</f>
        <v>808</v>
      </c>
      <c r="F8">
        <f>SUM(F3:F7)</f>
        <v>19898</v>
      </c>
      <c r="G8">
        <f>E8/F8*100</f>
        <v>4.0607096190571914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C23D-B249-4D8D-9AE4-0727DADAE3D4}">
  <dimension ref="A1:G8"/>
  <sheetViews>
    <sheetView workbookViewId="0">
      <selection activeCell="D8" sqref="D8"/>
    </sheetView>
  </sheetViews>
  <sheetFormatPr defaultRowHeight="15" x14ac:dyDescent="0.25"/>
  <cols>
    <col min="1" max="1" width="9.7109375" customWidth="1"/>
    <col min="2" max="2" width="15.28515625" customWidth="1"/>
    <col min="3" max="3" width="11.85546875" customWidth="1"/>
    <col min="5" max="5" width="15.42578125" customWidth="1"/>
    <col min="6" max="6" width="13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A2" s="1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5</v>
      </c>
    </row>
    <row r="3" spans="1:7" x14ac:dyDescent="0.25">
      <c r="A3" s="1" t="s">
        <v>6</v>
      </c>
      <c r="B3">
        <v>28</v>
      </c>
      <c r="C3">
        <v>28</v>
      </c>
      <c r="D3">
        <f>B3/C3*100</f>
        <v>100</v>
      </c>
      <c r="E3">
        <v>9</v>
      </c>
      <c r="F3">
        <v>9</v>
      </c>
      <c r="G3">
        <f>E3/F3*100</f>
        <v>100</v>
      </c>
    </row>
    <row r="4" spans="1:7" x14ac:dyDescent="0.25">
      <c r="A4" s="1" t="s">
        <v>7</v>
      </c>
      <c r="B4">
        <v>41</v>
      </c>
      <c r="C4">
        <v>42</v>
      </c>
      <c r="D4">
        <f t="shared" ref="D4" si="0">B4/C4*100</f>
        <v>97.61904761904762</v>
      </c>
      <c r="E4">
        <v>5</v>
      </c>
      <c r="F4">
        <v>5</v>
      </c>
      <c r="G4">
        <f t="shared" ref="G4" si="1">E4/F4*100</f>
        <v>100</v>
      </c>
    </row>
    <row r="5" spans="1:7" x14ac:dyDescent="0.25">
      <c r="A5" s="1" t="s">
        <v>8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9</v>
      </c>
      <c r="B6">
        <v>71</v>
      </c>
      <c r="C6">
        <v>71</v>
      </c>
      <c r="D6">
        <f>B6/C6*100</f>
        <v>100</v>
      </c>
      <c r="E6">
        <v>27</v>
      </c>
      <c r="F6">
        <v>27</v>
      </c>
      <c r="G6">
        <f>E6/F6*100</f>
        <v>100</v>
      </c>
    </row>
    <row r="7" spans="1:7" x14ac:dyDescent="0.25">
      <c r="A7" s="1" t="s">
        <v>10</v>
      </c>
      <c r="B7">
        <v>117</v>
      </c>
      <c r="C7">
        <v>123</v>
      </c>
      <c r="D7">
        <f>B7/C7*100</f>
        <v>95.121951219512198</v>
      </c>
      <c r="E7">
        <v>45</v>
      </c>
      <c r="F7">
        <v>45</v>
      </c>
      <c r="G7">
        <f>E7/F7*100</f>
        <v>100</v>
      </c>
    </row>
    <row r="8" spans="1:7" x14ac:dyDescent="0.25">
      <c r="A8" s="1" t="s">
        <v>11</v>
      </c>
      <c r="B8">
        <f>SUM(B3:B7)</f>
        <v>257</v>
      </c>
      <c r="C8">
        <f>SUM(C3:C7)</f>
        <v>264</v>
      </c>
      <c r="D8">
        <f>B8/C8*100</f>
        <v>97.348484848484844</v>
      </c>
      <c r="E8">
        <f>SUM(E3:E7)</f>
        <v>86</v>
      </c>
      <c r="F8">
        <f>SUM(F3:F7)</f>
        <v>86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FC0A-4DF8-49BC-AC57-76AAE2965A71}">
  <dimension ref="A1:G8"/>
  <sheetViews>
    <sheetView workbookViewId="0">
      <selection activeCell="D8" sqref="D8"/>
    </sheetView>
  </sheetViews>
  <sheetFormatPr defaultRowHeight="15" x14ac:dyDescent="0.25"/>
  <cols>
    <col min="1" max="1" width="10.28515625" customWidth="1"/>
    <col min="2" max="2" width="15" customWidth="1"/>
    <col min="3" max="3" width="21.5703125" customWidth="1"/>
    <col min="4" max="4" width="9.140625" customWidth="1"/>
    <col min="5" max="5" width="15.28515625" customWidth="1"/>
    <col min="6" max="6" width="22.140625" customWidth="1"/>
  </cols>
  <sheetData>
    <row r="1" spans="1:7" x14ac:dyDescent="0.25">
      <c r="B1" s="2" t="s">
        <v>0</v>
      </c>
      <c r="C1" s="2"/>
      <c r="D1" s="2"/>
      <c r="E1" s="2" t="s">
        <v>1</v>
      </c>
      <c r="F1" s="2"/>
      <c r="G1" s="2"/>
    </row>
    <row r="2" spans="1:7" x14ac:dyDescent="0.25"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15</v>
      </c>
    </row>
    <row r="3" spans="1:7" x14ac:dyDescent="0.25">
      <c r="A3" s="1" t="s">
        <v>6</v>
      </c>
      <c r="B3">
        <v>28</v>
      </c>
      <c r="C3">
        <v>9</v>
      </c>
      <c r="D3">
        <f>C3/B3*100</f>
        <v>32.142857142857146</v>
      </c>
      <c r="E3">
        <v>9</v>
      </c>
      <c r="F3">
        <v>4</v>
      </c>
      <c r="G3">
        <f>F3/E3*100</f>
        <v>44.444444444444443</v>
      </c>
    </row>
    <row r="4" spans="1:7" x14ac:dyDescent="0.25">
      <c r="A4" s="1" t="s">
        <v>7</v>
      </c>
      <c r="B4">
        <v>41</v>
      </c>
      <c r="C4">
        <v>6</v>
      </c>
      <c r="D4">
        <f t="shared" ref="D4" si="0">C4/B4*100</f>
        <v>14.634146341463413</v>
      </c>
      <c r="E4">
        <v>5</v>
      </c>
      <c r="F4">
        <v>2</v>
      </c>
      <c r="G4">
        <f t="shared" ref="G4" si="1">F4/E4*100</f>
        <v>40</v>
      </c>
    </row>
    <row r="5" spans="1:7" x14ac:dyDescent="0.25">
      <c r="A5" s="1" t="s">
        <v>8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9</v>
      </c>
      <c r="B6">
        <v>71</v>
      </c>
      <c r="C6">
        <v>12</v>
      </c>
      <c r="D6">
        <f>C6/B6*100</f>
        <v>16.901408450704224</v>
      </c>
      <c r="E6">
        <v>27</v>
      </c>
      <c r="F6">
        <v>2</v>
      </c>
      <c r="G6">
        <f>F6/E6*100</f>
        <v>7.4074074074074066</v>
      </c>
    </row>
    <row r="7" spans="1:7" x14ac:dyDescent="0.25">
      <c r="A7" s="1" t="s">
        <v>10</v>
      </c>
      <c r="B7">
        <v>117</v>
      </c>
      <c r="C7">
        <v>19</v>
      </c>
      <c r="D7">
        <f>C7/B7*100</f>
        <v>16.239316239316238</v>
      </c>
      <c r="E7">
        <v>45</v>
      </c>
      <c r="F7">
        <v>9</v>
      </c>
      <c r="G7">
        <f>F7/E7*100</f>
        <v>20</v>
      </c>
    </row>
    <row r="8" spans="1:7" x14ac:dyDescent="0.25">
      <c r="A8" s="1" t="s">
        <v>11</v>
      </c>
      <c r="B8">
        <f>SUM(B3:B7)</f>
        <v>257</v>
      </c>
      <c r="C8">
        <f>SUM(C3:C7)</f>
        <v>46</v>
      </c>
      <c r="D8">
        <f>C8/B8*100</f>
        <v>17.898832684824903</v>
      </c>
      <c r="E8">
        <f>SUM(E3:E7)</f>
        <v>86</v>
      </c>
      <c r="F8">
        <f>SUM(F3:F7)</f>
        <v>17</v>
      </c>
      <c r="G8">
        <f>F8/E8*100</f>
        <v>19.767441860465116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</dc:creator>
  <cp:lastModifiedBy>Judith</cp:lastModifiedBy>
  <dcterms:created xsi:type="dcterms:W3CDTF">2015-06-05T18:17:20Z</dcterms:created>
  <dcterms:modified xsi:type="dcterms:W3CDTF">2020-06-01T02:10:33Z</dcterms:modified>
</cp:coreProperties>
</file>