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6d335bcba30d7c9/MSc Individual Project - SWT KG/iteration11/City-MSc-Project/data/"/>
    </mc:Choice>
  </mc:AlternateContent>
  <xr:revisionPtr revIDLastSave="69" documentId="8_{64AC38A9-2F7C-48E1-9E63-848BF6AFEB9E}" xr6:coauthVersionLast="47" xr6:coauthVersionMax="47" xr10:uidLastSave="{846E93AE-2EA7-4F42-A886-AA05440D5FDA}"/>
  <bookViews>
    <workbookView xWindow="-120" yWindow="-120" windowWidth="29040" windowHeight="15840" activeTab="2" xr2:uid="{00000000-000D-0000-FFFF-FFFF00000000}"/>
  </bookViews>
  <sheets>
    <sheet name="readme" sheetId="2" r:id="rId1"/>
    <sheet name="system test" sheetId="1" r:id="rId2"/>
    <sheet name="Query 1 test" sheetId="3" r:id="rId3"/>
    <sheet name="Query 2 test" sheetId="4" r:id="rId4"/>
    <sheet name="Query 3 test" sheetId="5" r:id="rId5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4" i="5" l="1"/>
  <c r="T4" i="5"/>
  <c r="U4" i="5"/>
  <c r="V4" i="5"/>
  <c r="W4" i="5"/>
  <c r="X4" i="5"/>
  <c r="Y4" i="5"/>
  <c r="S5" i="5"/>
  <c r="T5" i="5"/>
  <c r="U5" i="5"/>
  <c r="V5" i="5"/>
  <c r="W5" i="5"/>
  <c r="X5" i="5"/>
  <c r="Y5" i="5"/>
  <c r="S6" i="5"/>
  <c r="T6" i="5"/>
  <c r="U6" i="5"/>
  <c r="V6" i="5"/>
  <c r="W6" i="5"/>
  <c r="X6" i="5"/>
  <c r="Y6" i="5"/>
  <c r="S7" i="5"/>
  <c r="T7" i="5"/>
  <c r="U7" i="5"/>
  <c r="V7" i="5"/>
  <c r="W7" i="5"/>
  <c r="X7" i="5"/>
  <c r="Y7" i="5"/>
  <c r="S8" i="5"/>
  <c r="T8" i="5"/>
  <c r="U8" i="5"/>
  <c r="V8" i="5"/>
  <c r="W8" i="5"/>
  <c r="X8" i="5"/>
  <c r="Y8" i="5"/>
  <c r="S9" i="5"/>
  <c r="T9" i="5"/>
  <c r="U9" i="5"/>
  <c r="V9" i="5"/>
  <c r="W9" i="5"/>
  <c r="X9" i="5"/>
  <c r="Y9" i="5"/>
  <c r="S10" i="5"/>
  <c r="T10" i="5"/>
  <c r="U10" i="5"/>
  <c r="V10" i="5"/>
  <c r="W10" i="5"/>
  <c r="X10" i="5"/>
  <c r="Y10" i="5"/>
  <c r="S11" i="5"/>
  <c r="T11" i="5"/>
  <c r="U11" i="5"/>
  <c r="V11" i="5"/>
  <c r="W11" i="5"/>
  <c r="X11" i="5"/>
  <c r="Y11" i="5"/>
  <c r="S12" i="5"/>
  <c r="T12" i="5"/>
  <c r="U12" i="5"/>
  <c r="V12" i="5"/>
  <c r="W12" i="5"/>
  <c r="X12" i="5"/>
  <c r="Y12" i="5"/>
  <c r="S13" i="5"/>
  <c r="T13" i="5"/>
  <c r="U13" i="5"/>
  <c r="V13" i="5"/>
  <c r="W13" i="5"/>
  <c r="X13" i="5"/>
  <c r="Y13" i="5"/>
  <c r="S14" i="5"/>
  <c r="T14" i="5"/>
  <c r="U14" i="5"/>
  <c r="V14" i="5"/>
  <c r="W14" i="5"/>
  <c r="X14" i="5"/>
  <c r="Y14" i="5"/>
  <c r="Y3" i="5"/>
  <c r="X3" i="5"/>
  <c r="T3" i="5"/>
  <c r="U3" i="5"/>
  <c r="V3" i="5"/>
  <c r="W3" i="5"/>
  <c r="S3" i="5"/>
  <c r="V4" i="4"/>
  <c r="W4" i="4"/>
  <c r="X4" i="4"/>
  <c r="Y4" i="4"/>
  <c r="Z4" i="4"/>
  <c r="AA4" i="4"/>
  <c r="AB4" i="4"/>
  <c r="V5" i="4"/>
  <c r="W5" i="4"/>
  <c r="X5" i="4"/>
  <c r="Y5" i="4"/>
  <c r="Z5" i="4"/>
  <c r="AA5" i="4"/>
  <c r="AB5" i="4"/>
  <c r="V6" i="4"/>
  <c r="W6" i="4"/>
  <c r="X6" i="4"/>
  <c r="Y6" i="4"/>
  <c r="Z6" i="4"/>
  <c r="AA6" i="4"/>
  <c r="AB6" i="4"/>
  <c r="V7" i="4"/>
  <c r="W7" i="4"/>
  <c r="X7" i="4"/>
  <c r="Y7" i="4"/>
  <c r="Z7" i="4"/>
  <c r="AA7" i="4"/>
  <c r="AB7" i="4"/>
  <c r="V8" i="4"/>
  <c r="W8" i="4"/>
  <c r="X8" i="4"/>
  <c r="Y8" i="4"/>
  <c r="Z8" i="4"/>
  <c r="AA8" i="4"/>
  <c r="AB8" i="4"/>
  <c r="V9" i="4"/>
  <c r="W9" i="4"/>
  <c r="X9" i="4"/>
  <c r="Y9" i="4"/>
  <c r="Z9" i="4"/>
  <c r="AA9" i="4"/>
  <c r="AB9" i="4"/>
  <c r="V10" i="4"/>
  <c r="W10" i="4"/>
  <c r="X10" i="4"/>
  <c r="Y10" i="4"/>
  <c r="Z10" i="4"/>
  <c r="AA10" i="4"/>
  <c r="AB10" i="4"/>
  <c r="V11" i="4"/>
  <c r="W11" i="4"/>
  <c r="X11" i="4"/>
  <c r="Y11" i="4"/>
  <c r="Z11" i="4"/>
  <c r="AA11" i="4"/>
  <c r="AB11" i="4"/>
  <c r="V12" i="4"/>
  <c r="W12" i="4"/>
  <c r="X12" i="4"/>
  <c r="Y12" i="4"/>
  <c r="Z12" i="4"/>
  <c r="AA12" i="4"/>
  <c r="AB12" i="4"/>
  <c r="V13" i="4"/>
  <c r="W13" i="4"/>
  <c r="X13" i="4"/>
  <c r="Y13" i="4"/>
  <c r="Z13" i="4"/>
  <c r="AA13" i="4"/>
  <c r="AB13" i="4"/>
  <c r="AA3" i="4"/>
  <c r="AB3" i="4"/>
  <c r="W3" i="4"/>
  <c r="X3" i="4"/>
  <c r="Y3" i="4"/>
  <c r="Z3" i="4"/>
  <c r="V3" i="4"/>
  <c r="V3" i="3"/>
  <c r="R3" i="3"/>
  <c r="S3" i="3"/>
  <c r="T3" i="3"/>
  <c r="U3" i="3"/>
  <c r="R4" i="3"/>
  <c r="S4" i="3"/>
  <c r="T4" i="3"/>
  <c r="U4" i="3"/>
  <c r="V4" i="3"/>
  <c r="Q4" i="3"/>
  <c r="Q3" i="3"/>
  <c r="AC4" i="1"/>
  <c r="AD4" i="1"/>
  <c r="AE4" i="1"/>
  <c r="AC5" i="1"/>
  <c r="AD5" i="1"/>
  <c r="AE5" i="1"/>
  <c r="AC6" i="1"/>
  <c r="AD6" i="1"/>
  <c r="AE6" i="1"/>
  <c r="AC7" i="1"/>
  <c r="AD7" i="1"/>
  <c r="AE7" i="1"/>
  <c r="AC8" i="1"/>
  <c r="AD8" i="1"/>
  <c r="AE8" i="1"/>
  <c r="AC9" i="1"/>
  <c r="AD9" i="1"/>
  <c r="AE9" i="1"/>
  <c r="AC10" i="1"/>
  <c r="AD10" i="1"/>
  <c r="AE10" i="1"/>
  <c r="AC11" i="1"/>
  <c r="AD11" i="1"/>
  <c r="AE11" i="1"/>
  <c r="AC12" i="1"/>
  <c r="AD12" i="1"/>
  <c r="AE12" i="1"/>
  <c r="AC13" i="1"/>
  <c r="AD13" i="1"/>
  <c r="AE13" i="1"/>
  <c r="AC14" i="1"/>
  <c r="AD14" i="1"/>
  <c r="AE14" i="1"/>
  <c r="AC15" i="1"/>
  <c r="AD15" i="1"/>
  <c r="AE15" i="1"/>
  <c r="AC16" i="1"/>
  <c r="AD16" i="1"/>
  <c r="AE16" i="1"/>
  <c r="AC17" i="1"/>
  <c r="AD17" i="1"/>
  <c r="AE17" i="1"/>
  <c r="AC18" i="1"/>
  <c r="AD18" i="1"/>
  <c r="AE18" i="1"/>
  <c r="AC19" i="1"/>
  <c r="AD19" i="1"/>
  <c r="AE19" i="1"/>
  <c r="AC20" i="1"/>
  <c r="AD20" i="1"/>
  <c r="AE20" i="1"/>
  <c r="AC21" i="1"/>
  <c r="AD21" i="1"/>
  <c r="AE21" i="1"/>
  <c r="AC22" i="1"/>
  <c r="AD22" i="1"/>
  <c r="AE22" i="1"/>
  <c r="AC23" i="1"/>
  <c r="AD23" i="1"/>
  <c r="AE23" i="1"/>
  <c r="AC24" i="1"/>
  <c r="AD24" i="1"/>
  <c r="AE24" i="1"/>
  <c r="AC25" i="1"/>
  <c r="AD25" i="1"/>
  <c r="AE25" i="1"/>
  <c r="AC26" i="1"/>
  <c r="AD26" i="1"/>
  <c r="AE26" i="1"/>
  <c r="AC27" i="1"/>
  <c r="AD27" i="1"/>
  <c r="AE27" i="1"/>
  <c r="AC28" i="1"/>
  <c r="AD28" i="1"/>
  <c r="AE28" i="1"/>
  <c r="AC29" i="1"/>
  <c r="AD29" i="1"/>
  <c r="AE29" i="1"/>
  <c r="AC30" i="1"/>
  <c r="AD30" i="1"/>
  <c r="AE30" i="1"/>
  <c r="AC31" i="1"/>
  <c r="AD31" i="1"/>
  <c r="AE31" i="1"/>
  <c r="AC32" i="1"/>
  <c r="AD32" i="1"/>
  <c r="AE32" i="1"/>
  <c r="AC33" i="1"/>
  <c r="AD33" i="1"/>
  <c r="AE33" i="1"/>
  <c r="AC34" i="1"/>
  <c r="AD34" i="1"/>
  <c r="AE34" i="1"/>
  <c r="AC35" i="1"/>
  <c r="AD35" i="1"/>
  <c r="AE35" i="1"/>
  <c r="AC36" i="1"/>
  <c r="AD36" i="1"/>
  <c r="AE36" i="1"/>
  <c r="AC37" i="1"/>
  <c r="AD37" i="1"/>
  <c r="AE37" i="1"/>
  <c r="AC38" i="1"/>
  <c r="AD38" i="1"/>
  <c r="AE38" i="1"/>
  <c r="AC39" i="1"/>
  <c r="AD39" i="1"/>
  <c r="AE39" i="1"/>
  <c r="AC40" i="1"/>
  <c r="AD40" i="1"/>
  <c r="AE40" i="1"/>
  <c r="AC41" i="1"/>
  <c r="AD41" i="1"/>
  <c r="AE41" i="1"/>
  <c r="AC42" i="1"/>
  <c r="AD42" i="1"/>
  <c r="AE42" i="1"/>
  <c r="AC43" i="1"/>
  <c r="AD43" i="1"/>
  <c r="AE43" i="1"/>
  <c r="AC44" i="1"/>
  <c r="AD44" i="1"/>
  <c r="AE44" i="1"/>
  <c r="AC45" i="1"/>
  <c r="AD45" i="1"/>
  <c r="AE45" i="1"/>
  <c r="AC46" i="1"/>
  <c r="AD46" i="1"/>
  <c r="AE46" i="1"/>
  <c r="AC47" i="1"/>
  <c r="AD47" i="1"/>
  <c r="AE47" i="1"/>
  <c r="AC48" i="1"/>
  <c r="AD48" i="1"/>
  <c r="AE48" i="1"/>
  <c r="AC49" i="1"/>
  <c r="AD49" i="1"/>
  <c r="AE49" i="1"/>
  <c r="AC50" i="1"/>
  <c r="AD50" i="1"/>
  <c r="AE50" i="1"/>
  <c r="AC51" i="1"/>
  <c r="AD51" i="1"/>
  <c r="AE51" i="1"/>
  <c r="AC52" i="1"/>
  <c r="AD52" i="1"/>
  <c r="AE52" i="1"/>
  <c r="AC53" i="1"/>
  <c r="AD53" i="1"/>
  <c r="AE53" i="1"/>
  <c r="AC54" i="1"/>
  <c r="AD54" i="1"/>
  <c r="AE54" i="1"/>
  <c r="AC55" i="1"/>
  <c r="AD55" i="1"/>
  <c r="AE55" i="1"/>
  <c r="AC56" i="1"/>
  <c r="AD56" i="1"/>
  <c r="AE56" i="1"/>
  <c r="AC57" i="1"/>
  <c r="AD57" i="1"/>
  <c r="AE57" i="1"/>
  <c r="AC58" i="1"/>
  <c r="AD58" i="1"/>
  <c r="AE58" i="1"/>
  <c r="AC59" i="1"/>
  <c r="AD59" i="1"/>
  <c r="AE59" i="1"/>
  <c r="AC60" i="1"/>
  <c r="AD60" i="1"/>
  <c r="AE60" i="1"/>
  <c r="AC61" i="1"/>
  <c r="AD61" i="1"/>
  <c r="AE61" i="1"/>
  <c r="AC62" i="1"/>
  <c r="AD62" i="1"/>
  <c r="AE62" i="1"/>
  <c r="AC63" i="1"/>
  <c r="AD63" i="1"/>
  <c r="AE63" i="1"/>
  <c r="AC64" i="1"/>
  <c r="AD64" i="1"/>
  <c r="AE64" i="1"/>
  <c r="AC65" i="1"/>
  <c r="AD65" i="1"/>
  <c r="AE65" i="1"/>
  <c r="AC66" i="1"/>
  <c r="AD66" i="1"/>
  <c r="AE66" i="1"/>
  <c r="AC67" i="1"/>
  <c r="AD67" i="1"/>
  <c r="AE67" i="1"/>
  <c r="AC68" i="1"/>
  <c r="AD68" i="1"/>
  <c r="AE68" i="1"/>
  <c r="AC69" i="1"/>
  <c r="AD69" i="1"/>
  <c r="AE69" i="1"/>
  <c r="AC70" i="1"/>
  <c r="AD70" i="1"/>
  <c r="AE70" i="1"/>
  <c r="AC71" i="1"/>
  <c r="AD71" i="1"/>
  <c r="AE71" i="1"/>
  <c r="AC72" i="1"/>
  <c r="AD72" i="1"/>
  <c r="AE72" i="1"/>
  <c r="AC73" i="1"/>
  <c r="AD73" i="1"/>
  <c r="AE73" i="1"/>
  <c r="AC74" i="1"/>
  <c r="AD74" i="1"/>
  <c r="AE74" i="1"/>
  <c r="AC75" i="1"/>
  <c r="AD75" i="1"/>
  <c r="AE75" i="1"/>
  <c r="AC76" i="1"/>
  <c r="AD76" i="1"/>
  <c r="AE76" i="1"/>
  <c r="AC77" i="1"/>
  <c r="AD77" i="1"/>
  <c r="AE77" i="1"/>
  <c r="AC78" i="1"/>
  <c r="AD78" i="1"/>
  <c r="AE78" i="1"/>
  <c r="AC79" i="1"/>
  <c r="AD79" i="1"/>
  <c r="AE79" i="1"/>
  <c r="AC80" i="1"/>
  <c r="AD80" i="1"/>
  <c r="AE80" i="1"/>
  <c r="AC81" i="1"/>
  <c r="AD81" i="1"/>
  <c r="AE81" i="1"/>
  <c r="AC82" i="1"/>
  <c r="AD82" i="1"/>
  <c r="AE82" i="1"/>
  <c r="AC83" i="1"/>
  <c r="AD83" i="1"/>
  <c r="AE83" i="1"/>
  <c r="AC84" i="1"/>
  <c r="AD84" i="1"/>
  <c r="AE84" i="1"/>
  <c r="AC85" i="1"/>
  <c r="AD85" i="1"/>
  <c r="AE85" i="1"/>
  <c r="AC86" i="1"/>
  <c r="AD86" i="1"/>
  <c r="AE86" i="1"/>
  <c r="AC87" i="1"/>
  <c r="AD87" i="1"/>
  <c r="AE87" i="1"/>
  <c r="AC88" i="1"/>
  <c r="AD88" i="1"/>
  <c r="AE88" i="1"/>
  <c r="AC89" i="1"/>
  <c r="AD89" i="1"/>
  <c r="AE89" i="1"/>
  <c r="AC90" i="1"/>
  <c r="AD90" i="1"/>
  <c r="AE90" i="1"/>
  <c r="AC91" i="1"/>
  <c r="AD91" i="1"/>
  <c r="AE91" i="1"/>
  <c r="AC92" i="1"/>
  <c r="AD92" i="1"/>
  <c r="AE92" i="1"/>
  <c r="AC93" i="1"/>
  <c r="AD93" i="1"/>
  <c r="AE93" i="1"/>
  <c r="AC94" i="1"/>
  <c r="AD94" i="1"/>
  <c r="AE94" i="1"/>
  <c r="AC95" i="1"/>
  <c r="AD95" i="1"/>
  <c r="AE95" i="1"/>
  <c r="AC96" i="1"/>
  <c r="AD96" i="1"/>
  <c r="AE96" i="1"/>
  <c r="AC97" i="1"/>
  <c r="AD97" i="1"/>
  <c r="AE97" i="1"/>
  <c r="AC98" i="1"/>
  <c r="AD98" i="1"/>
  <c r="AE98" i="1"/>
  <c r="AC99" i="1"/>
  <c r="AD99" i="1"/>
  <c r="AE99" i="1"/>
  <c r="AC100" i="1"/>
  <c r="AD100" i="1"/>
  <c r="AE100" i="1"/>
  <c r="AC101" i="1"/>
  <c r="AD101" i="1"/>
  <c r="AE101" i="1"/>
  <c r="AC102" i="1"/>
  <c r="AD102" i="1"/>
  <c r="AE102" i="1"/>
  <c r="AC3" i="1"/>
  <c r="AE3" i="1"/>
  <c r="AD3" i="1"/>
  <c r="X35" i="1"/>
  <c r="Y35" i="1"/>
  <c r="Z35" i="1"/>
  <c r="AA35" i="1"/>
  <c r="AB35" i="1"/>
  <c r="AF35" i="1"/>
  <c r="X36" i="1"/>
  <c r="Y36" i="1"/>
  <c r="Z36" i="1"/>
  <c r="AA36" i="1"/>
  <c r="AB36" i="1"/>
  <c r="AF36" i="1"/>
  <c r="X37" i="1"/>
  <c r="Y37" i="1"/>
  <c r="Z37" i="1"/>
  <c r="AA37" i="1"/>
  <c r="AB37" i="1"/>
  <c r="AF37" i="1"/>
  <c r="X38" i="1"/>
  <c r="Y38" i="1"/>
  <c r="Z38" i="1"/>
  <c r="AA38" i="1"/>
  <c r="AB38" i="1"/>
  <c r="AF38" i="1"/>
  <c r="X39" i="1"/>
  <c r="Y39" i="1"/>
  <c r="Z39" i="1"/>
  <c r="AA39" i="1"/>
  <c r="AB39" i="1"/>
  <c r="AF39" i="1"/>
  <c r="X40" i="1"/>
  <c r="Y40" i="1"/>
  <c r="Z40" i="1"/>
  <c r="AA40" i="1"/>
  <c r="AB40" i="1"/>
  <c r="AF40" i="1"/>
  <c r="X41" i="1"/>
  <c r="Y41" i="1"/>
  <c r="Z41" i="1"/>
  <c r="AA41" i="1"/>
  <c r="AB41" i="1"/>
  <c r="AF41" i="1"/>
  <c r="X42" i="1"/>
  <c r="Y42" i="1"/>
  <c r="Z42" i="1"/>
  <c r="AA42" i="1"/>
  <c r="AB42" i="1"/>
  <c r="AF42" i="1"/>
  <c r="X43" i="1"/>
  <c r="Y43" i="1"/>
  <c r="Z43" i="1"/>
  <c r="AA43" i="1"/>
  <c r="AB43" i="1"/>
  <c r="AF43" i="1"/>
  <c r="X44" i="1"/>
  <c r="Y44" i="1"/>
  <c r="Z44" i="1"/>
  <c r="AA44" i="1"/>
  <c r="AB44" i="1"/>
  <c r="AF44" i="1"/>
  <c r="X45" i="1"/>
  <c r="Y45" i="1"/>
  <c r="Z45" i="1"/>
  <c r="AA45" i="1"/>
  <c r="AB45" i="1"/>
  <c r="AF45" i="1"/>
  <c r="X46" i="1"/>
  <c r="Y46" i="1"/>
  <c r="Z46" i="1"/>
  <c r="AA46" i="1"/>
  <c r="AB46" i="1"/>
  <c r="AF46" i="1"/>
  <c r="X47" i="1"/>
  <c r="Y47" i="1"/>
  <c r="Z47" i="1"/>
  <c r="AA47" i="1"/>
  <c r="AB47" i="1"/>
  <c r="AF47" i="1"/>
  <c r="X48" i="1"/>
  <c r="Y48" i="1"/>
  <c r="Z48" i="1"/>
  <c r="AA48" i="1"/>
  <c r="AB48" i="1"/>
  <c r="AF48" i="1"/>
  <c r="X49" i="1"/>
  <c r="Y49" i="1"/>
  <c r="Z49" i="1"/>
  <c r="AA49" i="1"/>
  <c r="AB49" i="1"/>
  <c r="AF49" i="1"/>
  <c r="X50" i="1"/>
  <c r="Y50" i="1"/>
  <c r="Z50" i="1"/>
  <c r="AA50" i="1"/>
  <c r="AB50" i="1"/>
  <c r="AF50" i="1"/>
  <c r="X51" i="1"/>
  <c r="Y51" i="1"/>
  <c r="Z51" i="1"/>
  <c r="AA51" i="1"/>
  <c r="AB51" i="1"/>
  <c r="AF51" i="1"/>
  <c r="X52" i="1"/>
  <c r="Y52" i="1"/>
  <c r="Z52" i="1"/>
  <c r="AA52" i="1"/>
  <c r="AB52" i="1"/>
  <c r="AF52" i="1"/>
  <c r="X53" i="1"/>
  <c r="Y53" i="1"/>
  <c r="Z53" i="1"/>
  <c r="AA53" i="1"/>
  <c r="AB53" i="1"/>
  <c r="AF53" i="1"/>
  <c r="X54" i="1"/>
  <c r="Y54" i="1"/>
  <c r="Z54" i="1"/>
  <c r="AA54" i="1"/>
  <c r="AB54" i="1"/>
  <c r="AF54" i="1"/>
  <c r="X55" i="1"/>
  <c r="Y55" i="1"/>
  <c r="Z55" i="1"/>
  <c r="AA55" i="1"/>
  <c r="AB55" i="1"/>
  <c r="AF55" i="1"/>
  <c r="X56" i="1"/>
  <c r="Y56" i="1"/>
  <c r="Z56" i="1"/>
  <c r="AA56" i="1"/>
  <c r="AB56" i="1"/>
  <c r="AF56" i="1"/>
  <c r="X57" i="1"/>
  <c r="Y57" i="1"/>
  <c r="Z57" i="1"/>
  <c r="AA57" i="1"/>
  <c r="AB57" i="1"/>
  <c r="AF57" i="1"/>
  <c r="X58" i="1"/>
  <c r="Y58" i="1"/>
  <c r="Z58" i="1"/>
  <c r="AA58" i="1"/>
  <c r="AB58" i="1"/>
  <c r="AF58" i="1"/>
  <c r="X59" i="1"/>
  <c r="Y59" i="1"/>
  <c r="Z59" i="1"/>
  <c r="AA59" i="1"/>
  <c r="AB59" i="1"/>
  <c r="AF59" i="1"/>
  <c r="X60" i="1"/>
  <c r="Y60" i="1"/>
  <c r="Z60" i="1"/>
  <c r="AA60" i="1"/>
  <c r="AB60" i="1"/>
  <c r="AF60" i="1"/>
  <c r="X61" i="1"/>
  <c r="Y61" i="1"/>
  <c r="Z61" i="1"/>
  <c r="AA61" i="1"/>
  <c r="AB61" i="1"/>
  <c r="AF61" i="1"/>
  <c r="X62" i="1"/>
  <c r="Y62" i="1"/>
  <c r="Z62" i="1"/>
  <c r="AA62" i="1"/>
  <c r="AB62" i="1"/>
  <c r="AF62" i="1"/>
  <c r="X63" i="1"/>
  <c r="Y63" i="1"/>
  <c r="Z63" i="1"/>
  <c r="AA63" i="1"/>
  <c r="AB63" i="1"/>
  <c r="AF63" i="1"/>
  <c r="X64" i="1"/>
  <c r="Y64" i="1"/>
  <c r="Z64" i="1"/>
  <c r="AA64" i="1"/>
  <c r="AB64" i="1"/>
  <c r="AF64" i="1"/>
  <c r="X65" i="1"/>
  <c r="Y65" i="1"/>
  <c r="Z65" i="1"/>
  <c r="AA65" i="1"/>
  <c r="AB65" i="1"/>
  <c r="AF65" i="1"/>
  <c r="X66" i="1"/>
  <c r="Y66" i="1"/>
  <c r="Z66" i="1"/>
  <c r="AA66" i="1"/>
  <c r="AB66" i="1"/>
  <c r="AF66" i="1"/>
  <c r="X67" i="1"/>
  <c r="Y67" i="1"/>
  <c r="Z67" i="1"/>
  <c r="AA67" i="1"/>
  <c r="AB67" i="1"/>
  <c r="AF67" i="1"/>
  <c r="X68" i="1"/>
  <c r="Y68" i="1"/>
  <c r="Z68" i="1"/>
  <c r="AA68" i="1"/>
  <c r="AB68" i="1"/>
  <c r="AF68" i="1"/>
  <c r="X69" i="1"/>
  <c r="Y69" i="1"/>
  <c r="Z69" i="1"/>
  <c r="AA69" i="1"/>
  <c r="AB69" i="1"/>
  <c r="AF69" i="1"/>
  <c r="X70" i="1"/>
  <c r="Y70" i="1"/>
  <c r="Z70" i="1"/>
  <c r="AA70" i="1"/>
  <c r="AB70" i="1"/>
  <c r="AF70" i="1"/>
  <c r="X71" i="1"/>
  <c r="Y71" i="1"/>
  <c r="Z71" i="1"/>
  <c r="AA71" i="1"/>
  <c r="AB71" i="1"/>
  <c r="AF71" i="1"/>
  <c r="X72" i="1"/>
  <c r="Y72" i="1"/>
  <c r="Z72" i="1"/>
  <c r="AA72" i="1"/>
  <c r="AB72" i="1"/>
  <c r="AF72" i="1"/>
  <c r="X73" i="1"/>
  <c r="Y73" i="1"/>
  <c r="Z73" i="1"/>
  <c r="AA73" i="1"/>
  <c r="AB73" i="1"/>
  <c r="AF73" i="1"/>
  <c r="X74" i="1"/>
  <c r="Y74" i="1"/>
  <c r="Z74" i="1"/>
  <c r="AA74" i="1"/>
  <c r="AB74" i="1"/>
  <c r="AF74" i="1"/>
  <c r="X75" i="1"/>
  <c r="Y75" i="1"/>
  <c r="Z75" i="1"/>
  <c r="AA75" i="1"/>
  <c r="AB75" i="1"/>
  <c r="AF75" i="1"/>
  <c r="X76" i="1"/>
  <c r="Y76" i="1"/>
  <c r="Z76" i="1"/>
  <c r="AA76" i="1"/>
  <c r="AB76" i="1"/>
  <c r="AF76" i="1"/>
  <c r="X77" i="1"/>
  <c r="Y77" i="1"/>
  <c r="Z77" i="1"/>
  <c r="AA77" i="1"/>
  <c r="AB77" i="1"/>
  <c r="AF77" i="1"/>
  <c r="X78" i="1"/>
  <c r="Y78" i="1"/>
  <c r="Z78" i="1"/>
  <c r="AA78" i="1"/>
  <c r="AB78" i="1"/>
  <c r="AF78" i="1"/>
  <c r="X79" i="1"/>
  <c r="Y79" i="1"/>
  <c r="Z79" i="1"/>
  <c r="AA79" i="1"/>
  <c r="AB79" i="1"/>
  <c r="AF79" i="1"/>
  <c r="X80" i="1"/>
  <c r="Y80" i="1"/>
  <c r="Z80" i="1"/>
  <c r="AA80" i="1"/>
  <c r="AB80" i="1"/>
  <c r="AF80" i="1"/>
  <c r="X81" i="1"/>
  <c r="Y81" i="1"/>
  <c r="Z81" i="1"/>
  <c r="AA81" i="1"/>
  <c r="AB81" i="1"/>
  <c r="AF81" i="1"/>
  <c r="X82" i="1"/>
  <c r="Y82" i="1"/>
  <c r="Z82" i="1"/>
  <c r="AA82" i="1"/>
  <c r="AB82" i="1"/>
  <c r="AF82" i="1"/>
  <c r="X83" i="1"/>
  <c r="Y83" i="1"/>
  <c r="Z83" i="1"/>
  <c r="AA83" i="1"/>
  <c r="AB83" i="1"/>
  <c r="AF83" i="1"/>
  <c r="X84" i="1"/>
  <c r="Y84" i="1"/>
  <c r="Z84" i="1"/>
  <c r="AA84" i="1"/>
  <c r="AB84" i="1"/>
  <c r="AF84" i="1"/>
  <c r="X85" i="1"/>
  <c r="Y85" i="1"/>
  <c r="Z85" i="1"/>
  <c r="AA85" i="1"/>
  <c r="AB85" i="1"/>
  <c r="AF85" i="1"/>
  <c r="X86" i="1"/>
  <c r="Y86" i="1"/>
  <c r="Z86" i="1"/>
  <c r="AA86" i="1"/>
  <c r="AB86" i="1"/>
  <c r="AF86" i="1"/>
  <c r="X87" i="1"/>
  <c r="Y87" i="1"/>
  <c r="Z87" i="1"/>
  <c r="AA87" i="1"/>
  <c r="AB87" i="1"/>
  <c r="AF87" i="1"/>
  <c r="X88" i="1"/>
  <c r="Y88" i="1"/>
  <c r="Z88" i="1"/>
  <c r="AA88" i="1"/>
  <c r="AB88" i="1"/>
  <c r="AF88" i="1"/>
  <c r="X89" i="1"/>
  <c r="Y89" i="1"/>
  <c r="Z89" i="1"/>
  <c r="AA89" i="1"/>
  <c r="AB89" i="1"/>
  <c r="AF89" i="1"/>
  <c r="X90" i="1"/>
  <c r="Y90" i="1"/>
  <c r="Z90" i="1"/>
  <c r="AA90" i="1"/>
  <c r="AB90" i="1"/>
  <c r="AF90" i="1"/>
  <c r="X91" i="1"/>
  <c r="Y91" i="1"/>
  <c r="Z91" i="1"/>
  <c r="AA91" i="1"/>
  <c r="AB91" i="1"/>
  <c r="AF91" i="1"/>
  <c r="X92" i="1"/>
  <c r="Y92" i="1"/>
  <c r="Z92" i="1"/>
  <c r="AA92" i="1"/>
  <c r="AB92" i="1"/>
  <c r="AF92" i="1"/>
  <c r="X93" i="1"/>
  <c r="Y93" i="1"/>
  <c r="Z93" i="1"/>
  <c r="AA93" i="1"/>
  <c r="AB93" i="1"/>
  <c r="AF93" i="1"/>
  <c r="X94" i="1"/>
  <c r="Y94" i="1"/>
  <c r="Z94" i="1"/>
  <c r="AA94" i="1"/>
  <c r="AB94" i="1"/>
  <c r="AF94" i="1"/>
  <c r="X95" i="1"/>
  <c r="Y95" i="1"/>
  <c r="Z95" i="1"/>
  <c r="AA95" i="1"/>
  <c r="AB95" i="1"/>
  <c r="AF95" i="1"/>
  <c r="X96" i="1"/>
  <c r="Y96" i="1"/>
  <c r="Z96" i="1"/>
  <c r="AA96" i="1"/>
  <c r="AB96" i="1"/>
  <c r="AF96" i="1"/>
  <c r="X97" i="1"/>
  <c r="Y97" i="1"/>
  <c r="Z97" i="1"/>
  <c r="AA97" i="1"/>
  <c r="AB97" i="1"/>
  <c r="AF97" i="1"/>
  <c r="X98" i="1"/>
  <c r="Y98" i="1"/>
  <c r="Z98" i="1"/>
  <c r="AA98" i="1"/>
  <c r="AB98" i="1"/>
  <c r="AF98" i="1"/>
  <c r="X99" i="1"/>
  <c r="Y99" i="1"/>
  <c r="Z99" i="1"/>
  <c r="AA99" i="1"/>
  <c r="AB99" i="1"/>
  <c r="AF99" i="1"/>
  <c r="X100" i="1"/>
  <c r="Y100" i="1"/>
  <c r="Z100" i="1"/>
  <c r="AA100" i="1"/>
  <c r="AB100" i="1"/>
  <c r="AF100" i="1"/>
  <c r="X101" i="1"/>
  <c r="Y101" i="1"/>
  <c r="Z101" i="1"/>
  <c r="AA101" i="1"/>
  <c r="AB101" i="1"/>
  <c r="AF101" i="1"/>
  <c r="X102" i="1"/>
  <c r="Y102" i="1"/>
  <c r="Z102" i="1"/>
  <c r="AA102" i="1"/>
  <c r="AB102" i="1"/>
  <c r="AF102" i="1"/>
  <c r="X4" i="1"/>
  <c r="Y4" i="1"/>
  <c r="Z4" i="1"/>
  <c r="AA4" i="1"/>
  <c r="AB4" i="1"/>
  <c r="AF4" i="1"/>
  <c r="X5" i="1"/>
  <c r="Y5" i="1"/>
  <c r="Z5" i="1"/>
  <c r="AA5" i="1"/>
  <c r="AB5" i="1"/>
  <c r="AF5" i="1"/>
  <c r="X6" i="1"/>
  <c r="Y6" i="1"/>
  <c r="Z6" i="1"/>
  <c r="AA6" i="1"/>
  <c r="AB6" i="1"/>
  <c r="AF6" i="1"/>
  <c r="X7" i="1"/>
  <c r="Y7" i="1"/>
  <c r="Z7" i="1"/>
  <c r="AA7" i="1"/>
  <c r="AB7" i="1"/>
  <c r="AF7" i="1"/>
  <c r="X8" i="1"/>
  <c r="Y8" i="1"/>
  <c r="Z8" i="1"/>
  <c r="AA8" i="1"/>
  <c r="AB8" i="1"/>
  <c r="AF8" i="1"/>
  <c r="X9" i="1"/>
  <c r="Y9" i="1"/>
  <c r="Z9" i="1"/>
  <c r="AA9" i="1"/>
  <c r="AB9" i="1"/>
  <c r="AF9" i="1"/>
  <c r="X10" i="1"/>
  <c r="Y10" i="1"/>
  <c r="Z10" i="1"/>
  <c r="AA10" i="1"/>
  <c r="AB10" i="1"/>
  <c r="AF10" i="1"/>
  <c r="X11" i="1"/>
  <c r="Y11" i="1"/>
  <c r="Z11" i="1"/>
  <c r="AA11" i="1"/>
  <c r="AB11" i="1"/>
  <c r="AF11" i="1"/>
  <c r="X12" i="1"/>
  <c r="Y12" i="1"/>
  <c r="Z12" i="1"/>
  <c r="AA12" i="1"/>
  <c r="AB12" i="1"/>
  <c r="AF12" i="1"/>
  <c r="X13" i="1"/>
  <c r="Y13" i="1"/>
  <c r="Z13" i="1"/>
  <c r="AA13" i="1"/>
  <c r="AB13" i="1"/>
  <c r="AF13" i="1"/>
  <c r="X14" i="1"/>
  <c r="Y14" i="1"/>
  <c r="Z14" i="1"/>
  <c r="AA14" i="1"/>
  <c r="AB14" i="1"/>
  <c r="AF14" i="1"/>
  <c r="X15" i="1"/>
  <c r="Y15" i="1"/>
  <c r="Z15" i="1"/>
  <c r="AA15" i="1"/>
  <c r="AB15" i="1"/>
  <c r="AF15" i="1"/>
  <c r="X16" i="1"/>
  <c r="Y16" i="1"/>
  <c r="Z16" i="1"/>
  <c r="AA16" i="1"/>
  <c r="AB16" i="1"/>
  <c r="AF16" i="1"/>
  <c r="X17" i="1"/>
  <c r="Y17" i="1"/>
  <c r="Z17" i="1"/>
  <c r="AA17" i="1"/>
  <c r="AB17" i="1"/>
  <c r="AF17" i="1"/>
  <c r="X18" i="1"/>
  <c r="Y18" i="1"/>
  <c r="Z18" i="1"/>
  <c r="AA18" i="1"/>
  <c r="AB18" i="1"/>
  <c r="AF18" i="1"/>
  <c r="X19" i="1"/>
  <c r="Y19" i="1"/>
  <c r="Z19" i="1"/>
  <c r="AA19" i="1"/>
  <c r="AB19" i="1"/>
  <c r="AF19" i="1"/>
  <c r="X20" i="1"/>
  <c r="Y20" i="1"/>
  <c r="Z20" i="1"/>
  <c r="AA20" i="1"/>
  <c r="AB20" i="1"/>
  <c r="AF20" i="1"/>
  <c r="X21" i="1"/>
  <c r="Y21" i="1"/>
  <c r="Z21" i="1"/>
  <c r="AA21" i="1"/>
  <c r="AB21" i="1"/>
  <c r="AF21" i="1"/>
  <c r="X22" i="1"/>
  <c r="Y22" i="1"/>
  <c r="Z22" i="1"/>
  <c r="AA22" i="1"/>
  <c r="AB22" i="1"/>
  <c r="AF22" i="1"/>
  <c r="X23" i="1"/>
  <c r="Y23" i="1"/>
  <c r="Z23" i="1"/>
  <c r="AA23" i="1"/>
  <c r="AB23" i="1"/>
  <c r="AF23" i="1"/>
  <c r="X24" i="1"/>
  <c r="Y24" i="1"/>
  <c r="Z24" i="1"/>
  <c r="AA24" i="1"/>
  <c r="AB24" i="1"/>
  <c r="AF24" i="1"/>
  <c r="X25" i="1"/>
  <c r="Y25" i="1"/>
  <c r="Z25" i="1"/>
  <c r="AA25" i="1"/>
  <c r="AB25" i="1"/>
  <c r="AF25" i="1"/>
  <c r="X26" i="1"/>
  <c r="Y26" i="1"/>
  <c r="Z26" i="1"/>
  <c r="AA26" i="1"/>
  <c r="AB26" i="1"/>
  <c r="AF26" i="1"/>
  <c r="X27" i="1"/>
  <c r="Y27" i="1"/>
  <c r="Z27" i="1"/>
  <c r="AA27" i="1"/>
  <c r="AB27" i="1"/>
  <c r="AF27" i="1"/>
  <c r="X28" i="1"/>
  <c r="Y28" i="1"/>
  <c r="Z28" i="1"/>
  <c r="AA28" i="1"/>
  <c r="AB28" i="1"/>
  <c r="AF28" i="1"/>
  <c r="X29" i="1"/>
  <c r="Y29" i="1"/>
  <c r="Z29" i="1"/>
  <c r="AA29" i="1"/>
  <c r="AB29" i="1"/>
  <c r="AF29" i="1"/>
  <c r="X30" i="1"/>
  <c r="Y30" i="1"/>
  <c r="Z30" i="1"/>
  <c r="AA30" i="1"/>
  <c r="AB30" i="1"/>
  <c r="AF30" i="1"/>
  <c r="X31" i="1"/>
  <c r="Y31" i="1"/>
  <c r="Z31" i="1"/>
  <c r="AA31" i="1"/>
  <c r="AB31" i="1"/>
  <c r="AF31" i="1"/>
  <c r="X32" i="1"/>
  <c r="Y32" i="1"/>
  <c r="Z32" i="1"/>
  <c r="AA32" i="1"/>
  <c r="AB32" i="1"/>
  <c r="AF32" i="1"/>
  <c r="X33" i="1"/>
  <c r="Y33" i="1"/>
  <c r="Z33" i="1"/>
  <c r="AA33" i="1"/>
  <c r="AB33" i="1"/>
  <c r="AF33" i="1"/>
  <c r="X34" i="1"/>
  <c r="Y34" i="1"/>
  <c r="Z34" i="1"/>
  <c r="AA34" i="1"/>
  <c r="AB34" i="1"/>
  <c r="AF34" i="1"/>
  <c r="Y3" i="1"/>
  <c r="Z3" i="1"/>
  <c r="AA3" i="1"/>
  <c r="AB3" i="1"/>
  <c r="AF3" i="1"/>
  <c r="X3" i="1"/>
</calcChain>
</file>

<file path=xl/sharedStrings.xml><?xml version="1.0" encoding="utf-8"?>
<sst xmlns="http://schemas.openxmlformats.org/spreadsheetml/2006/main" count="1250" uniqueCount="207">
  <si>
    <t>Original Test Input Data</t>
  </si>
  <si>
    <t>Replicated data</t>
  </si>
  <si>
    <t>TEST COMPARISON</t>
  </si>
  <si>
    <t>Patient_ID</t>
  </si>
  <si>
    <t>Scan visit</t>
  </si>
  <si>
    <t>Age</t>
  </si>
  <si>
    <t>Sex</t>
  </si>
  <si>
    <t>BMI</t>
  </si>
  <si>
    <t>liver_cT1</t>
  </si>
  <si>
    <t>liver_PDFF</t>
  </si>
  <si>
    <t>liver_T2star</t>
  </si>
  <si>
    <t>Scanner</t>
  </si>
  <si>
    <t>Field Strength</t>
  </si>
  <si>
    <t>PatientID</t>
  </si>
  <si>
    <t>Visit</t>
  </si>
  <si>
    <t>Unit</t>
  </si>
  <si>
    <t>Manufacturer</t>
  </si>
  <si>
    <t>Tesla</t>
  </si>
  <si>
    <t>Siemens</t>
  </si>
  <si>
    <t>Philips_ModelA</t>
  </si>
  <si>
    <t>Philips</t>
  </si>
  <si>
    <t>Siemens_ModelA</t>
  </si>
  <si>
    <t>File to compare input CSV data to output RDF query result</t>
  </si>
  <si>
    <t>Paste in metric_data.csv (Original Test Input Data) and metrics_data_replicate (Replicated data) and check that compare results all 'match'</t>
  </si>
  <si>
    <t>Siemens_ModelB</t>
  </si>
  <si>
    <t>livercT1</t>
  </si>
  <si>
    <t>liverPDFF</t>
  </si>
  <si>
    <t>liverT2Star</t>
  </si>
  <si>
    <t>Female</t>
  </si>
  <si>
    <t>Male</t>
  </si>
  <si>
    <t>Test Results</t>
  </si>
  <si>
    <t>Patient</t>
  </si>
  <si>
    <t>compare</t>
  </si>
  <si>
    <t xml:space="preserve">Scanner            </t>
  </si>
  <si>
    <t>Units</t>
  </si>
  <si>
    <t>Compare Results</t>
  </si>
  <si>
    <t>P106</t>
  </si>
  <si>
    <t>P107</t>
  </si>
  <si>
    <t>not quantifiable</t>
  </si>
  <si>
    <t>P108</t>
  </si>
  <si>
    <t>P109</t>
  </si>
  <si>
    <t>P110</t>
  </si>
  <si>
    <t>P111</t>
  </si>
  <si>
    <t>P112</t>
  </si>
  <si>
    <t>P113</t>
  </si>
  <si>
    <t>P114</t>
  </si>
  <si>
    <t>P115</t>
  </si>
  <si>
    <t>P116</t>
  </si>
  <si>
    <t>P117</t>
  </si>
  <si>
    <t>GE_ModelA</t>
  </si>
  <si>
    <t>P118</t>
  </si>
  <si>
    <t>P119</t>
  </si>
  <si>
    <t>P120</t>
  </si>
  <si>
    <t>P138</t>
  </si>
  <si>
    <t>P139</t>
  </si>
  <si>
    <t>P140</t>
  </si>
  <si>
    <t>P141</t>
  </si>
  <si>
    <t>P152</t>
  </si>
  <si>
    <t>P153</t>
  </si>
  <si>
    <t>P154</t>
  </si>
  <si>
    <t>P155</t>
  </si>
  <si>
    <t>P156</t>
  </si>
  <si>
    <t>P157</t>
  </si>
  <si>
    <t>P158</t>
  </si>
  <si>
    <t>P206</t>
  </si>
  <si>
    <t>P207</t>
  </si>
  <si>
    <t>P208</t>
  </si>
  <si>
    <t>P209</t>
  </si>
  <si>
    <t>P210</t>
  </si>
  <si>
    <t>P211</t>
  </si>
  <si>
    <t>P212</t>
  </si>
  <si>
    <t>P213</t>
  </si>
  <si>
    <t>P214</t>
  </si>
  <si>
    <t>P215</t>
  </si>
  <si>
    <t>P216</t>
  </si>
  <si>
    <t>P217</t>
  </si>
  <si>
    <t>P218</t>
  </si>
  <si>
    <t>P219</t>
  </si>
  <si>
    <t>P384</t>
  </si>
  <si>
    <t>P385</t>
  </si>
  <si>
    <t>P386</t>
  </si>
  <si>
    <t>P387</t>
  </si>
  <si>
    <t>P388</t>
  </si>
  <si>
    <t>P389</t>
  </si>
  <si>
    <t>P390</t>
  </si>
  <si>
    <t>P391</t>
  </si>
  <si>
    <t>P392</t>
  </si>
  <si>
    <t>P393</t>
  </si>
  <si>
    <t>P394</t>
  </si>
  <si>
    <t>P395</t>
  </si>
  <si>
    <t>P400</t>
  </si>
  <si>
    <t>P401</t>
  </si>
  <si>
    <t>P402</t>
  </si>
  <si>
    <t>P403</t>
  </si>
  <si>
    <t>P404</t>
  </si>
  <si>
    <t>P412</t>
  </si>
  <si>
    <t>P106/1</t>
  </si>
  <si>
    <t>P106/2</t>
  </si>
  <si>
    <t>P107/1</t>
  </si>
  <si>
    <t>P107/2</t>
  </si>
  <si>
    <t>P108/1</t>
  </si>
  <si>
    <t>P108/2</t>
  </si>
  <si>
    <t>P109/1</t>
  </si>
  <si>
    <t>P109/2</t>
  </si>
  <si>
    <t>P110/1</t>
  </si>
  <si>
    <t>P110/2</t>
  </si>
  <si>
    <t>P111/1</t>
  </si>
  <si>
    <t>P111/2</t>
  </si>
  <si>
    <t>P112/1</t>
  </si>
  <si>
    <t>P112/2</t>
  </si>
  <si>
    <t>P113/1</t>
  </si>
  <si>
    <t>P113/2</t>
  </si>
  <si>
    <t>P114/1</t>
  </si>
  <si>
    <t>P114/2</t>
  </si>
  <si>
    <t>P115/1</t>
  </si>
  <si>
    <t>P115/2</t>
  </si>
  <si>
    <t>P116/1</t>
  </si>
  <si>
    <t>P116/2</t>
  </si>
  <si>
    <t>P117/1</t>
  </si>
  <si>
    <t>GE Healthcare</t>
  </si>
  <si>
    <t>P117/2</t>
  </si>
  <si>
    <t>P118/1</t>
  </si>
  <si>
    <t>P118/2</t>
  </si>
  <si>
    <t>P119/1</t>
  </si>
  <si>
    <t>P119/2</t>
  </si>
  <si>
    <t>P120/1</t>
  </si>
  <si>
    <t>P120/2</t>
  </si>
  <si>
    <t>P138/1</t>
  </si>
  <si>
    <t>P138/2</t>
  </si>
  <si>
    <t>P139/1</t>
  </si>
  <si>
    <t>P139/2</t>
  </si>
  <si>
    <t>P140/1</t>
  </si>
  <si>
    <t>P140/2</t>
  </si>
  <si>
    <t>P141/1</t>
  </si>
  <si>
    <t>P141/2</t>
  </si>
  <si>
    <t>P152/1</t>
  </si>
  <si>
    <t>P152/2</t>
  </si>
  <si>
    <t>P153/1</t>
  </si>
  <si>
    <t>P153/2</t>
  </si>
  <si>
    <t>P154/1</t>
  </si>
  <si>
    <t>P154/2</t>
  </si>
  <si>
    <t>P155/1</t>
  </si>
  <si>
    <t>P155/2</t>
  </si>
  <si>
    <t>P156/1</t>
  </si>
  <si>
    <t>P156/2</t>
  </si>
  <si>
    <t>P157/1</t>
  </si>
  <si>
    <t>P157/2</t>
  </si>
  <si>
    <t>P158/1</t>
  </si>
  <si>
    <t>P158/2</t>
  </si>
  <si>
    <t>P206/1</t>
  </si>
  <si>
    <t>P206/2</t>
  </si>
  <si>
    <t>P207/1</t>
  </si>
  <si>
    <t>P207/2</t>
  </si>
  <si>
    <t>P208/1</t>
  </si>
  <si>
    <t>P208/2</t>
  </si>
  <si>
    <t>P209/1</t>
  </si>
  <si>
    <t>P209/2</t>
  </si>
  <si>
    <t>P210/1</t>
  </si>
  <si>
    <t>P210/2</t>
  </si>
  <si>
    <t>P211/1</t>
  </si>
  <si>
    <t>P211/2</t>
  </si>
  <si>
    <t>P212/1</t>
  </si>
  <si>
    <t>P212/2</t>
  </si>
  <si>
    <t>P213/1</t>
  </si>
  <si>
    <t>P213/2</t>
  </si>
  <si>
    <t>P214/1</t>
  </si>
  <si>
    <t>P214/2</t>
  </si>
  <si>
    <t>P215/1</t>
  </si>
  <si>
    <t>P215/2</t>
  </si>
  <si>
    <t>P216/1</t>
  </si>
  <si>
    <t>P216/2</t>
  </si>
  <si>
    <t>P217/1</t>
  </si>
  <si>
    <t>P217/2</t>
  </si>
  <si>
    <t>P218/1</t>
  </si>
  <si>
    <t>P218/2</t>
  </si>
  <si>
    <t>P219/1</t>
  </si>
  <si>
    <t>P219/2</t>
  </si>
  <si>
    <t>P384/1</t>
  </si>
  <si>
    <t>P384/2</t>
  </si>
  <si>
    <t>P385/1</t>
  </si>
  <si>
    <t>P385/2</t>
  </si>
  <si>
    <t>P386/1</t>
  </si>
  <si>
    <t>P387/1</t>
  </si>
  <si>
    <t>P388/1</t>
  </si>
  <si>
    <t>P389/1</t>
  </si>
  <si>
    <t>P390/1</t>
  </si>
  <si>
    <t>P391/1</t>
  </si>
  <si>
    <t>P392/1</t>
  </si>
  <si>
    <t>P393/1</t>
  </si>
  <si>
    <t>P394/1</t>
  </si>
  <si>
    <t>P395/1</t>
  </si>
  <si>
    <t>P400/1</t>
  </si>
  <si>
    <t>P401/1</t>
  </si>
  <si>
    <t>P402/1</t>
  </si>
  <si>
    <t>P403/1</t>
  </si>
  <si>
    <t>P404/1</t>
  </si>
  <si>
    <t>P412/1</t>
  </si>
  <si>
    <t>Gender</t>
  </si>
  <si>
    <t>Not Applicable</t>
  </si>
  <si>
    <t>NA</t>
  </si>
  <si>
    <t>Females with age above 40 and BMI above 25 that have liver cT1 above 800 ms</t>
  </si>
  <si>
    <t xml:space="preserve">Siemens 1.5 Tesla visits (patients scans) where PDFF is below 5% </t>
  </si>
  <si>
    <t>cT1 is above 800 ms but PDFF is below 10%</t>
  </si>
  <si>
    <t>system test: all test data extracted from knowledge graph and compared to original input data</t>
  </si>
  <si>
    <t>Query 1/2/3 test: results of example business queries 1,2,3 compared to manually extracted results from original input data</t>
  </si>
  <si>
    <t>formatting</t>
  </si>
  <si>
    <t>decimal place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</si>
</sst>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000"/>
    <numFmt numFmtId="173" formatCode="0.0000000000"/>
    <numFmt numFmtId="175" formatCode="0.0000000000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rgb="FF00B05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0" fontId="18" fillId="0" borderId="0" xfId="0" applyFont="1"/>
    <xf numFmtId="0" fontId="18" fillId="33" borderId="0" xfId="0" applyFont="1" applyFill="1"/>
    <xf numFmtId="0" fontId="0" fillId="33" borderId="0" xfId="0" applyFill="1"/>
    <xf numFmtId="0" fontId="19" fillId="0" borderId="0" xfId="0" applyFont="1"/>
    <xf numFmtId="0" fontId="16" fillId="0" borderId="0" xfId="0" applyFont="1"/>
    <xf numFmtId="0" fontId="8" fillId="4" borderId="0" xfId="8"/>
    <xf numFmtId="164" fontId="18" fillId="0" borderId="0" xfId="0" applyNumberFormat="1" applyFont="1"/>
    <xf numFmtId="164" fontId="0" fillId="0" borderId="0" xfId="0" applyNumberFormat="1"/>
    <xf numFmtId="164" fontId="7" fillId="3" borderId="0" xfId="7" applyNumberFormat="1"/>
    <xf numFmtId="173" fontId="0" fillId="0" borderId="0" xfId="0" applyNumberFormat="1"/>
    <xf numFmtId="175" fontId="0" fillId="0" borderId="0" xfId="0" applyNumberFormat="1"/>
    <xf numFmtId="173" fontId="7" fillId="3" borderId="0" xfId="7" applyNumberFormat="1"/>
    <xf numFmtId="0" fontId="18" fillId="34" borderId="0" xfId="0" applyFont="1" applyFill="1"/>
    <xf numFmtId="0" fontId="0" fillId="34" borderId="0" xfId="0" applyFill="1"/>
    <xf numFmtId="0" fontId="20" fillId="0" borderId="0" xfId="0" applyFont="1"/>
    <xf numFmtId="0" fontId="16" fillId="0" borderId="10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3BE03-5849-4F4E-95EB-E99A648FE871}">
  <dimension ref="A1:A5"/>
  <sheetViews>
    <sheetView workbookViewId="0">
      <selection activeCell="A6" sqref="A6"/>
    </sheetView>
  </sheetViews>
  <sheetFormatPr defaultRowHeight="15" x14ac:dyDescent="0.25"/>
  <cols>
    <col min="1" max="1" width="125.7109375" bestFit="1" customWidth="1"/>
  </cols>
  <sheetData>
    <row r="1" spans="1:1" s="4" customFormat="1" x14ac:dyDescent="0.25">
      <c r="A1" s="4" t="s">
        <v>22</v>
      </c>
    </row>
    <row r="2" spans="1:1" s="4" customFormat="1" x14ac:dyDescent="0.25">
      <c r="A2" s="4" t="s">
        <v>23</v>
      </c>
    </row>
    <row r="4" spans="1:1" x14ac:dyDescent="0.25">
      <c r="A4" t="s">
        <v>203</v>
      </c>
    </row>
    <row r="5" spans="1:1" x14ac:dyDescent="0.25">
      <c r="A5" t="s">
        <v>204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02"/>
  <sheetViews>
    <sheetView zoomScale="75" zoomScaleNormal="75" workbookViewId="0">
      <pane xSplit="2" ySplit="2" topLeftCell="D3" activePane="bottomRight" state="frozen"/>
      <selection pane="topRight" activeCell="C1" sqref="C1"/>
      <selection pane="bottomLeft" activeCell="A3" sqref="A3"/>
      <selection pane="bottomRight" activeCell="AE3" sqref="AE3"/>
    </sheetView>
  </sheetViews>
  <sheetFormatPr defaultRowHeight="15" x14ac:dyDescent="0.25"/>
  <cols>
    <col min="6" max="6" width="19.7109375" customWidth="1"/>
    <col min="7" max="7" width="16.140625" customWidth="1"/>
    <col min="8" max="8" width="13.85546875" bestFit="1" customWidth="1"/>
    <col min="10" max="10" width="3.5703125" style="3" customWidth="1"/>
    <col min="11" max="11" width="10.28515625" customWidth="1"/>
    <col min="14" max="14" width="8" bestFit="1" customWidth="1"/>
    <col min="16" max="16" width="23.85546875" customWidth="1"/>
    <col min="17" max="17" width="16" bestFit="1" customWidth="1"/>
    <col min="18" max="18" width="16.85546875" customWidth="1"/>
    <col min="22" max="22" width="14.7109375" bestFit="1" customWidth="1"/>
    <col min="23" max="23" width="3.5703125" style="3" customWidth="1"/>
    <col min="24" max="24" width="9.85546875" customWidth="1"/>
    <col min="29" max="29" width="16.28515625" style="8" bestFit="1" customWidth="1"/>
    <col min="30" max="30" width="13.85546875" style="8" bestFit="1" customWidth="1"/>
    <col min="31" max="31" width="15.140625" style="8" bestFit="1" customWidth="1"/>
  </cols>
  <sheetData>
    <row r="1" spans="1:32" s="1" customFormat="1" ht="15.75" x14ac:dyDescent="0.25">
      <c r="A1" s="1" t="s">
        <v>0</v>
      </c>
      <c r="J1" s="2"/>
      <c r="K1" s="1" t="s">
        <v>1</v>
      </c>
      <c r="W1" s="2"/>
      <c r="X1" s="1" t="s">
        <v>2</v>
      </c>
      <c r="AC1" s="7"/>
      <c r="AD1" s="7"/>
      <c r="AE1" s="7"/>
    </row>
    <row r="2" spans="1:32" s="1" customFormat="1" ht="15.75" x14ac:dyDescent="0.25">
      <c r="A2" t="s">
        <v>3</v>
      </c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K2" t="s">
        <v>13</v>
      </c>
      <c r="L2" t="s">
        <v>14</v>
      </c>
      <c r="M2" t="s">
        <v>5</v>
      </c>
      <c r="N2" t="s">
        <v>6</v>
      </c>
      <c r="O2" t="s">
        <v>7</v>
      </c>
      <c r="P2" t="s">
        <v>25</v>
      </c>
      <c r="Q2" t="s">
        <v>26</v>
      </c>
      <c r="R2" t="s">
        <v>27</v>
      </c>
      <c r="S2" t="s">
        <v>11</v>
      </c>
      <c r="T2" t="s">
        <v>12</v>
      </c>
      <c r="U2" t="s">
        <v>15</v>
      </c>
      <c r="V2" t="s">
        <v>16</v>
      </c>
      <c r="X2" s="1" t="s">
        <v>3</v>
      </c>
      <c r="Y2" s="1" t="s">
        <v>4</v>
      </c>
      <c r="Z2" s="1" t="s">
        <v>5</v>
      </c>
      <c r="AA2" s="1" t="s">
        <v>6</v>
      </c>
      <c r="AB2" s="1" t="s">
        <v>7</v>
      </c>
      <c r="AC2" s="1" t="s">
        <v>8</v>
      </c>
      <c r="AD2" s="1" t="s">
        <v>9</v>
      </c>
      <c r="AE2" s="1" t="s">
        <v>10</v>
      </c>
      <c r="AF2" s="1" t="s">
        <v>11</v>
      </c>
    </row>
    <row r="3" spans="1:32" x14ac:dyDescent="0.25">
      <c r="A3" t="s">
        <v>36</v>
      </c>
      <c r="B3">
        <v>1</v>
      </c>
      <c r="C3">
        <v>36</v>
      </c>
      <c r="D3" t="s">
        <v>28</v>
      </c>
      <c r="E3">
        <v>21</v>
      </c>
      <c r="F3">
        <v>865.19610880000005</v>
      </c>
      <c r="G3">
        <v>3.5693305099999999</v>
      </c>
      <c r="H3">
        <v>31.524388179999999</v>
      </c>
      <c r="I3" t="s">
        <v>21</v>
      </c>
      <c r="K3" t="s">
        <v>36</v>
      </c>
      <c r="L3" t="s">
        <v>96</v>
      </c>
      <c r="M3">
        <v>36</v>
      </c>
      <c r="N3" t="s">
        <v>28</v>
      </c>
      <c r="O3">
        <v>21</v>
      </c>
      <c r="P3">
        <v>865.19610880000005</v>
      </c>
      <c r="Q3">
        <v>3.5693305099999999</v>
      </c>
      <c r="R3">
        <v>31.524388179999999</v>
      </c>
      <c r="S3" t="s">
        <v>21</v>
      </c>
      <c r="T3">
        <v>1.5</v>
      </c>
      <c r="U3" t="s">
        <v>17</v>
      </c>
      <c r="V3" t="s">
        <v>18</v>
      </c>
      <c r="X3" t="str">
        <f>IF(A3=K3,"match","error")</f>
        <v>match</v>
      </c>
      <c r="Y3" s="6" t="str">
        <f>IF(B3=L3,"match","error")</f>
        <v>error</v>
      </c>
      <c r="Z3" t="str">
        <f>IF(C3=M3,"match","error")</f>
        <v>match</v>
      </c>
      <c r="AA3" t="str">
        <f>IF(D3=N3,"match","error")</f>
        <v>match</v>
      </c>
      <c r="AB3" t="str">
        <f>IF(E3=O3,"match","error")</f>
        <v>match</v>
      </c>
      <c r="AC3" t="str">
        <f>IF(F3=P3,"match",F3-P3)</f>
        <v>match</v>
      </c>
      <c r="AD3" t="str">
        <f>IF(G3=Q3,"match",G3-Q3)</f>
        <v>match</v>
      </c>
      <c r="AE3" t="str">
        <f>IF(H3=R3,"match",H3-R3)</f>
        <v>match</v>
      </c>
      <c r="AF3" t="str">
        <f>IF(I3=S3,"match","error")</f>
        <v>match</v>
      </c>
    </row>
    <row r="4" spans="1:32" x14ac:dyDescent="0.25">
      <c r="A4" t="s">
        <v>36</v>
      </c>
      <c r="B4">
        <v>2</v>
      </c>
      <c r="C4">
        <v>36</v>
      </c>
      <c r="D4" t="s">
        <v>28</v>
      </c>
      <c r="E4">
        <v>21</v>
      </c>
      <c r="F4">
        <v>717.09931989999995</v>
      </c>
      <c r="G4">
        <v>5.3856315510000003</v>
      </c>
      <c r="H4">
        <v>32.187194550000001</v>
      </c>
      <c r="I4" t="s">
        <v>21</v>
      </c>
      <c r="K4" t="s">
        <v>36</v>
      </c>
      <c r="L4" t="s">
        <v>97</v>
      </c>
      <c r="M4">
        <v>36</v>
      </c>
      <c r="N4" t="s">
        <v>28</v>
      </c>
      <c r="O4">
        <v>21</v>
      </c>
      <c r="P4">
        <v>717.09931989999995</v>
      </c>
      <c r="Q4">
        <v>5.3856315510000003</v>
      </c>
      <c r="R4">
        <v>32.187194550000001</v>
      </c>
      <c r="S4" t="s">
        <v>21</v>
      </c>
      <c r="T4">
        <v>1.5</v>
      </c>
      <c r="U4" t="s">
        <v>17</v>
      </c>
      <c r="V4" t="s">
        <v>18</v>
      </c>
      <c r="X4" t="str">
        <f>IF(A4=K4,"match","error")</f>
        <v>match</v>
      </c>
      <c r="Y4" s="6" t="str">
        <f>IF(B4=L4,"match","error")</f>
        <v>error</v>
      </c>
      <c r="Z4" t="str">
        <f>IF(C4=M4,"match","error")</f>
        <v>match</v>
      </c>
      <c r="AA4" t="str">
        <f>IF(D4=N4,"match","error")</f>
        <v>match</v>
      </c>
      <c r="AB4" t="str">
        <f>IF(E4=O4,"match","error")</f>
        <v>match</v>
      </c>
      <c r="AC4" t="str">
        <f t="shared" ref="AC4:AC67" si="0">IF(F4=P4,"match",F4-P4)</f>
        <v>match</v>
      </c>
      <c r="AD4" t="str">
        <f t="shared" ref="AD4:AD67" si="1">IF(G4=Q4,"match",G4-Q4)</f>
        <v>match</v>
      </c>
      <c r="AE4" t="str">
        <f t="shared" ref="AE4:AE67" si="2">IF(H4=R4,"match",H4-R4)</f>
        <v>match</v>
      </c>
      <c r="AF4" t="str">
        <f>IF(I4=S4,"match","error")</f>
        <v>match</v>
      </c>
    </row>
    <row r="5" spans="1:32" x14ac:dyDescent="0.25">
      <c r="A5" t="s">
        <v>37</v>
      </c>
      <c r="B5">
        <v>1</v>
      </c>
      <c r="C5">
        <v>48</v>
      </c>
      <c r="D5" t="s">
        <v>28</v>
      </c>
      <c r="E5">
        <v>26</v>
      </c>
      <c r="F5">
        <v>776.73958970000001</v>
      </c>
      <c r="G5" t="s">
        <v>38</v>
      </c>
      <c r="H5">
        <v>45.46637492</v>
      </c>
      <c r="I5" t="s">
        <v>21</v>
      </c>
      <c r="K5" t="s">
        <v>37</v>
      </c>
      <c r="L5" t="s">
        <v>98</v>
      </c>
      <c r="M5">
        <v>48</v>
      </c>
      <c r="N5" t="s">
        <v>28</v>
      </c>
      <c r="O5">
        <v>26</v>
      </c>
      <c r="P5">
        <v>776.73958970000001</v>
      </c>
      <c r="Q5" t="s">
        <v>38</v>
      </c>
      <c r="R5">
        <v>45.46637492</v>
      </c>
      <c r="S5" t="s">
        <v>21</v>
      </c>
      <c r="T5">
        <v>1.5</v>
      </c>
      <c r="U5" t="s">
        <v>17</v>
      </c>
      <c r="V5" t="s">
        <v>18</v>
      </c>
      <c r="X5" t="str">
        <f>IF(A5=K5,"match","error")</f>
        <v>match</v>
      </c>
      <c r="Y5" s="6" t="str">
        <f>IF(B5=L5,"match","error")</f>
        <v>error</v>
      </c>
      <c r="Z5" t="str">
        <f>IF(C5=M5,"match","error")</f>
        <v>match</v>
      </c>
      <c r="AA5" t="str">
        <f>IF(D5=N5,"match","error")</f>
        <v>match</v>
      </c>
      <c r="AB5" t="str">
        <f>IF(E5=O5,"match","error")</f>
        <v>match</v>
      </c>
      <c r="AC5" t="str">
        <f t="shared" si="0"/>
        <v>match</v>
      </c>
      <c r="AD5" t="str">
        <f t="shared" si="1"/>
        <v>match</v>
      </c>
      <c r="AE5" t="str">
        <f t="shared" si="2"/>
        <v>match</v>
      </c>
      <c r="AF5" t="str">
        <f>IF(I5=S5,"match","error")</f>
        <v>match</v>
      </c>
    </row>
    <row r="6" spans="1:32" x14ac:dyDescent="0.25">
      <c r="A6" t="s">
        <v>37</v>
      </c>
      <c r="B6">
        <v>2</v>
      </c>
      <c r="C6">
        <v>48</v>
      </c>
      <c r="D6" t="s">
        <v>28</v>
      </c>
      <c r="E6">
        <v>26</v>
      </c>
      <c r="F6">
        <v>723.44359610000004</v>
      </c>
      <c r="G6">
        <v>2.3942956830000002</v>
      </c>
      <c r="H6">
        <v>17.93460507</v>
      </c>
      <c r="I6" t="s">
        <v>21</v>
      </c>
      <c r="K6" t="s">
        <v>37</v>
      </c>
      <c r="L6" t="s">
        <v>99</v>
      </c>
      <c r="M6">
        <v>48</v>
      </c>
      <c r="N6" t="s">
        <v>28</v>
      </c>
      <c r="O6">
        <v>26</v>
      </c>
      <c r="P6">
        <v>723.44359610000004</v>
      </c>
      <c r="Q6">
        <v>2.3942956830000002</v>
      </c>
      <c r="R6">
        <v>17.93460507</v>
      </c>
      <c r="S6" t="s">
        <v>21</v>
      </c>
      <c r="T6">
        <v>1.5</v>
      </c>
      <c r="U6" t="s">
        <v>17</v>
      </c>
      <c r="V6" t="s">
        <v>18</v>
      </c>
      <c r="X6" t="str">
        <f>IF(A6=K6,"match","error")</f>
        <v>match</v>
      </c>
      <c r="Y6" s="6" t="str">
        <f>IF(B6=L6,"match","error")</f>
        <v>error</v>
      </c>
      <c r="Z6" t="str">
        <f>IF(C6=M6,"match","error")</f>
        <v>match</v>
      </c>
      <c r="AA6" t="str">
        <f>IF(D6=N6,"match","error")</f>
        <v>match</v>
      </c>
      <c r="AB6" t="str">
        <f>IF(E6=O6,"match","error")</f>
        <v>match</v>
      </c>
      <c r="AC6" t="str">
        <f t="shared" si="0"/>
        <v>match</v>
      </c>
      <c r="AD6" t="str">
        <f t="shared" si="1"/>
        <v>match</v>
      </c>
      <c r="AE6" t="str">
        <f t="shared" si="2"/>
        <v>match</v>
      </c>
      <c r="AF6" t="str">
        <f>IF(I6=S6,"match","error")</f>
        <v>match</v>
      </c>
    </row>
    <row r="7" spans="1:32" x14ac:dyDescent="0.25">
      <c r="A7" t="s">
        <v>39</v>
      </c>
      <c r="B7">
        <v>1</v>
      </c>
      <c r="C7">
        <v>48</v>
      </c>
      <c r="D7" t="s">
        <v>29</v>
      </c>
      <c r="E7">
        <v>23</v>
      </c>
      <c r="F7">
        <v>812.69684099999995</v>
      </c>
      <c r="G7">
        <v>4.7287440319999998</v>
      </c>
      <c r="H7">
        <v>23.99313931</v>
      </c>
      <c r="I7" t="s">
        <v>21</v>
      </c>
      <c r="K7" t="s">
        <v>39</v>
      </c>
      <c r="L7" t="s">
        <v>100</v>
      </c>
      <c r="M7">
        <v>48</v>
      </c>
      <c r="N7" t="s">
        <v>29</v>
      </c>
      <c r="O7">
        <v>23</v>
      </c>
      <c r="P7">
        <v>812.69684099999995</v>
      </c>
      <c r="Q7">
        <v>4.7287440319999998</v>
      </c>
      <c r="R7">
        <v>23.99313931</v>
      </c>
      <c r="S7" t="s">
        <v>21</v>
      </c>
      <c r="T7">
        <v>1.5</v>
      </c>
      <c r="U7" t="s">
        <v>17</v>
      </c>
      <c r="V7" t="s">
        <v>18</v>
      </c>
      <c r="X7" t="str">
        <f>IF(A7=K7,"match","error")</f>
        <v>match</v>
      </c>
      <c r="Y7" s="6" t="str">
        <f>IF(B7=L7,"match","error")</f>
        <v>error</v>
      </c>
      <c r="Z7" t="str">
        <f>IF(C7=M7,"match","error")</f>
        <v>match</v>
      </c>
      <c r="AA7" t="str">
        <f>IF(D7=N7,"match","error")</f>
        <v>match</v>
      </c>
      <c r="AB7" t="str">
        <f>IF(E7=O7,"match","error")</f>
        <v>match</v>
      </c>
      <c r="AC7" t="str">
        <f t="shared" si="0"/>
        <v>match</v>
      </c>
      <c r="AD7" t="str">
        <f t="shared" si="1"/>
        <v>match</v>
      </c>
      <c r="AE7" t="str">
        <f t="shared" si="2"/>
        <v>match</v>
      </c>
      <c r="AF7" t="str">
        <f>IF(I7=S7,"match","error")</f>
        <v>match</v>
      </c>
    </row>
    <row r="8" spans="1:32" x14ac:dyDescent="0.25">
      <c r="A8" t="s">
        <v>39</v>
      </c>
      <c r="B8">
        <v>2</v>
      </c>
      <c r="C8">
        <v>48</v>
      </c>
      <c r="D8" t="s">
        <v>29</v>
      </c>
      <c r="E8">
        <v>23</v>
      </c>
      <c r="F8">
        <v>871.49542440000005</v>
      </c>
      <c r="G8">
        <v>1.7789210520000001</v>
      </c>
      <c r="H8">
        <v>21.383485310000001</v>
      </c>
      <c r="I8" t="s">
        <v>21</v>
      </c>
      <c r="K8" t="s">
        <v>39</v>
      </c>
      <c r="L8" t="s">
        <v>101</v>
      </c>
      <c r="M8">
        <v>48</v>
      </c>
      <c r="N8" t="s">
        <v>29</v>
      </c>
      <c r="O8">
        <v>23</v>
      </c>
      <c r="P8">
        <v>871.49542440000005</v>
      </c>
      <c r="Q8">
        <v>1.7789210520000001</v>
      </c>
      <c r="R8">
        <v>21.383485310000001</v>
      </c>
      <c r="S8" t="s">
        <v>21</v>
      </c>
      <c r="T8">
        <v>1.5</v>
      </c>
      <c r="U8" t="s">
        <v>17</v>
      </c>
      <c r="V8" t="s">
        <v>18</v>
      </c>
      <c r="X8" t="str">
        <f>IF(A8=K8,"match","error")</f>
        <v>match</v>
      </c>
      <c r="Y8" s="6" t="str">
        <f>IF(B8=L8,"match","error")</f>
        <v>error</v>
      </c>
      <c r="Z8" t="str">
        <f>IF(C8=M8,"match","error")</f>
        <v>match</v>
      </c>
      <c r="AA8" t="str">
        <f>IF(D8=N8,"match","error")</f>
        <v>match</v>
      </c>
      <c r="AB8" t="str">
        <f>IF(E8=O8,"match","error")</f>
        <v>match</v>
      </c>
      <c r="AC8" t="str">
        <f t="shared" si="0"/>
        <v>match</v>
      </c>
      <c r="AD8" t="str">
        <f t="shared" si="1"/>
        <v>match</v>
      </c>
      <c r="AE8" t="str">
        <f t="shared" si="2"/>
        <v>match</v>
      </c>
      <c r="AF8" t="str">
        <f>IF(I8=S8,"match","error")</f>
        <v>match</v>
      </c>
    </row>
    <row r="9" spans="1:32" x14ac:dyDescent="0.25">
      <c r="A9" t="s">
        <v>40</v>
      </c>
      <c r="B9">
        <v>1</v>
      </c>
      <c r="C9">
        <v>26</v>
      </c>
      <c r="D9" t="s">
        <v>28</v>
      </c>
      <c r="E9">
        <v>18</v>
      </c>
      <c r="F9">
        <v>718.32027749999997</v>
      </c>
      <c r="G9" t="s">
        <v>38</v>
      </c>
      <c r="H9">
        <v>36.489079680000003</v>
      </c>
      <c r="I9" t="s">
        <v>21</v>
      </c>
      <c r="K9" t="s">
        <v>40</v>
      </c>
      <c r="L9" t="s">
        <v>102</v>
      </c>
      <c r="M9">
        <v>26</v>
      </c>
      <c r="N9" t="s">
        <v>28</v>
      </c>
      <c r="O9">
        <v>18</v>
      </c>
      <c r="P9">
        <v>718.32027749999997</v>
      </c>
      <c r="Q9" t="s">
        <v>38</v>
      </c>
      <c r="R9">
        <v>36.489079680000003</v>
      </c>
      <c r="S9" t="s">
        <v>21</v>
      </c>
      <c r="T9">
        <v>1.5</v>
      </c>
      <c r="U9" t="s">
        <v>17</v>
      </c>
      <c r="V9" t="s">
        <v>18</v>
      </c>
      <c r="X9" t="str">
        <f>IF(A9=K9,"match","error")</f>
        <v>match</v>
      </c>
      <c r="Y9" s="6" t="str">
        <f>IF(B9=L9,"match","error")</f>
        <v>error</v>
      </c>
      <c r="Z9" t="str">
        <f>IF(C9=M9,"match","error")</f>
        <v>match</v>
      </c>
      <c r="AA9" t="str">
        <f>IF(D9=N9,"match","error")</f>
        <v>match</v>
      </c>
      <c r="AB9" t="str">
        <f>IF(E9=O9,"match","error")</f>
        <v>match</v>
      </c>
      <c r="AC9" t="str">
        <f t="shared" si="0"/>
        <v>match</v>
      </c>
      <c r="AD9" t="str">
        <f t="shared" si="1"/>
        <v>match</v>
      </c>
      <c r="AE9" t="str">
        <f t="shared" si="2"/>
        <v>match</v>
      </c>
      <c r="AF9" t="str">
        <f>IF(I9=S9,"match","error")</f>
        <v>match</v>
      </c>
    </row>
    <row r="10" spans="1:32" x14ac:dyDescent="0.25">
      <c r="A10" t="s">
        <v>40</v>
      </c>
      <c r="B10">
        <v>2</v>
      </c>
      <c r="C10">
        <v>26</v>
      </c>
      <c r="D10" t="s">
        <v>28</v>
      </c>
      <c r="E10">
        <v>18</v>
      </c>
      <c r="F10">
        <v>686.16043839999998</v>
      </c>
      <c r="G10">
        <v>11.80486209</v>
      </c>
      <c r="H10">
        <v>26.253778310000001</v>
      </c>
      <c r="I10" t="s">
        <v>21</v>
      </c>
      <c r="K10" t="s">
        <v>40</v>
      </c>
      <c r="L10" t="s">
        <v>103</v>
      </c>
      <c r="M10">
        <v>26</v>
      </c>
      <c r="N10" t="s">
        <v>28</v>
      </c>
      <c r="O10">
        <v>18</v>
      </c>
      <c r="P10">
        <v>686.16043839999998</v>
      </c>
      <c r="Q10">
        <v>11.80486209</v>
      </c>
      <c r="R10">
        <v>26.253778310000001</v>
      </c>
      <c r="S10" t="s">
        <v>21</v>
      </c>
      <c r="T10">
        <v>1.5</v>
      </c>
      <c r="U10" t="s">
        <v>17</v>
      </c>
      <c r="V10" t="s">
        <v>18</v>
      </c>
      <c r="X10" t="str">
        <f>IF(A10=K10,"match","error")</f>
        <v>match</v>
      </c>
      <c r="Y10" s="6" t="str">
        <f>IF(B10=L10,"match","error")</f>
        <v>error</v>
      </c>
      <c r="Z10" t="str">
        <f>IF(C10=M10,"match","error")</f>
        <v>match</v>
      </c>
      <c r="AA10" t="str">
        <f>IF(D10=N10,"match","error")</f>
        <v>match</v>
      </c>
      <c r="AB10" t="str">
        <f>IF(E10=O10,"match","error")</f>
        <v>match</v>
      </c>
      <c r="AC10" t="str">
        <f t="shared" si="0"/>
        <v>match</v>
      </c>
      <c r="AD10" t="str">
        <f t="shared" si="1"/>
        <v>match</v>
      </c>
      <c r="AE10" t="str">
        <f t="shared" si="2"/>
        <v>match</v>
      </c>
      <c r="AF10" t="str">
        <f>IF(I10=S10,"match","error")</f>
        <v>match</v>
      </c>
    </row>
    <row r="11" spans="1:32" x14ac:dyDescent="0.25">
      <c r="A11" t="s">
        <v>41</v>
      </c>
      <c r="B11">
        <v>1</v>
      </c>
      <c r="C11">
        <v>59</v>
      </c>
      <c r="D11" t="s">
        <v>28</v>
      </c>
      <c r="E11">
        <v>28</v>
      </c>
      <c r="F11">
        <v>706.70948109999995</v>
      </c>
      <c r="G11">
        <v>4.2622986520000001</v>
      </c>
      <c r="H11">
        <v>27.965040550000001</v>
      </c>
      <c r="I11" t="s">
        <v>21</v>
      </c>
      <c r="K11" t="s">
        <v>41</v>
      </c>
      <c r="L11" t="s">
        <v>104</v>
      </c>
      <c r="M11">
        <v>59</v>
      </c>
      <c r="N11" t="s">
        <v>28</v>
      </c>
      <c r="O11">
        <v>28</v>
      </c>
      <c r="P11">
        <v>706.70948109999995</v>
      </c>
      <c r="Q11">
        <v>4.2622986520000001</v>
      </c>
      <c r="R11">
        <v>27.965040550000001</v>
      </c>
      <c r="S11" t="s">
        <v>21</v>
      </c>
      <c r="T11">
        <v>1.5</v>
      </c>
      <c r="U11" t="s">
        <v>17</v>
      </c>
      <c r="V11" t="s">
        <v>18</v>
      </c>
      <c r="X11" t="str">
        <f>IF(A11=K11,"match","error")</f>
        <v>match</v>
      </c>
      <c r="Y11" s="6" t="str">
        <f>IF(B11=L11,"match","error")</f>
        <v>error</v>
      </c>
      <c r="Z11" t="str">
        <f>IF(C11=M11,"match","error")</f>
        <v>match</v>
      </c>
      <c r="AA11" t="str">
        <f>IF(D11=N11,"match","error")</f>
        <v>match</v>
      </c>
      <c r="AB11" t="str">
        <f>IF(E11=O11,"match","error")</f>
        <v>match</v>
      </c>
      <c r="AC11" t="str">
        <f t="shared" si="0"/>
        <v>match</v>
      </c>
      <c r="AD11" t="str">
        <f t="shared" si="1"/>
        <v>match</v>
      </c>
      <c r="AE11" t="str">
        <f t="shared" si="2"/>
        <v>match</v>
      </c>
      <c r="AF11" t="str">
        <f>IF(I11=S11,"match","error")</f>
        <v>match</v>
      </c>
    </row>
    <row r="12" spans="1:32" x14ac:dyDescent="0.25">
      <c r="A12" t="s">
        <v>41</v>
      </c>
      <c r="B12">
        <v>2</v>
      </c>
      <c r="C12">
        <v>59</v>
      </c>
      <c r="D12" t="s">
        <v>28</v>
      </c>
      <c r="E12">
        <v>28</v>
      </c>
      <c r="F12">
        <v>597.16644940000003</v>
      </c>
      <c r="G12">
        <v>0.63490512099999996</v>
      </c>
      <c r="H12">
        <v>45.107254429999998</v>
      </c>
      <c r="I12" t="s">
        <v>21</v>
      </c>
      <c r="K12" t="s">
        <v>41</v>
      </c>
      <c r="L12" t="s">
        <v>105</v>
      </c>
      <c r="M12">
        <v>59</v>
      </c>
      <c r="N12" t="s">
        <v>28</v>
      </c>
      <c r="O12">
        <v>28</v>
      </c>
      <c r="P12">
        <v>597.16644940000003</v>
      </c>
      <c r="Q12">
        <v>0.63490512099999996</v>
      </c>
      <c r="R12">
        <v>45.107254429999998</v>
      </c>
      <c r="S12" t="s">
        <v>21</v>
      </c>
      <c r="T12">
        <v>1.5</v>
      </c>
      <c r="U12" t="s">
        <v>17</v>
      </c>
      <c r="V12" t="s">
        <v>18</v>
      </c>
      <c r="X12" t="str">
        <f>IF(A12=K12,"match","error")</f>
        <v>match</v>
      </c>
      <c r="Y12" s="6" t="str">
        <f>IF(B12=L12,"match","error")</f>
        <v>error</v>
      </c>
      <c r="Z12" t="str">
        <f>IF(C12=M12,"match","error")</f>
        <v>match</v>
      </c>
      <c r="AA12" t="str">
        <f>IF(D12=N12,"match","error")</f>
        <v>match</v>
      </c>
      <c r="AB12" t="str">
        <f>IF(E12=O12,"match","error")</f>
        <v>match</v>
      </c>
      <c r="AC12" t="str">
        <f t="shared" si="0"/>
        <v>match</v>
      </c>
      <c r="AD12" t="str">
        <f t="shared" si="1"/>
        <v>match</v>
      </c>
      <c r="AE12" t="str">
        <f t="shared" si="2"/>
        <v>match</v>
      </c>
      <c r="AF12" t="str">
        <f>IF(I12=S12,"match","error")</f>
        <v>match</v>
      </c>
    </row>
    <row r="13" spans="1:32" x14ac:dyDescent="0.25">
      <c r="A13" t="s">
        <v>42</v>
      </c>
      <c r="B13">
        <v>1</v>
      </c>
      <c r="C13">
        <v>35</v>
      </c>
      <c r="D13" t="s">
        <v>28</v>
      </c>
      <c r="E13">
        <v>32</v>
      </c>
      <c r="F13">
        <v>616.38659740000003</v>
      </c>
      <c r="G13">
        <v>4.1942506469999996</v>
      </c>
      <c r="H13">
        <v>26.64438535</v>
      </c>
      <c r="I13" t="s">
        <v>21</v>
      </c>
      <c r="K13" t="s">
        <v>42</v>
      </c>
      <c r="L13" t="s">
        <v>106</v>
      </c>
      <c r="M13">
        <v>35</v>
      </c>
      <c r="N13" t="s">
        <v>28</v>
      </c>
      <c r="O13">
        <v>32</v>
      </c>
      <c r="P13">
        <v>616.38659740000003</v>
      </c>
      <c r="Q13">
        <v>4.1942506469999996</v>
      </c>
      <c r="R13">
        <v>26.64438535</v>
      </c>
      <c r="S13" t="s">
        <v>21</v>
      </c>
      <c r="T13">
        <v>1.5</v>
      </c>
      <c r="U13" t="s">
        <v>17</v>
      </c>
      <c r="V13" t="s">
        <v>18</v>
      </c>
      <c r="X13" t="str">
        <f>IF(A13=K13,"match","error")</f>
        <v>match</v>
      </c>
      <c r="Y13" s="6" t="str">
        <f>IF(B13=L13,"match","error")</f>
        <v>error</v>
      </c>
      <c r="Z13" t="str">
        <f>IF(C13=M13,"match","error")</f>
        <v>match</v>
      </c>
      <c r="AA13" t="str">
        <f>IF(D13=N13,"match","error")</f>
        <v>match</v>
      </c>
      <c r="AB13" t="str">
        <f>IF(E13=O13,"match","error")</f>
        <v>match</v>
      </c>
      <c r="AC13" t="str">
        <f t="shared" si="0"/>
        <v>match</v>
      </c>
      <c r="AD13" t="str">
        <f t="shared" si="1"/>
        <v>match</v>
      </c>
      <c r="AE13" t="str">
        <f t="shared" si="2"/>
        <v>match</v>
      </c>
      <c r="AF13" t="str">
        <f>IF(I13=S13,"match","error")</f>
        <v>match</v>
      </c>
    </row>
    <row r="14" spans="1:32" x14ac:dyDescent="0.25">
      <c r="A14" t="s">
        <v>42</v>
      </c>
      <c r="B14">
        <v>2</v>
      </c>
      <c r="C14">
        <v>35</v>
      </c>
      <c r="D14" t="s">
        <v>28</v>
      </c>
      <c r="E14">
        <v>32</v>
      </c>
      <c r="F14">
        <v>738.77034019999996</v>
      </c>
      <c r="G14" t="s">
        <v>38</v>
      </c>
      <c r="H14">
        <v>26.77315231</v>
      </c>
      <c r="I14" t="s">
        <v>21</v>
      </c>
      <c r="K14" t="s">
        <v>42</v>
      </c>
      <c r="L14" t="s">
        <v>107</v>
      </c>
      <c r="M14">
        <v>35</v>
      </c>
      <c r="N14" t="s">
        <v>28</v>
      </c>
      <c r="O14">
        <v>32</v>
      </c>
      <c r="P14">
        <v>738.77034019999996</v>
      </c>
      <c r="Q14" t="s">
        <v>38</v>
      </c>
      <c r="R14">
        <v>26.77315231</v>
      </c>
      <c r="S14" t="s">
        <v>21</v>
      </c>
      <c r="T14">
        <v>1.5</v>
      </c>
      <c r="U14" t="s">
        <v>17</v>
      </c>
      <c r="V14" t="s">
        <v>18</v>
      </c>
      <c r="X14" t="str">
        <f>IF(A14=K14,"match","error")</f>
        <v>match</v>
      </c>
      <c r="Y14" s="6" t="str">
        <f>IF(B14=L14,"match","error")</f>
        <v>error</v>
      </c>
      <c r="Z14" t="str">
        <f>IF(C14=M14,"match","error")</f>
        <v>match</v>
      </c>
      <c r="AA14" t="str">
        <f>IF(D14=N14,"match","error")</f>
        <v>match</v>
      </c>
      <c r="AB14" t="str">
        <f>IF(E14=O14,"match","error")</f>
        <v>match</v>
      </c>
      <c r="AC14" t="str">
        <f t="shared" si="0"/>
        <v>match</v>
      </c>
      <c r="AD14" t="str">
        <f t="shared" si="1"/>
        <v>match</v>
      </c>
      <c r="AE14" t="str">
        <f t="shared" si="2"/>
        <v>match</v>
      </c>
      <c r="AF14" t="str">
        <f>IF(I14=S14,"match","error")</f>
        <v>match</v>
      </c>
    </row>
    <row r="15" spans="1:32" x14ac:dyDescent="0.25">
      <c r="A15" t="s">
        <v>43</v>
      </c>
      <c r="B15">
        <v>1</v>
      </c>
      <c r="C15">
        <v>45</v>
      </c>
      <c r="D15" t="s">
        <v>28</v>
      </c>
      <c r="E15">
        <v>18</v>
      </c>
      <c r="F15">
        <v>708.32085240000004</v>
      </c>
      <c r="G15">
        <v>2.0207706019999998</v>
      </c>
      <c r="H15">
        <v>17.379776</v>
      </c>
      <c r="I15" t="s">
        <v>21</v>
      </c>
      <c r="K15" t="s">
        <v>43</v>
      </c>
      <c r="L15" t="s">
        <v>108</v>
      </c>
      <c r="M15">
        <v>45</v>
      </c>
      <c r="N15" t="s">
        <v>28</v>
      </c>
      <c r="O15">
        <v>18</v>
      </c>
      <c r="P15">
        <v>708.32085240000004</v>
      </c>
      <c r="Q15">
        <v>2.0207706019999998</v>
      </c>
      <c r="R15">
        <v>17.379776</v>
      </c>
      <c r="S15" t="s">
        <v>21</v>
      </c>
      <c r="T15">
        <v>1.5</v>
      </c>
      <c r="U15" t="s">
        <v>17</v>
      </c>
      <c r="V15" t="s">
        <v>18</v>
      </c>
      <c r="X15" t="str">
        <f>IF(A15=K15,"match","error")</f>
        <v>match</v>
      </c>
      <c r="Y15" s="6" t="str">
        <f>IF(B15=L15,"match","error")</f>
        <v>error</v>
      </c>
      <c r="Z15" t="str">
        <f>IF(C15=M15,"match","error")</f>
        <v>match</v>
      </c>
      <c r="AA15" t="str">
        <f>IF(D15=N15,"match","error")</f>
        <v>match</v>
      </c>
      <c r="AB15" t="str">
        <f>IF(E15=O15,"match","error")</f>
        <v>match</v>
      </c>
      <c r="AC15" t="str">
        <f t="shared" si="0"/>
        <v>match</v>
      </c>
      <c r="AD15" t="str">
        <f t="shared" si="1"/>
        <v>match</v>
      </c>
      <c r="AE15" t="str">
        <f t="shared" si="2"/>
        <v>match</v>
      </c>
      <c r="AF15" t="str">
        <f>IF(I15=S15,"match","error")</f>
        <v>match</v>
      </c>
    </row>
    <row r="16" spans="1:32" x14ac:dyDescent="0.25">
      <c r="A16" t="s">
        <v>43</v>
      </c>
      <c r="B16">
        <v>2</v>
      </c>
      <c r="C16">
        <v>45</v>
      </c>
      <c r="D16" t="s">
        <v>28</v>
      </c>
      <c r="E16">
        <v>18</v>
      </c>
      <c r="F16">
        <v>637.21351070000003</v>
      </c>
      <c r="G16" t="s">
        <v>38</v>
      </c>
      <c r="H16">
        <v>13.32374299</v>
      </c>
      <c r="I16" t="s">
        <v>21</v>
      </c>
      <c r="K16" t="s">
        <v>43</v>
      </c>
      <c r="L16" t="s">
        <v>109</v>
      </c>
      <c r="M16">
        <v>45</v>
      </c>
      <c r="N16" t="s">
        <v>28</v>
      </c>
      <c r="O16">
        <v>18</v>
      </c>
      <c r="P16">
        <v>637.21351070000003</v>
      </c>
      <c r="Q16" t="s">
        <v>38</v>
      </c>
      <c r="R16">
        <v>13.32374299</v>
      </c>
      <c r="S16" t="s">
        <v>21</v>
      </c>
      <c r="T16">
        <v>1.5</v>
      </c>
      <c r="U16" t="s">
        <v>17</v>
      </c>
      <c r="V16" t="s">
        <v>18</v>
      </c>
      <c r="X16" t="str">
        <f>IF(A16=K16,"match","error")</f>
        <v>match</v>
      </c>
      <c r="Y16" s="6" t="str">
        <f>IF(B16=L16,"match","error")</f>
        <v>error</v>
      </c>
      <c r="Z16" t="str">
        <f>IF(C16=M16,"match","error")</f>
        <v>match</v>
      </c>
      <c r="AA16" t="str">
        <f>IF(D16=N16,"match","error")</f>
        <v>match</v>
      </c>
      <c r="AB16" t="str">
        <f>IF(E16=O16,"match","error")</f>
        <v>match</v>
      </c>
      <c r="AC16" t="str">
        <f t="shared" si="0"/>
        <v>match</v>
      </c>
      <c r="AD16" t="str">
        <f t="shared" si="1"/>
        <v>match</v>
      </c>
      <c r="AE16" t="str">
        <f t="shared" si="2"/>
        <v>match</v>
      </c>
      <c r="AF16" t="str">
        <f>IF(I16=S16,"match","error")</f>
        <v>match</v>
      </c>
    </row>
    <row r="17" spans="1:32" x14ac:dyDescent="0.25">
      <c r="A17" t="s">
        <v>44</v>
      </c>
      <c r="B17">
        <v>1</v>
      </c>
      <c r="C17">
        <v>45</v>
      </c>
      <c r="D17" t="s">
        <v>29</v>
      </c>
      <c r="E17">
        <v>38</v>
      </c>
      <c r="F17">
        <v>842.31310459999997</v>
      </c>
      <c r="G17" t="s">
        <v>38</v>
      </c>
      <c r="H17">
        <v>27.601181319999998</v>
      </c>
      <c r="I17" t="s">
        <v>21</v>
      </c>
      <c r="K17" t="s">
        <v>44</v>
      </c>
      <c r="L17" t="s">
        <v>110</v>
      </c>
      <c r="M17">
        <v>45</v>
      </c>
      <c r="N17" t="s">
        <v>29</v>
      </c>
      <c r="O17">
        <v>38</v>
      </c>
      <c r="P17">
        <v>842.31310459999997</v>
      </c>
      <c r="Q17" t="s">
        <v>38</v>
      </c>
      <c r="R17">
        <v>27.601181319999998</v>
      </c>
      <c r="S17" t="s">
        <v>21</v>
      </c>
      <c r="T17">
        <v>1.5</v>
      </c>
      <c r="U17" t="s">
        <v>17</v>
      </c>
      <c r="V17" t="s">
        <v>18</v>
      </c>
      <c r="X17" t="str">
        <f>IF(A17=K17,"match","error")</f>
        <v>match</v>
      </c>
      <c r="Y17" s="6" t="str">
        <f>IF(B17=L17,"match","error")</f>
        <v>error</v>
      </c>
      <c r="Z17" t="str">
        <f>IF(C17=M17,"match","error")</f>
        <v>match</v>
      </c>
      <c r="AA17" t="str">
        <f>IF(D17=N17,"match","error")</f>
        <v>match</v>
      </c>
      <c r="AB17" t="str">
        <f>IF(E17=O17,"match","error")</f>
        <v>match</v>
      </c>
      <c r="AC17" t="str">
        <f t="shared" si="0"/>
        <v>match</v>
      </c>
      <c r="AD17" t="str">
        <f t="shared" si="1"/>
        <v>match</v>
      </c>
      <c r="AE17" t="str">
        <f t="shared" si="2"/>
        <v>match</v>
      </c>
      <c r="AF17" t="str">
        <f>IF(I17=S17,"match","error")</f>
        <v>match</v>
      </c>
    </row>
    <row r="18" spans="1:32" x14ac:dyDescent="0.25">
      <c r="A18" t="s">
        <v>44</v>
      </c>
      <c r="B18">
        <v>2</v>
      </c>
      <c r="C18">
        <v>45</v>
      </c>
      <c r="D18" t="s">
        <v>29</v>
      </c>
      <c r="E18">
        <v>38</v>
      </c>
      <c r="F18">
        <v>571.00753210000005</v>
      </c>
      <c r="G18">
        <v>1.650659613</v>
      </c>
      <c r="H18">
        <v>43.872996370000003</v>
      </c>
      <c r="I18" t="s">
        <v>21</v>
      </c>
      <c r="K18" t="s">
        <v>44</v>
      </c>
      <c r="L18" t="s">
        <v>111</v>
      </c>
      <c r="M18">
        <v>45</v>
      </c>
      <c r="N18" t="s">
        <v>29</v>
      </c>
      <c r="O18">
        <v>38</v>
      </c>
      <c r="P18">
        <v>571.00753210000005</v>
      </c>
      <c r="Q18">
        <v>1.650659613</v>
      </c>
      <c r="R18">
        <v>43.872996370000003</v>
      </c>
      <c r="S18" t="s">
        <v>21</v>
      </c>
      <c r="T18">
        <v>1.5</v>
      </c>
      <c r="U18" t="s">
        <v>17</v>
      </c>
      <c r="V18" t="s">
        <v>18</v>
      </c>
      <c r="X18" t="str">
        <f>IF(A18=K18,"match","error")</f>
        <v>match</v>
      </c>
      <c r="Y18" s="6" t="str">
        <f>IF(B18=L18,"match","error")</f>
        <v>error</v>
      </c>
      <c r="Z18" t="str">
        <f>IF(C18=M18,"match","error")</f>
        <v>match</v>
      </c>
      <c r="AA18" t="str">
        <f>IF(D18=N18,"match","error")</f>
        <v>match</v>
      </c>
      <c r="AB18" t="str">
        <f>IF(E18=O18,"match","error")</f>
        <v>match</v>
      </c>
      <c r="AC18" t="str">
        <f t="shared" si="0"/>
        <v>match</v>
      </c>
      <c r="AD18" t="str">
        <f t="shared" si="1"/>
        <v>match</v>
      </c>
      <c r="AE18" t="str">
        <f t="shared" si="2"/>
        <v>match</v>
      </c>
      <c r="AF18" t="str">
        <f>IF(I18=S18,"match","error")</f>
        <v>match</v>
      </c>
    </row>
    <row r="19" spans="1:32" x14ac:dyDescent="0.25">
      <c r="A19" t="s">
        <v>45</v>
      </c>
      <c r="B19">
        <v>1</v>
      </c>
      <c r="C19">
        <v>19</v>
      </c>
      <c r="D19" t="s">
        <v>29</v>
      </c>
      <c r="E19">
        <v>22</v>
      </c>
      <c r="F19">
        <v>672.15269379999995</v>
      </c>
      <c r="G19">
        <v>6.0436471259999998</v>
      </c>
      <c r="H19">
        <v>38.23867182</v>
      </c>
      <c r="I19" t="s">
        <v>21</v>
      </c>
      <c r="K19" t="s">
        <v>45</v>
      </c>
      <c r="L19" t="s">
        <v>112</v>
      </c>
      <c r="M19">
        <v>19</v>
      </c>
      <c r="N19" t="s">
        <v>29</v>
      </c>
      <c r="O19">
        <v>22</v>
      </c>
      <c r="P19">
        <v>672.15269379999995</v>
      </c>
      <c r="Q19">
        <v>6.0436471259999998</v>
      </c>
      <c r="R19">
        <v>38.23867182</v>
      </c>
      <c r="S19" t="s">
        <v>21</v>
      </c>
      <c r="T19">
        <v>1.5</v>
      </c>
      <c r="U19" t="s">
        <v>17</v>
      </c>
      <c r="V19" t="s">
        <v>18</v>
      </c>
      <c r="X19" t="str">
        <f>IF(A19=K19,"match","error")</f>
        <v>match</v>
      </c>
      <c r="Y19" s="6" t="str">
        <f>IF(B19=L19,"match","error")</f>
        <v>error</v>
      </c>
      <c r="Z19" t="str">
        <f>IF(C19=M19,"match","error")</f>
        <v>match</v>
      </c>
      <c r="AA19" t="str">
        <f>IF(D19=N19,"match","error")</f>
        <v>match</v>
      </c>
      <c r="AB19" t="str">
        <f>IF(E19=O19,"match","error")</f>
        <v>match</v>
      </c>
      <c r="AC19" t="str">
        <f t="shared" si="0"/>
        <v>match</v>
      </c>
      <c r="AD19" t="str">
        <f t="shared" si="1"/>
        <v>match</v>
      </c>
      <c r="AE19" t="str">
        <f t="shared" si="2"/>
        <v>match</v>
      </c>
      <c r="AF19" t="str">
        <f>IF(I19=S19,"match","error")</f>
        <v>match</v>
      </c>
    </row>
    <row r="20" spans="1:32" x14ac:dyDescent="0.25">
      <c r="A20" t="s">
        <v>45</v>
      </c>
      <c r="B20">
        <v>2</v>
      </c>
      <c r="C20">
        <v>19</v>
      </c>
      <c r="D20" t="s">
        <v>29</v>
      </c>
      <c r="E20">
        <v>22</v>
      </c>
      <c r="F20">
        <v>694.2238754</v>
      </c>
      <c r="G20">
        <v>3.723479303</v>
      </c>
      <c r="H20">
        <v>36.000941849999997</v>
      </c>
      <c r="I20" t="s">
        <v>21</v>
      </c>
      <c r="K20" t="s">
        <v>45</v>
      </c>
      <c r="L20" t="s">
        <v>113</v>
      </c>
      <c r="M20">
        <v>19</v>
      </c>
      <c r="N20" t="s">
        <v>29</v>
      </c>
      <c r="O20">
        <v>22</v>
      </c>
      <c r="P20">
        <v>694.2238754</v>
      </c>
      <c r="Q20">
        <v>3.723479303</v>
      </c>
      <c r="R20">
        <v>36.000941849999997</v>
      </c>
      <c r="S20" t="s">
        <v>21</v>
      </c>
      <c r="T20">
        <v>1.5</v>
      </c>
      <c r="U20" t="s">
        <v>17</v>
      </c>
      <c r="V20" t="s">
        <v>18</v>
      </c>
      <c r="X20" t="str">
        <f>IF(A20=K20,"match","error")</f>
        <v>match</v>
      </c>
      <c r="Y20" s="6" t="str">
        <f>IF(B20=L20,"match","error")</f>
        <v>error</v>
      </c>
      <c r="Z20" t="str">
        <f>IF(C20=M20,"match","error")</f>
        <v>match</v>
      </c>
      <c r="AA20" t="str">
        <f>IF(D20=N20,"match","error")</f>
        <v>match</v>
      </c>
      <c r="AB20" t="str">
        <f>IF(E20=O20,"match","error")</f>
        <v>match</v>
      </c>
      <c r="AC20" t="str">
        <f t="shared" si="0"/>
        <v>match</v>
      </c>
      <c r="AD20" t="str">
        <f t="shared" si="1"/>
        <v>match</v>
      </c>
      <c r="AE20" t="str">
        <f t="shared" si="2"/>
        <v>match</v>
      </c>
      <c r="AF20" t="str">
        <f>IF(I20=S20,"match","error")</f>
        <v>match</v>
      </c>
    </row>
    <row r="21" spans="1:32" x14ac:dyDescent="0.25">
      <c r="A21" t="s">
        <v>46</v>
      </c>
      <c r="B21">
        <v>1</v>
      </c>
      <c r="C21">
        <v>50</v>
      </c>
      <c r="D21" t="s">
        <v>29</v>
      </c>
      <c r="E21">
        <v>19</v>
      </c>
      <c r="F21">
        <v>692.34957999999995</v>
      </c>
      <c r="G21">
        <v>0.53512121000000001</v>
      </c>
      <c r="H21">
        <v>21.07063935</v>
      </c>
      <c r="I21" t="s">
        <v>21</v>
      </c>
      <c r="K21" t="s">
        <v>46</v>
      </c>
      <c r="L21" t="s">
        <v>114</v>
      </c>
      <c r="M21">
        <v>50</v>
      </c>
      <c r="N21" t="s">
        <v>29</v>
      </c>
      <c r="O21">
        <v>19</v>
      </c>
      <c r="P21">
        <v>692.34957999999995</v>
      </c>
      <c r="Q21">
        <v>0.53512121000000001</v>
      </c>
      <c r="R21">
        <v>21.07063935</v>
      </c>
      <c r="S21" t="s">
        <v>21</v>
      </c>
      <c r="T21">
        <v>1.5</v>
      </c>
      <c r="U21" t="s">
        <v>17</v>
      </c>
      <c r="V21" t="s">
        <v>18</v>
      </c>
      <c r="X21" t="str">
        <f>IF(A21=K21,"match","error")</f>
        <v>match</v>
      </c>
      <c r="Y21" s="6" t="str">
        <f>IF(B21=L21,"match","error")</f>
        <v>error</v>
      </c>
      <c r="Z21" t="str">
        <f>IF(C21=M21,"match","error")</f>
        <v>match</v>
      </c>
      <c r="AA21" t="str">
        <f>IF(D21=N21,"match","error")</f>
        <v>match</v>
      </c>
      <c r="AB21" t="str">
        <f>IF(E21=O21,"match","error")</f>
        <v>match</v>
      </c>
      <c r="AC21" t="str">
        <f t="shared" si="0"/>
        <v>match</v>
      </c>
      <c r="AD21" t="str">
        <f t="shared" si="1"/>
        <v>match</v>
      </c>
      <c r="AE21" t="str">
        <f t="shared" si="2"/>
        <v>match</v>
      </c>
      <c r="AF21" t="str">
        <f>IF(I21=S21,"match","error")</f>
        <v>match</v>
      </c>
    </row>
    <row r="22" spans="1:32" x14ac:dyDescent="0.25">
      <c r="A22" t="s">
        <v>46</v>
      </c>
      <c r="B22">
        <v>2</v>
      </c>
      <c r="C22">
        <v>50</v>
      </c>
      <c r="D22" t="s">
        <v>29</v>
      </c>
      <c r="E22">
        <v>19</v>
      </c>
      <c r="F22">
        <v>835.03908320000005</v>
      </c>
      <c r="G22" t="s">
        <v>38</v>
      </c>
      <c r="H22">
        <v>32.617227479999997</v>
      </c>
      <c r="I22" t="s">
        <v>21</v>
      </c>
      <c r="K22" t="s">
        <v>46</v>
      </c>
      <c r="L22" t="s">
        <v>115</v>
      </c>
      <c r="M22">
        <v>50</v>
      </c>
      <c r="N22" t="s">
        <v>29</v>
      </c>
      <c r="O22">
        <v>19</v>
      </c>
      <c r="P22">
        <v>835.03908320000005</v>
      </c>
      <c r="Q22" t="s">
        <v>38</v>
      </c>
      <c r="R22">
        <v>32.617227479999997</v>
      </c>
      <c r="S22" t="s">
        <v>21</v>
      </c>
      <c r="T22">
        <v>1.5</v>
      </c>
      <c r="U22" t="s">
        <v>17</v>
      </c>
      <c r="V22" t="s">
        <v>18</v>
      </c>
      <c r="X22" t="str">
        <f>IF(A22=K22,"match","error")</f>
        <v>match</v>
      </c>
      <c r="Y22" s="6" t="str">
        <f>IF(B22=L22,"match","error")</f>
        <v>error</v>
      </c>
      <c r="Z22" t="str">
        <f>IF(C22=M22,"match","error")</f>
        <v>match</v>
      </c>
      <c r="AA22" t="str">
        <f>IF(D22=N22,"match","error")</f>
        <v>match</v>
      </c>
      <c r="AB22" t="str">
        <f>IF(E22=O22,"match","error")</f>
        <v>match</v>
      </c>
      <c r="AC22" t="str">
        <f t="shared" si="0"/>
        <v>match</v>
      </c>
      <c r="AD22" t="str">
        <f t="shared" si="1"/>
        <v>match</v>
      </c>
      <c r="AE22" t="str">
        <f t="shared" si="2"/>
        <v>match</v>
      </c>
      <c r="AF22" t="str">
        <f>IF(I22=S22,"match","error")</f>
        <v>match</v>
      </c>
    </row>
    <row r="23" spans="1:32" x14ac:dyDescent="0.25">
      <c r="A23" t="s">
        <v>47</v>
      </c>
      <c r="B23">
        <v>1</v>
      </c>
      <c r="C23">
        <v>38</v>
      </c>
      <c r="D23" t="s">
        <v>199</v>
      </c>
      <c r="E23">
        <v>26</v>
      </c>
      <c r="F23">
        <v>678.9162427</v>
      </c>
      <c r="G23">
        <v>10.14716849</v>
      </c>
      <c r="H23">
        <v>21.848031670000001</v>
      </c>
      <c r="I23" t="s">
        <v>21</v>
      </c>
      <c r="K23" t="s">
        <v>47</v>
      </c>
      <c r="L23" t="s">
        <v>116</v>
      </c>
      <c r="M23">
        <v>38</v>
      </c>
      <c r="N23" t="s">
        <v>198</v>
      </c>
      <c r="O23">
        <v>26</v>
      </c>
      <c r="P23">
        <v>678.9162427</v>
      </c>
      <c r="Q23">
        <v>10.14716849</v>
      </c>
      <c r="R23">
        <v>21.848031670000001</v>
      </c>
      <c r="S23" t="s">
        <v>21</v>
      </c>
      <c r="T23">
        <v>1.5</v>
      </c>
      <c r="U23" t="s">
        <v>17</v>
      </c>
      <c r="V23" t="s">
        <v>18</v>
      </c>
      <c r="X23" t="str">
        <f>IF(A23=K23,"match","error")</f>
        <v>match</v>
      </c>
      <c r="Y23" s="6" t="str">
        <f>IF(B23=L23,"match","error")</f>
        <v>error</v>
      </c>
      <c r="Z23" t="str">
        <f>IF(C23=M23,"match","error")</f>
        <v>match</v>
      </c>
      <c r="AA23" t="str">
        <f>IF(D23=N23,"match","error")</f>
        <v>error</v>
      </c>
      <c r="AB23" t="str">
        <f>IF(E23=O23,"match","error")</f>
        <v>match</v>
      </c>
      <c r="AC23" t="str">
        <f t="shared" si="0"/>
        <v>match</v>
      </c>
      <c r="AD23" t="str">
        <f t="shared" si="1"/>
        <v>match</v>
      </c>
      <c r="AE23" t="str">
        <f t="shared" si="2"/>
        <v>match</v>
      </c>
      <c r="AF23" t="str">
        <f>IF(I23=S23,"match","error")</f>
        <v>match</v>
      </c>
    </row>
    <row r="24" spans="1:32" x14ac:dyDescent="0.25">
      <c r="A24" t="s">
        <v>47</v>
      </c>
      <c r="B24">
        <v>2</v>
      </c>
      <c r="C24">
        <v>38</v>
      </c>
      <c r="D24" t="s">
        <v>199</v>
      </c>
      <c r="E24">
        <v>26</v>
      </c>
      <c r="F24">
        <v>768.67117050000002</v>
      </c>
      <c r="G24">
        <v>12.424022559999999</v>
      </c>
      <c r="H24">
        <v>27.232011400000001</v>
      </c>
      <c r="I24" t="s">
        <v>21</v>
      </c>
      <c r="K24" t="s">
        <v>47</v>
      </c>
      <c r="L24" t="s">
        <v>117</v>
      </c>
      <c r="M24">
        <v>38</v>
      </c>
      <c r="N24" t="s">
        <v>198</v>
      </c>
      <c r="O24">
        <v>26</v>
      </c>
      <c r="P24">
        <v>768.67117050000002</v>
      </c>
      <c r="Q24">
        <v>12.424022559999999</v>
      </c>
      <c r="R24">
        <v>27.232011400000001</v>
      </c>
      <c r="S24" t="s">
        <v>21</v>
      </c>
      <c r="T24">
        <v>1.5</v>
      </c>
      <c r="U24" t="s">
        <v>17</v>
      </c>
      <c r="V24" t="s">
        <v>18</v>
      </c>
      <c r="X24" t="str">
        <f>IF(A24=K24,"match","error")</f>
        <v>match</v>
      </c>
      <c r="Y24" s="6" t="str">
        <f>IF(B24=L24,"match","error")</f>
        <v>error</v>
      </c>
      <c r="Z24" t="str">
        <f>IF(C24=M24,"match","error")</f>
        <v>match</v>
      </c>
      <c r="AA24" t="str">
        <f>IF(D24=N24,"match","error")</f>
        <v>error</v>
      </c>
      <c r="AB24" t="str">
        <f>IF(E24=O24,"match","error")</f>
        <v>match</v>
      </c>
      <c r="AC24" t="str">
        <f t="shared" si="0"/>
        <v>match</v>
      </c>
      <c r="AD24" t="str">
        <f t="shared" si="1"/>
        <v>match</v>
      </c>
      <c r="AE24" t="str">
        <f t="shared" si="2"/>
        <v>match</v>
      </c>
      <c r="AF24" t="str">
        <f>IF(I24=S24,"match","error")</f>
        <v>match</v>
      </c>
    </row>
    <row r="25" spans="1:32" x14ac:dyDescent="0.25">
      <c r="A25" t="s">
        <v>48</v>
      </c>
      <c r="B25">
        <v>1</v>
      </c>
      <c r="C25">
        <v>49</v>
      </c>
      <c r="D25" t="s">
        <v>28</v>
      </c>
      <c r="E25">
        <v>32</v>
      </c>
      <c r="F25">
        <v>781.95873840000002</v>
      </c>
      <c r="G25" t="s">
        <v>38</v>
      </c>
      <c r="H25">
        <v>25.679650949999999</v>
      </c>
      <c r="I25" t="s">
        <v>49</v>
      </c>
      <c r="K25" t="s">
        <v>48</v>
      </c>
      <c r="L25" t="s">
        <v>118</v>
      </c>
      <c r="M25">
        <v>49</v>
      </c>
      <c r="N25" t="s">
        <v>28</v>
      </c>
      <c r="O25">
        <v>32</v>
      </c>
      <c r="P25">
        <v>781.95873840000002</v>
      </c>
      <c r="Q25" t="s">
        <v>38</v>
      </c>
      <c r="R25">
        <v>25.679650949999999</v>
      </c>
      <c r="S25" t="s">
        <v>49</v>
      </c>
      <c r="T25">
        <v>1.5</v>
      </c>
      <c r="U25" t="s">
        <v>17</v>
      </c>
      <c r="V25" t="s">
        <v>119</v>
      </c>
      <c r="X25" t="str">
        <f>IF(A25=K25,"match","error")</f>
        <v>match</v>
      </c>
      <c r="Y25" s="6" t="str">
        <f>IF(B25=L25,"match","error")</f>
        <v>error</v>
      </c>
      <c r="Z25" t="str">
        <f>IF(C25=M25,"match","error")</f>
        <v>match</v>
      </c>
      <c r="AA25" t="str">
        <f>IF(D25=N25,"match","error")</f>
        <v>match</v>
      </c>
      <c r="AB25" t="str">
        <f>IF(E25=O25,"match","error")</f>
        <v>match</v>
      </c>
      <c r="AC25" t="str">
        <f t="shared" si="0"/>
        <v>match</v>
      </c>
      <c r="AD25" t="str">
        <f t="shared" si="1"/>
        <v>match</v>
      </c>
      <c r="AE25" t="str">
        <f t="shared" si="2"/>
        <v>match</v>
      </c>
      <c r="AF25" t="str">
        <f>IF(I25=S25,"match","error")</f>
        <v>match</v>
      </c>
    </row>
    <row r="26" spans="1:32" x14ac:dyDescent="0.25">
      <c r="A26" t="s">
        <v>48</v>
      </c>
      <c r="B26">
        <v>2</v>
      </c>
      <c r="C26">
        <v>49</v>
      </c>
      <c r="D26" t="s">
        <v>28</v>
      </c>
      <c r="E26">
        <v>32</v>
      </c>
      <c r="F26">
        <v>596.64784469999995</v>
      </c>
      <c r="G26">
        <v>7.5068429920000002</v>
      </c>
      <c r="H26">
        <v>31.502201849999999</v>
      </c>
      <c r="I26" t="s">
        <v>49</v>
      </c>
      <c r="K26" t="s">
        <v>48</v>
      </c>
      <c r="L26" t="s">
        <v>120</v>
      </c>
      <c r="M26">
        <v>49</v>
      </c>
      <c r="N26" t="s">
        <v>28</v>
      </c>
      <c r="O26">
        <v>32</v>
      </c>
      <c r="P26">
        <v>596.64784469999995</v>
      </c>
      <c r="Q26">
        <v>7.5068429920000002</v>
      </c>
      <c r="R26">
        <v>31.502201849999999</v>
      </c>
      <c r="S26" t="s">
        <v>49</v>
      </c>
      <c r="T26">
        <v>1.5</v>
      </c>
      <c r="U26" t="s">
        <v>17</v>
      </c>
      <c r="V26" t="s">
        <v>119</v>
      </c>
      <c r="X26" t="str">
        <f>IF(A26=K26,"match","error")</f>
        <v>match</v>
      </c>
      <c r="Y26" s="6" t="str">
        <f>IF(B26=L26,"match","error")</f>
        <v>error</v>
      </c>
      <c r="Z26" t="str">
        <f>IF(C26=M26,"match","error")</f>
        <v>match</v>
      </c>
      <c r="AA26" t="str">
        <f>IF(D26=N26,"match","error")</f>
        <v>match</v>
      </c>
      <c r="AB26" t="str">
        <f>IF(E26=O26,"match","error")</f>
        <v>match</v>
      </c>
      <c r="AC26" t="str">
        <f t="shared" si="0"/>
        <v>match</v>
      </c>
      <c r="AD26" t="str">
        <f t="shared" si="1"/>
        <v>match</v>
      </c>
      <c r="AE26" t="str">
        <f t="shared" si="2"/>
        <v>match</v>
      </c>
      <c r="AF26" t="str">
        <f>IF(I26=S26,"match","error")</f>
        <v>match</v>
      </c>
    </row>
    <row r="27" spans="1:32" x14ac:dyDescent="0.25">
      <c r="A27" t="s">
        <v>50</v>
      </c>
      <c r="B27">
        <v>1</v>
      </c>
      <c r="C27">
        <v>48</v>
      </c>
      <c r="D27" t="s">
        <v>28</v>
      </c>
      <c r="E27">
        <v>19</v>
      </c>
      <c r="F27">
        <v>793.56882410000003</v>
      </c>
      <c r="G27">
        <v>0.34190700800000001</v>
      </c>
      <c r="H27">
        <v>17.148358869999999</v>
      </c>
      <c r="I27" t="s">
        <v>49</v>
      </c>
      <c r="K27" t="s">
        <v>50</v>
      </c>
      <c r="L27" t="s">
        <v>121</v>
      </c>
      <c r="M27">
        <v>48</v>
      </c>
      <c r="N27" t="s">
        <v>28</v>
      </c>
      <c r="O27">
        <v>19</v>
      </c>
      <c r="P27">
        <v>793.56882410000003</v>
      </c>
      <c r="Q27">
        <v>0.34190700800000001</v>
      </c>
      <c r="R27">
        <v>17.148358869999999</v>
      </c>
      <c r="S27" t="s">
        <v>49</v>
      </c>
      <c r="T27">
        <v>1.5</v>
      </c>
      <c r="U27" t="s">
        <v>17</v>
      </c>
      <c r="V27" t="s">
        <v>119</v>
      </c>
      <c r="X27" t="str">
        <f>IF(A27=K27,"match","error")</f>
        <v>match</v>
      </c>
      <c r="Y27" s="6" t="str">
        <f>IF(B27=L27,"match","error")</f>
        <v>error</v>
      </c>
      <c r="Z27" t="str">
        <f>IF(C27=M27,"match","error")</f>
        <v>match</v>
      </c>
      <c r="AA27" t="str">
        <f>IF(D27=N27,"match","error")</f>
        <v>match</v>
      </c>
      <c r="AB27" t="str">
        <f>IF(E27=O27,"match","error")</f>
        <v>match</v>
      </c>
      <c r="AC27" t="str">
        <f t="shared" si="0"/>
        <v>match</v>
      </c>
      <c r="AD27" t="str">
        <f t="shared" si="1"/>
        <v>match</v>
      </c>
      <c r="AE27" t="str">
        <f t="shared" si="2"/>
        <v>match</v>
      </c>
      <c r="AF27" t="str">
        <f>IF(I27=S27,"match","error")</f>
        <v>match</v>
      </c>
    </row>
    <row r="28" spans="1:32" x14ac:dyDescent="0.25">
      <c r="A28" t="s">
        <v>50</v>
      </c>
      <c r="B28">
        <v>2</v>
      </c>
      <c r="C28">
        <v>48</v>
      </c>
      <c r="D28" t="s">
        <v>28</v>
      </c>
      <c r="E28">
        <v>19</v>
      </c>
      <c r="F28">
        <v>731.81404099999997</v>
      </c>
      <c r="G28">
        <v>7.3524714720000004</v>
      </c>
      <c r="H28">
        <v>28.565243129999999</v>
      </c>
      <c r="I28" t="s">
        <v>49</v>
      </c>
      <c r="K28" t="s">
        <v>50</v>
      </c>
      <c r="L28" t="s">
        <v>122</v>
      </c>
      <c r="M28">
        <v>48</v>
      </c>
      <c r="N28" t="s">
        <v>28</v>
      </c>
      <c r="O28">
        <v>19</v>
      </c>
      <c r="P28">
        <v>731.81404099999997</v>
      </c>
      <c r="Q28">
        <v>7.3524714720000004</v>
      </c>
      <c r="R28">
        <v>28.565243129999999</v>
      </c>
      <c r="S28" t="s">
        <v>49</v>
      </c>
      <c r="T28">
        <v>1.5</v>
      </c>
      <c r="U28" t="s">
        <v>17</v>
      </c>
      <c r="V28" t="s">
        <v>119</v>
      </c>
      <c r="X28" t="str">
        <f>IF(A28=K28,"match","error")</f>
        <v>match</v>
      </c>
      <c r="Y28" s="6" t="str">
        <f>IF(B28=L28,"match","error")</f>
        <v>error</v>
      </c>
      <c r="Z28" t="str">
        <f>IF(C28=M28,"match","error")</f>
        <v>match</v>
      </c>
      <c r="AA28" t="str">
        <f>IF(D28=N28,"match","error")</f>
        <v>match</v>
      </c>
      <c r="AB28" t="str">
        <f>IF(E28=O28,"match","error")</f>
        <v>match</v>
      </c>
      <c r="AC28" t="str">
        <f t="shared" si="0"/>
        <v>match</v>
      </c>
      <c r="AD28" t="str">
        <f t="shared" si="1"/>
        <v>match</v>
      </c>
      <c r="AE28" t="str">
        <f t="shared" si="2"/>
        <v>match</v>
      </c>
      <c r="AF28" t="str">
        <f>IF(I28=S28,"match","error")</f>
        <v>match</v>
      </c>
    </row>
    <row r="29" spans="1:32" x14ac:dyDescent="0.25">
      <c r="A29" t="s">
        <v>51</v>
      </c>
      <c r="B29">
        <v>1</v>
      </c>
      <c r="C29">
        <v>51</v>
      </c>
      <c r="D29" t="s">
        <v>28</v>
      </c>
      <c r="E29">
        <v>24</v>
      </c>
      <c r="F29">
        <v>641.15024889999995</v>
      </c>
      <c r="G29">
        <v>9.1204119380000002</v>
      </c>
      <c r="H29">
        <v>23.211796679999999</v>
      </c>
      <c r="I29" t="s">
        <v>24</v>
      </c>
      <c r="K29" t="s">
        <v>51</v>
      </c>
      <c r="L29" t="s">
        <v>123</v>
      </c>
      <c r="M29">
        <v>51</v>
      </c>
      <c r="N29" t="s">
        <v>28</v>
      </c>
      <c r="O29">
        <v>24</v>
      </c>
      <c r="P29">
        <v>641.15024889999995</v>
      </c>
      <c r="Q29">
        <v>9.1204119380000002</v>
      </c>
      <c r="R29">
        <v>23.211796679999999</v>
      </c>
      <c r="S29" t="s">
        <v>24</v>
      </c>
      <c r="T29">
        <v>3</v>
      </c>
      <c r="U29" t="s">
        <v>17</v>
      </c>
      <c r="V29" t="s">
        <v>18</v>
      </c>
      <c r="X29" t="str">
        <f>IF(A29=K29,"match","error")</f>
        <v>match</v>
      </c>
      <c r="Y29" s="6" t="str">
        <f>IF(B29=L29,"match","error")</f>
        <v>error</v>
      </c>
      <c r="Z29" t="str">
        <f>IF(C29=M29,"match","error")</f>
        <v>match</v>
      </c>
      <c r="AA29" t="str">
        <f>IF(D29=N29,"match","error")</f>
        <v>match</v>
      </c>
      <c r="AB29" t="str">
        <f>IF(E29=O29,"match","error")</f>
        <v>match</v>
      </c>
      <c r="AC29" t="str">
        <f t="shared" si="0"/>
        <v>match</v>
      </c>
      <c r="AD29" t="str">
        <f t="shared" si="1"/>
        <v>match</v>
      </c>
      <c r="AE29" t="str">
        <f t="shared" si="2"/>
        <v>match</v>
      </c>
      <c r="AF29" t="str">
        <f>IF(I29=S29,"match","error")</f>
        <v>match</v>
      </c>
    </row>
    <row r="30" spans="1:32" x14ac:dyDescent="0.25">
      <c r="A30" t="s">
        <v>51</v>
      </c>
      <c r="B30">
        <v>2</v>
      </c>
      <c r="C30">
        <v>51</v>
      </c>
      <c r="D30" t="s">
        <v>28</v>
      </c>
      <c r="E30">
        <v>24</v>
      </c>
      <c r="F30">
        <v>689.83665299999996</v>
      </c>
      <c r="G30">
        <v>9.0801869100000001</v>
      </c>
      <c r="H30">
        <v>25.480246220000002</v>
      </c>
      <c r="I30" t="s">
        <v>24</v>
      </c>
      <c r="K30" t="s">
        <v>51</v>
      </c>
      <c r="L30" t="s">
        <v>124</v>
      </c>
      <c r="M30">
        <v>51</v>
      </c>
      <c r="N30" t="s">
        <v>28</v>
      </c>
      <c r="O30">
        <v>24</v>
      </c>
      <c r="P30">
        <v>689.83665299999996</v>
      </c>
      <c r="Q30">
        <v>9.0801869100000001</v>
      </c>
      <c r="R30">
        <v>25.480246220000002</v>
      </c>
      <c r="S30" t="s">
        <v>24</v>
      </c>
      <c r="T30">
        <v>3</v>
      </c>
      <c r="U30" t="s">
        <v>17</v>
      </c>
      <c r="V30" t="s">
        <v>18</v>
      </c>
      <c r="X30" t="str">
        <f>IF(A30=K30,"match","error")</f>
        <v>match</v>
      </c>
      <c r="Y30" s="6" t="str">
        <f>IF(B30=L30,"match","error")</f>
        <v>error</v>
      </c>
      <c r="Z30" t="str">
        <f>IF(C30=M30,"match","error")</f>
        <v>match</v>
      </c>
      <c r="AA30" t="str">
        <f>IF(D30=N30,"match","error")</f>
        <v>match</v>
      </c>
      <c r="AB30" t="str">
        <f>IF(E30=O30,"match","error")</f>
        <v>match</v>
      </c>
      <c r="AC30" t="str">
        <f t="shared" si="0"/>
        <v>match</v>
      </c>
      <c r="AD30" t="str">
        <f t="shared" si="1"/>
        <v>match</v>
      </c>
      <c r="AE30" t="str">
        <f t="shared" si="2"/>
        <v>match</v>
      </c>
      <c r="AF30" t="str">
        <f>IF(I30=S30,"match","error")</f>
        <v>match</v>
      </c>
    </row>
    <row r="31" spans="1:32" x14ac:dyDescent="0.25">
      <c r="A31" t="s">
        <v>52</v>
      </c>
      <c r="B31">
        <v>1</v>
      </c>
      <c r="C31">
        <v>33</v>
      </c>
      <c r="D31" t="s">
        <v>28</v>
      </c>
      <c r="E31">
        <v>21</v>
      </c>
      <c r="F31">
        <v>715.09113119999995</v>
      </c>
      <c r="G31" t="s">
        <v>38</v>
      </c>
      <c r="H31">
        <v>39.41197313</v>
      </c>
      <c r="I31" t="s">
        <v>24</v>
      </c>
      <c r="K31" t="s">
        <v>52</v>
      </c>
      <c r="L31" t="s">
        <v>125</v>
      </c>
      <c r="M31">
        <v>33</v>
      </c>
      <c r="N31" t="s">
        <v>28</v>
      </c>
      <c r="O31">
        <v>21</v>
      </c>
      <c r="P31">
        <v>715.09113119999995</v>
      </c>
      <c r="Q31" t="s">
        <v>38</v>
      </c>
      <c r="R31">
        <v>39.41197313</v>
      </c>
      <c r="S31" t="s">
        <v>24</v>
      </c>
      <c r="T31">
        <v>3</v>
      </c>
      <c r="U31" t="s">
        <v>17</v>
      </c>
      <c r="V31" t="s">
        <v>18</v>
      </c>
      <c r="X31" t="str">
        <f>IF(A31=K31,"match","error")</f>
        <v>match</v>
      </c>
      <c r="Y31" s="6" t="str">
        <f>IF(B31=L31,"match","error")</f>
        <v>error</v>
      </c>
      <c r="Z31" t="str">
        <f>IF(C31=M31,"match","error")</f>
        <v>match</v>
      </c>
      <c r="AA31" t="str">
        <f>IF(D31=N31,"match","error")</f>
        <v>match</v>
      </c>
      <c r="AB31" t="str">
        <f>IF(E31=O31,"match","error")</f>
        <v>match</v>
      </c>
      <c r="AC31" t="str">
        <f t="shared" si="0"/>
        <v>match</v>
      </c>
      <c r="AD31" t="str">
        <f t="shared" si="1"/>
        <v>match</v>
      </c>
      <c r="AE31" t="str">
        <f t="shared" si="2"/>
        <v>match</v>
      </c>
      <c r="AF31" t="str">
        <f>IF(I31=S31,"match","error")</f>
        <v>match</v>
      </c>
    </row>
    <row r="32" spans="1:32" x14ac:dyDescent="0.25">
      <c r="A32" t="s">
        <v>52</v>
      </c>
      <c r="B32">
        <v>2</v>
      </c>
      <c r="C32">
        <v>33</v>
      </c>
      <c r="D32" t="s">
        <v>28</v>
      </c>
      <c r="E32">
        <v>21</v>
      </c>
      <c r="F32">
        <v>714.64205289999995</v>
      </c>
      <c r="G32">
        <v>12.706298609999999</v>
      </c>
      <c r="H32">
        <v>27.54524022</v>
      </c>
      <c r="I32" t="s">
        <v>24</v>
      </c>
      <c r="K32" t="s">
        <v>52</v>
      </c>
      <c r="L32" t="s">
        <v>126</v>
      </c>
      <c r="M32">
        <v>33</v>
      </c>
      <c r="N32" t="s">
        <v>28</v>
      </c>
      <c r="O32">
        <v>21</v>
      </c>
      <c r="P32">
        <v>714.64205289999995</v>
      </c>
      <c r="Q32">
        <v>12.706298609999999</v>
      </c>
      <c r="R32">
        <v>27.54524022</v>
      </c>
      <c r="S32" t="s">
        <v>24</v>
      </c>
      <c r="T32">
        <v>3</v>
      </c>
      <c r="U32" t="s">
        <v>17</v>
      </c>
      <c r="V32" t="s">
        <v>18</v>
      </c>
      <c r="X32" t="str">
        <f>IF(A32=K32,"match","error")</f>
        <v>match</v>
      </c>
      <c r="Y32" s="6" t="str">
        <f>IF(B32=L32,"match","error")</f>
        <v>error</v>
      </c>
      <c r="Z32" t="str">
        <f>IF(C32=M32,"match","error")</f>
        <v>match</v>
      </c>
      <c r="AA32" t="str">
        <f>IF(D32=N32,"match","error")</f>
        <v>match</v>
      </c>
      <c r="AB32" t="str">
        <f>IF(E32=O32,"match","error")</f>
        <v>match</v>
      </c>
      <c r="AC32" t="str">
        <f t="shared" si="0"/>
        <v>match</v>
      </c>
      <c r="AD32" t="str">
        <f t="shared" si="1"/>
        <v>match</v>
      </c>
      <c r="AE32" t="str">
        <f t="shared" si="2"/>
        <v>match</v>
      </c>
      <c r="AF32" t="str">
        <f>IF(I32=S32,"match","error")</f>
        <v>match</v>
      </c>
    </row>
    <row r="33" spans="1:32" x14ac:dyDescent="0.25">
      <c r="A33" t="s">
        <v>53</v>
      </c>
      <c r="B33">
        <v>1</v>
      </c>
      <c r="C33">
        <v>42</v>
      </c>
      <c r="D33" t="s">
        <v>29</v>
      </c>
      <c r="E33">
        <v>25</v>
      </c>
      <c r="F33">
        <v>722.19589529999996</v>
      </c>
      <c r="G33">
        <v>7.9832369029999999</v>
      </c>
      <c r="H33">
        <v>22.018817739999999</v>
      </c>
      <c r="I33" t="s">
        <v>24</v>
      </c>
      <c r="K33" t="s">
        <v>53</v>
      </c>
      <c r="L33" t="s">
        <v>127</v>
      </c>
      <c r="M33">
        <v>42</v>
      </c>
      <c r="N33" t="s">
        <v>29</v>
      </c>
      <c r="O33">
        <v>25</v>
      </c>
      <c r="P33">
        <v>722.19589529999996</v>
      </c>
      <c r="Q33">
        <v>7.9832369029999999</v>
      </c>
      <c r="R33">
        <v>22.018817739999999</v>
      </c>
      <c r="S33" t="s">
        <v>24</v>
      </c>
      <c r="T33">
        <v>3</v>
      </c>
      <c r="U33" t="s">
        <v>17</v>
      </c>
      <c r="V33" t="s">
        <v>18</v>
      </c>
      <c r="X33" t="str">
        <f>IF(A33=K33,"match","error")</f>
        <v>match</v>
      </c>
      <c r="Y33" s="6" t="str">
        <f>IF(B33=L33,"match","error")</f>
        <v>error</v>
      </c>
      <c r="Z33" t="str">
        <f>IF(C33=M33,"match","error")</f>
        <v>match</v>
      </c>
      <c r="AA33" t="str">
        <f>IF(D33=N33,"match","error")</f>
        <v>match</v>
      </c>
      <c r="AB33" t="str">
        <f>IF(E33=O33,"match","error")</f>
        <v>match</v>
      </c>
      <c r="AC33" t="str">
        <f t="shared" si="0"/>
        <v>match</v>
      </c>
      <c r="AD33" t="str">
        <f t="shared" si="1"/>
        <v>match</v>
      </c>
      <c r="AE33" t="str">
        <f t="shared" si="2"/>
        <v>match</v>
      </c>
      <c r="AF33" t="str">
        <f>IF(I33=S33,"match","error")</f>
        <v>match</v>
      </c>
    </row>
    <row r="34" spans="1:32" x14ac:dyDescent="0.25">
      <c r="A34" t="s">
        <v>53</v>
      </c>
      <c r="B34">
        <v>2</v>
      </c>
      <c r="C34">
        <v>42</v>
      </c>
      <c r="D34" t="s">
        <v>29</v>
      </c>
      <c r="E34">
        <v>25</v>
      </c>
      <c r="F34">
        <v>553.12603530000001</v>
      </c>
      <c r="G34" t="s">
        <v>38</v>
      </c>
      <c r="H34">
        <v>26.13697866</v>
      </c>
      <c r="I34" t="s">
        <v>24</v>
      </c>
      <c r="K34" t="s">
        <v>53</v>
      </c>
      <c r="L34" t="s">
        <v>128</v>
      </c>
      <c r="M34">
        <v>42</v>
      </c>
      <c r="N34" t="s">
        <v>29</v>
      </c>
      <c r="O34">
        <v>25</v>
      </c>
      <c r="P34">
        <v>553.12603530000001</v>
      </c>
      <c r="Q34" t="s">
        <v>38</v>
      </c>
      <c r="R34">
        <v>26.13697866</v>
      </c>
      <c r="S34" t="s">
        <v>24</v>
      </c>
      <c r="T34">
        <v>3</v>
      </c>
      <c r="U34" t="s">
        <v>17</v>
      </c>
      <c r="V34" t="s">
        <v>18</v>
      </c>
      <c r="X34" t="str">
        <f>IF(A34=K34,"match","error")</f>
        <v>match</v>
      </c>
      <c r="Y34" s="6" t="str">
        <f>IF(B34=L34,"match","error")</f>
        <v>error</v>
      </c>
      <c r="Z34" t="str">
        <f>IF(C34=M34,"match","error")</f>
        <v>match</v>
      </c>
      <c r="AA34" t="str">
        <f>IF(D34=N34,"match","error")</f>
        <v>match</v>
      </c>
      <c r="AB34" t="str">
        <f>IF(E34=O34,"match","error")</f>
        <v>match</v>
      </c>
      <c r="AC34" t="str">
        <f t="shared" si="0"/>
        <v>match</v>
      </c>
      <c r="AD34" t="str">
        <f t="shared" si="1"/>
        <v>match</v>
      </c>
      <c r="AE34" t="str">
        <f t="shared" si="2"/>
        <v>match</v>
      </c>
      <c r="AF34" t="str">
        <f>IF(I34=S34,"match","error")</f>
        <v>match</v>
      </c>
    </row>
    <row r="35" spans="1:32" x14ac:dyDescent="0.25">
      <c r="A35" t="s">
        <v>54</v>
      </c>
      <c r="B35">
        <v>1</v>
      </c>
      <c r="C35">
        <v>43</v>
      </c>
      <c r="D35" t="s">
        <v>29</v>
      </c>
      <c r="E35">
        <v>27</v>
      </c>
      <c r="F35">
        <v>759.47550009999998</v>
      </c>
      <c r="G35">
        <v>3.9691710410000001</v>
      </c>
      <c r="H35">
        <v>28.909178409999999</v>
      </c>
      <c r="I35" t="s">
        <v>24</v>
      </c>
      <c r="K35" t="s">
        <v>54</v>
      </c>
      <c r="L35" t="s">
        <v>129</v>
      </c>
      <c r="M35">
        <v>43</v>
      </c>
      <c r="N35" t="s">
        <v>29</v>
      </c>
      <c r="O35">
        <v>27</v>
      </c>
      <c r="P35">
        <v>759.47550009999998</v>
      </c>
      <c r="Q35">
        <v>3.9691710410000001</v>
      </c>
      <c r="R35">
        <v>28.909178409999999</v>
      </c>
      <c r="S35" t="s">
        <v>24</v>
      </c>
      <c r="T35">
        <v>3</v>
      </c>
      <c r="U35" t="s">
        <v>17</v>
      </c>
      <c r="V35" t="s">
        <v>18</v>
      </c>
      <c r="X35" t="str">
        <f>IF(A35=K35,"match","error")</f>
        <v>match</v>
      </c>
      <c r="Y35" s="6" t="str">
        <f>IF(B35=L35,"match","error")</f>
        <v>error</v>
      </c>
      <c r="Z35" t="str">
        <f>IF(C35=M35,"match","error")</f>
        <v>match</v>
      </c>
      <c r="AA35" t="str">
        <f>IF(D35=N35,"match","error")</f>
        <v>match</v>
      </c>
      <c r="AB35" t="str">
        <f>IF(E35=O35,"match","error")</f>
        <v>match</v>
      </c>
      <c r="AC35" t="str">
        <f t="shared" si="0"/>
        <v>match</v>
      </c>
      <c r="AD35" t="str">
        <f t="shared" si="1"/>
        <v>match</v>
      </c>
      <c r="AE35" t="str">
        <f t="shared" si="2"/>
        <v>match</v>
      </c>
      <c r="AF35" t="str">
        <f>IF(I35=S35,"match","error")</f>
        <v>match</v>
      </c>
    </row>
    <row r="36" spans="1:32" x14ac:dyDescent="0.25">
      <c r="A36" t="s">
        <v>54</v>
      </c>
      <c r="B36">
        <v>2</v>
      </c>
      <c r="C36">
        <v>43</v>
      </c>
      <c r="D36" t="s">
        <v>29</v>
      </c>
      <c r="E36">
        <v>27</v>
      </c>
      <c r="F36">
        <v>768.46406469999999</v>
      </c>
      <c r="G36">
        <v>3.6164529920000001</v>
      </c>
      <c r="H36">
        <v>30.217958299999999</v>
      </c>
      <c r="I36" t="s">
        <v>24</v>
      </c>
      <c r="K36" t="s">
        <v>54</v>
      </c>
      <c r="L36" t="s">
        <v>130</v>
      </c>
      <c r="M36">
        <v>43</v>
      </c>
      <c r="N36" t="s">
        <v>29</v>
      </c>
      <c r="O36">
        <v>27</v>
      </c>
      <c r="P36">
        <v>768.46406469999999</v>
      </c>
      <c r="Q36">
        <v>3.6164529920000001</v>
      </c>
      <c r="R36">
        <v>30.217958299999999</v>
      </c>
      <c r="S36" t="s">
        <v>24</v>
      </c>
      <c r="T36">
        <v>3</v>
      </c>
      <c r="U36" t="s">
        <v>17</v>
      </c>
      <c r="V36" t="s">
        <v>18</v>
      </c>
      <c r="X36" t="str">
        <f>IF(A36=K36,"match","error")</f>
        <v>match</v>
      </c>
      <c r="Y36" s="6" t="str">
        <f>IF(B36=L36,"match","error")</f>
        <v>error</v>
      </c>
      <c r="Z36" t="str">
        <f>IF(C36=M36,"match","error")</f>
        <v>match</v>
      </c>
      <c r="AA36" t="str">
        <f>IF(D36=N36,"match","error")</f>
        <v>match</v>
      </c>
      <c r="AB36" t="str">
        <f>IF(E36=O36,"match","error")</f>
        <v>match</v>
      </c>
      <c r="AC36" t="str">
        <f t="shared" si="0"/>
        <v>match</v>
      </c>
      <c r="AD36" t="str">
        <f t="shared" si="1"/>
        <v>match</v>
      </c>
      <c r="AE36" t="str">
        <f t="shared" si="2"/>
        <v>match</v>
      </c>
      <c r="AF36" t="str">
        <f>IF(I36=S36,"match","error")</f>
        <v>match</v>
      </c>
    </row>
    <row r="37" spans="1:32" x14ac:dyDescent="0.25">
      <c r="A37" t="s">
        <v>55</v>
      </c>
      <c r="B37">
        <v>1</v>
      </c>
      <c r="C37">
        <v>46</v>
      </c>
      <c r="D37" t="s">
        <v>29</v>
      </c>
      <c r="E37">
        <v>27</v>
      </c>
      <c r="F37">
        <v>620.60520289999999</v>
      </c>
      <c r="G37" t="s">
        <v>38</v>
      </c>
      <c r="H37">
        <v>31.009444760000001</v>
      </c>
      <c r="I37" t="s">
        <v>24</v>
      </c>
      <c r="K37" t="s">
        <v>55</v>
      </c>
      <c r="L37" t="s">
        <v>131</v>
      </c>
      <c r="M37">
        <v>46</v>
      </c>
      <c r="N37" t="s">
        <v>29</v>
      </c>
      <c r="O37">
        <v>27</v>
      </c>
      <c r="P37">
        <v>620.60520289999999</v>
      </c>
      <c r="Q37" t="s">
        <v>38</v>
      </c>
      <c r="R37">
        <v>31.009444760000001</v>
      </c>
      <c r="S37" t="s">
        <v>24</v>
      </c>
      <c r="T37">
        <v>3</v>
      </c>
      <c r="U37" t="s">
        <v>17</v>
      </c>
      <c r="V37" t="s">
        <v>18</v>
      </c>
      <c r="X37" t="str">
        <f>IF(A37=K37,"match","error")</f>
        <v>match</v>
      </c>
      <c r="Y37" s="6" t="str">
        <f>IF(B37=L37,"match","error")</f>
        <v>error</v>
      </c>
      <c r="Z37" t="str">
        <f>IF(C37=M37,"match","error")</f>
        <v>match</v>
      </c>
      <c r="AA37" t="str">
        <f>IF(D37=N37,"match","error")</f>
        <v>match</v>
      </c>
      <c r="AB37" t="str">
        <f>IF(E37=O37,"match","error")</f>
        <v>match</v>
      </c>
      <c r="AC37" t="str">
        <f t="shared" si="0"/>
        <v>match</v>
      </c>
      <c r="AD37" t="str">
        <f t="shared" si="1"/>
        <v>match</v>
      </c>
      <c r="AE37" t="str">
        <f t="shared" si="2"/>
        <v>match</v>
      </c>
      <c r="AF37" t="str">
        <f>IF(I37=S37,"match","error")</f>
        <v>match</v>
      </c>
    </row>
    <row r="38" spans="1:32" x14ac:dyDescent="0.25">
      <c r="A38" t="s">
        <v>55</v>
      </c>
      <c r="B38">
        <v>2</v>
      </c>
      <c r="C38">
        <v>46</v>
      </c>
      <c r="D38" t="s">
        <v>29</v>
      </c>
      <c r="E38">
        <v>27</v>
      </c>
      <c r="F38">
        <v>839.93066139999996</v>
      </c>
      <c r="G38" t="s">
        <v>38</v>
      </c>
      <c r="H38">
        <v>23.596916490000002</v>
      </c>
      <c r="I38" t="s">
        <v>24</v>
      </c>
      <c r="K38" t="s">
        <v>55</v>
      </c>
      <c r="L38" t="s">
        <v>132</v>
      </c>
      <c r="M38">
        <v>46</v>
      </c>
      <c r="N38" t="s">
        <v>29</v>
      </c>
      <c r="O38">
        <v>27</v>
      </c>
      <c r="P38">
        <v>839.93066139999996</v>
      </c>
      <c r="Q38" t="s">
        <v>38</v>
      </c>
      <c r="R38">
        <v>23.596916490000002</v>
      </c>
      <c r="S38" t="s">
        <v>24</v>
      </c>
      <c r="T38">
        <v>3</v>
      </c>
      <c r="U38" t="s">
        <v>17</v>
      </c>
      <c r="V38" t="s">
        <v>18</v>
      </c>
      <c r="X38" t="str">
        <f>IF(A38=K38,"match","error")</f>
        <v>match</v>
      </c>
      <c r="Y38" s="6" t="str">
        <f>IF(B38=L38,"match","error")</f>
        <v>error</v>
      </c>
      <c r="Z38" t="str">
        <f>IF(C38=M38,"match","error")</f>
        <v>match</v>
      </c>
      <c r="AA38" t="str">
        <f>IF(D38=N38,"match","error")</f>
        <v>match</v>
      </c>
      <c r="AB38" t="str">
        <f>IF(E38=O38,"match","error")</f>
        <v>match</v>
      </c>
      <c r="AC38" t="str">
        <f t="shared" si="0"/>
        <v>match</v>
      </c>
      <c r="AD38" t="str">
        <f t="shared" si="1"/>
        <v>match</v>
      </c>
      <c r="AE38" t="str">
        <f t="shared" si="2"/>
        <v>match</v>
      </c>
      <c r="AF38" t="str">
        <f>IF(I38=S38,"match","error")</f>
        <v>match</v>
      </c>
    </row>
    <row r="39" spans="1:32" x14ac:dyDescent="0.25">
      <c r="A39" t="s">
        <v>56</v>
      </c>
      <c r="B39">
        <v>1</v>
      </c>
      <c r="C39">
        <v>41</v>
      </c>
      <c r="D39" t="s">
        <v>29</v>
      </c>
      <c r="E39">
        <v>22</v>
      </c>
      <c r="F39">
        <v>659.65795739999999</v>
      </c>
      <c r="G39">
        <v>12.45399025</v>
      </c>
      <c r="H39">
        <v>26.379567569999999</v>
      </c>
      <c r="I39" t="s">
        <v>24</v>
      </c>
      <c r="K39" t="s">
        <v>56</v>
      </c>
      <c r="L39" t="s">
        <v>133</v>
      </c>
      <c r="M39">
        <v>41</v>
      </c>
      <c r="N39" t="s">
        <v>29</v>
      </c>
      <c r="O39">
        <v>22</v>
      </c>
      <c r="P39">
        <v>659.65795739999999</v>
      </c>
      <c r="Q39">
        <v>12.45399025</v>
      </c>
      <c r="R39">
        <v>26.379567569999999</v>
      </c>
      <c r="S39" t="s">
        <v>24</v>
      </c>
      <c r="T39">
        <v>3</v>
      </c>
      <c r="U39" t="s">
        <v>17</v>
      </c>
      <c r="V39" t="s">
        <v>18</v>
      </c>
      <c r="X39" t="str">
        <f>IF(A39=K39,"match","error")</f>
        <v>match</v>
      </c>
      <c r="Y39" s="6" t="str">
        <f>IF(B39=L39,"match","error")</f>
        <v>error</v>
      </c>
      <c r="Z39" t="str">
        <f>IF(C39=M39,"match","error")</f>
        <v>match</v>
      </c>
      <c r="AA39" t="str">
        <f>IF(D39=N39,"match","error")</f>
        <v>match</v>
      </c>
      <c r="AB39" t="str">
        <f>IF(E39=O39,"match","error")</f>
        <v>match</v>
      </c>
      <c r="AC39" t="str">
        <f t="shared" si="0"/>
        <v>match</v>
      </c>
      <c r="AD39" t="str">
        <f t="shared" si="1"/>
        <v>match</v>
      </c>
      <c r="AE39" t="str">
        <f t="shared" si="2"/>
        <v>match</v>
      </c>
      <c r="AF39" t="str">
        <f>IF(I39=S39,"match","error")</f>
        <v>match</v>
      </c>
    </row>
    <row r="40" spans="1:32" x14ac:dyDescent="0.25">
      <c r="A40" t="s">
        <v>56</v>
      </c>
      <c r="B40">
        <v>2</v>
      </c>
      <c r="C40">
        <v>41</v>
      </c>
      <c r="D40" t="s">
        <v>29</v>
      </c>
      <c r="E40">
        <v>22</v>
      </c>
      <c r="F40">
        <v>822.57854789999999</v>
      </c>
      <c r="G40">
        <v>5.3744153429999999</v>
      </c>
      <c r="H40">
        <v>43.838644889999998</v>
      </c>
      <c r="I40" t="s">
        <v>24</v>
      </c>
      <c r="K40" t="s">
        <v>56</v>
      </c>
      <c r="L40" t="s">
        <v>134</v>
      </c>
      <c r="M40">
        <v>41</v>
      </c>
      <c r="N40" t="s">
        <v>29</v>
      </c>
      <c r="O40">
        <v>22</v>
      </c>
      <c r="P40">
        <v>822.57854789999999</v>
      </c>
      <c r="Q40">
        <v>5.3744153429999999</v>
      </c>
      <c r="R40">
        <v>43.838644889999998</v>
      </c>
      <c r="S40" t="s">
        <v>24</v>
      </c>
      <c r="T40">
        <v>3</v>
      </c>
      <c r="U40" t="s">
        <v>17</v>
      </c>
      <c r="V40" t="s">
        <v>18</v>
      </c>
      <c r="X40" t="str">
        <f>IF(A40=K40,"match","error")</f>
        <v>match</v>
      </c>
      <c r="Y40" s="6" t="str">
        <f>IF(B40=L40,"match","error")</f>
        <v>error</v>
      </c>
      <c r="Z40" t="str">
        <f>IF(C40=M40,"match","error")</f>
        <v>match</v>
      </c>
      <c r="AA40" t="str">
        <f>IF(D40=N40,"match","error")</f>
        <v>match</v>
      </c>
      <c r="AB40" t="str">
        <f>IF(E40=O40,"match","error")</f>
        <v>match</v>
      </c>
      <c r="AC40" t="str">
        <f t="shared" si="0"/>
        <v>match</v>
      </c>
      <c r="AD40" t="str">
        <f t="shared" si="1"/>
        <v>match</v>
      </c>
      <c r="AE40" t="str">
        <f t="shared" si="2"/>
        <v>match</v>
      </c>
      <c r="AF40" t="str">
        <f>IF(I40=S40,"match","error")</f>
        <v>match</v>
      </c>
    </row>
    <row r="41" spans="1:32" x14ac:dyDescent="0.25">
      <c r="A41" t="s">
        <v>57</v>
      </c>
      <c r="B41">
        <v>1</v>
      </c>
      <c r="C41">
        <v>39</v>
      </c>
      <c r="D41" t="s">
        <v>29</v>
      </c>
      <c r="E41">
        <v>32</v>
      </c>
      <c r="F41">
        <v>706.18902600000001</v>
      </c>
      <c r="G41">
        <v>3.8567057610000002</v>
      </c>
      <c r="H41">
        <v>36.244113570000003</v>
      </c>
      <c r="I41" t="s">
        <v>24</v>
      </c>
      <c r="K41" t="s">
        <v>57</v>
      </c>
      <c r="L41" t="s">
        <v>135</v>
      </c>
      <c r="M41">
        <v>39</v>
      </c>
      <c r="N41" t="s">
        <v>29</v>
      </c>
      <c r="O41">
        <v>32</v>
      </c>
      <c r="P41">
        <v>706.18902600000001</v>
      </c>
      <c r="Q41">
        <v>3.8567057610000002</v>
      </c>
      <c r="R41">
        <v>36.244113570000003</v>
      </c>
      <c r="S41" t="s">
        <v>24</v>
      </c>
      <c r="T41">
        <v>3</v>
      </c>
      <c r="U41" t="s">
        <v>17</v>
      </c>
      <c r="V41" t="s">
        <v>18</v>
      </c>
      <c r="X41" t="str">
        <f>IF(A41=K41,"match","error")</f>
        <v>match</v>
      </c>
      <c r="Y41" s="6" t="str">
        <f>IF(B41=L41,"match","error")</f>
        <v>error</v>
      </c>
      <c r="Z41" t="str">
        <f>IF(C41=M41,"match","error")</f>
        <v>match</v>
      </c>
      <c r="AA41" t="str">
        <f>IF(D41=N41,"match","error")</f>
        <v>match</v>
      </c>
      <c r="AB41" t="str">
        <f>IF(E41=O41,"match","error")</f>
        <v>match</v>
      </c>
      <c r="AC41" t="str">
        <f t="shared" si="0"/>
        <v>match</v>
      </c>
      <c r="AD41" t="str">
        <f t="shared" si="1"/>
        <v>match</v>
      </c>
      <c r="AE41" t="str">
        <f t="shared" si="2"/>
        <v>match</v>
      </c>
      <c r="AF41" t="str">
        <f>IF(I41=S41,"match","error")</f>
        <v>match</v>
      </c>
    </row>
    <row r="42" spans="1:32" x14ac:dyDescent="0.25">
      <c r="A42" t="s">
        <v>57</v>
      </c>
      <c r="B42">
        <v>2</v>
      </c>
      <c r="C42">
        <v>39</v>
      </c>
      <c r="D42" t="s">
        <v>29</v>
      </c>
      <c r="E42">
        <v>32</v>
      </c>
      <c r="F42">
        <v>815.36532139999997</v>
      </c>
      <c r="G42">
        <v>5.5059483499999997</v>
      </c>
      <c r="H42">
        <v>29.061050009999999</v>
      </c>
      <c r="I42" t="s">
        <v>24</v>
      </c>
      <c r="K42" t="s">
        <v>57</v>
      </c>
      <c r="L42" t="s">
        <v>136</v>
      </c>
      <c r="M42">
        <v>39</v>
      </c>
      <c r="N42" t="s">
        <v>29</v>
      </c>
      <c r="O42">
        <v>32</v>
      </c>
      <c r="P42">
        <v>815.36532139999997</v>
      </c>
      <c r="Q42">
        <v>5.5059483499999997</v>
      </c>
      <c r="R42">
        <v>29.061050009999999</v>
      </c>
      <c r="S42" t="s">
        <v>24</v>
      </c>
      <c r="T42">
        <v>3</v>
      </c>
      <c r="U42" t="s">
        <v>17</v>
      </c>
      <c r="V42" t="s">
        <v>18</v>
      </c>
      <c r="X42" t="str">
        <f>IF(A42=K42,"match","error")</f>
        <v>match</v>
      </c>
      <c r="Y42" s="6" t="str">
        <f>IF(B42=L42,"match","error")</f>
        <v>error</v>
      </c>
      <c r="Z42" t="str">
        <f>IF(C42=M42,"match","error")</f>
        <v>match</v>
      </c>
      <c r="AA42" t="str">
        <f>IF(D42=N42,"match","error")</f>
        <v>match</v>
      </c>
      <c r="AB42" t="str">
        <f>IF(E42=O42,"match","error")</f>
        <v>match</v>
      </c>
      <c r="AC42" t="str">
        <f t="shared" si="0"/>
        <v>match</v>
      </c>
      <c r="AD42" t="str">
        <f t="shared" si="1"/>
        <v>match</v>
      </c>
      <c r="AE42" t="str">
        <f t="shared" si="2"/>
        <v>match</v>
      </c>
      <c r="AF42" t="str">
        <f>IF(I42=S42,"match","error")</f>
        <v>match</v>
      </c>
    </row>
    <row r="43" spans="1:32" x14ac:dyDescent="0.25">
      <c r="A43" t="s">
        <v>58</v>
      </c>
      <c r="B43">
        <v>1</v>
      </c>
      <c r="C43">
        <v>43</v>
      </c>
      <c r="D43" t="s">
        <v>29</v>
      </c>
      <c r="E43">
        <v>33</v>
      </c>
      <c r="F43">
        <v>655.13452489999997</v>
      </c>
      <c r="G43">
        <v>6.8946697109999997</v>
      </c>
      <c r="H43">
        <v>26.09479262</v>
      </c>
      <c r="I43" t="s">
        <v>24</v>
      </c>
      <c r="K43" t="s">
        <v>58</v>
      </c>
      <c r="L43" t="s">
        <v>137</v>
      </c>
      <c r="M43">
        <v>43</v>
      </c>
      <c r="N43" t="s">
        <v>29</v>
      </c>
      <c r="O43">
        <v>33</v>
      </c>
      <c r="P43">
        <v>655.13452489999997</v>
      </c>
      <c r="Q43">
        <v>6.8946697109999997</v>
      </c>
      <c r="R43">
        <v>26.09479262</v>
      </c>
      <c r="S43" t="s">
        <v>24</v>
      </c>
      <c r="T43">
        <v>3</v>
      </c>
      <c r="U43" t="s">
        <v>17</v>
      </c>
      <c r="V43" t="s">
        <v>18</v>
      </c>
      <c r="X43" t="str">
        <f>IF(A43=K43,"match","error")</f>
        <v>match</v>
      </c>
      <c r="Y43" s="6" t="str">
        <f>IF(B43=L43,"match","error")</f>
        <v>error</v>
      </c>
      <c r="Z43" t="str">
        <f>IF(C43=M43,"match","error")</f>
        <v>match</v>
      </c>
      <c r="AA43" t="str">
        <f>IF(D43=N43,"match","error")</f>
        <v>match</v>
      </c>
      <c r="AB43" t="str">
        <f>IF(E43=O43,"match","error")</f>
        <v>match</v>
      </c>
      <c r="AC43" t="str">
        <f t="shared" si="0"/>
        <v>match</v>
      </c>
      <c r="AD43" t="str">
        <f t="shared" si="1"/>
        <v>match</v>
      </c>
      <c r="AE43" t="str">
        <f t="shared" si="2"/>
        <v>match</v>
      </c>
      <c r="AF43" t="str">
        <f>IF(I43=S43,"match","error")</f>
        <v>match</v>
      </c>
    </row>
    <row r="44" spans="1:32" x14ac:dyDescent="0.25">
      <c r="A44" t="s">
        <v>58</v>
      </c>
      <c r="B44">
        <v>2</v>
      </c>
      <c r="C44">
        <v>43</v>
      </c>
      <c r="D44" t="s">
        <v>29</v>
      </c>
      <c r="E44">
        <v>33</v>
      </c>
      <c r="F44">
        <v>685.75298120000002</v>
      </c>
      <c r="G44">
        <v>3.4825872200000001</v>
      </c>
      <c r="H44">
        <v>27.920669520000001</v>
      </c>
      <c r="I44" t="s">
        <v>24</v>
      </c>
      <c r="K44" t="s">
        <v>58</v>
      </c>
      <c r="L44" t="s">
        <v>138</v>
      </c>
      <c r="M44">
        <v>43</v>
      </c>
      <c r="N44" t="s">
        <v>29</v>
      </c>
      <c r="O44">
        <v>33</v>
      </c>
      <c r="P44">
        <v>685.75298120000002</v>
      </c>
      <c r="Q44">
        <v>3.4825872200000001</v>
      </c>
      <c r="R44">
        <v>27.920669520000001</v>
      </c>
      <c r="S44" t="s">
        <v>24</v>
      </c>
      <c r="T44">
        <v>3</v>
      </c>
      <c r="U44" t="s">
        <v>17</v>
      </c>
      <c r="V44" t="s">
        <v>18</v>
      </c>
      <c r="X44" t="str">
        <f>IF(A44=K44,"match","error")</f>
        <v>match</v>
      </c>
      <c r="Y44" s="6" t="str">
        <f>IF(B44=L44,"match","error")</f>
        <v>error</v>
      </c>
      <c r="Z44" t="str">
        <f>IF(C44=M44,"match","error")</f>
        <v>match</v>
      </c>
      <c r="AA44" t="str">
        <f>IF(D44=N44,"match","error")</f>
        <v>match</v>
      </c>
      <c r="AB44" t="str">
        <f>IF(E44=O44,"match","error")</f>
        <v>match</v>
      </c>
      <c r="AC44" t="str">
        <f t="shared" si="0"/>
        <v>match</v>
      </c>
      <c r="AD44" t="str">
        <f t="shared" si="1"/>
        <v>match</v>
      </c>
      <c r="AE44" t="str">
        <f t="shared" si="2"/>
        <v>match</v>
      </c>
      <c r="AF44" t="str">
        <f>IF(I44=S44,"match","error")</f>
        <v>match</v>
      </c>
    </row>
    <row r="45" spans="1:32" x14ac:dyDescent="0.25">
      <c r="A45" t="s">
        <v>59</v>
      </c>
      <c r="B45">
        <v>1</v>
      </c>
      <c r="C45">
        <v>44</v>
      </c>
      <c r="D45" t="s">
        <v>29</v>
      </c>
      <c r="E45">
        <v>30</v>
      </c>
      <c r="F45">
        <v>751.37243409999996</v>
      </c>
      <c r="G45" t="s">
        <v>38</v>
      </c>
      <c r="H45">
        <v>30.251095020000001</v>
      </c>
      <c r="I45" t="s">
        <v>24</v>
      </c>
      <c r="K45" t="s">
        <v>59</v>
      </c>
      <c r="L45" t="s">
        <v>139</v>
      </c>
      <c r="M45">
        <v>44</v>
      </c>
      <c r="N45" t="s">
        <v>29</v>
      </c>
      <c r="O45">
        <v>30</v>
      </c>
      <c r="P45">
        <v>751.37243409999996</v>
      </c>
      <c r="Q45" t="s">
        <v>38</v>
      </c>
      <c r="R45">
        <v>30.251095020000001</v>
      </c>
      <c r="S45" t="s">
        <v>24</v>
      </c>
      <c r="T45">
        <v>3</v>
      </c>
      <c r="U45" t="s">
        <v>17</v>
      </c>
      <c r="V45" t="s">
        <v>18</v>
      </c>
      <c r="X45" t="str">
        <f>IF(A45=K45,"match","error")</f>
        <v>match</v>
      </c>
      <c r="Y45" s="6" t="str">
        <f>IF(B45=L45,"match","error")</f>
        <v>error</v>
      </c>
      <c r="Z45" t="str">
        <f>IF(C45=M45,"match","error")</f>
        <v>match</v>
      </c>
      <c r="AA45" t="str">
        <f>IF(D45=N45,"match","error")</f>
        <v>match</v>
      </c>
      <c r="AB45" t="str">
        <f>IF(E45=O45,"match","error")</f>
        <v>match</v>
      </c>
      <c r="AC45" t="str">
        <f t="shared" si="0"/>
        <v>match</v>
      </c>
      <c r="AD45" t="str">
        <f t="shared" si="1"/>
        <v>match</v>
      </c>
      <c r="AE45" t="str">
        <f t="shared" si="2"/>
        <v>match</v>
      </c>
      <c r="AF45" t="str">
        <f>IF(I45=S45,"match","error")</f>
        <v>match</v>
      </c>
    </row>
    <row r="46" spans="1:32" x14ac:dyDescent="0.25">
      <c r="A46" t="s">
        <v>59</v>
      </c>
      <c r="B46">
        <v>2</v>
      </c>
      <c r="C46">
        <v>44</v>
      </c>
      <c r="D46" t="s">
        <v>29</v>
      </c>
      <c r="E46">
        <v>30</v>
      </c>
      <c r="F46">
        <v>680.51912400000003</v>
      </c>
      <c r="G46">
        <v>10.376283040000001</v>
      </c>
      <c r="H46">
        <v>36.13998848</v>
      </c>
      <c r="I46" t="s">
        <v>24</v>
      </c>
      <c r="K46" t="s">
        <v>59</v>
      </c>
      <c r="L46" t="s">
        <v>140</v>
      </c>
      <c r="M46">
        <v>44</v>
      </c>
      <c r="N46" t="s">
        <v>29</v>
      </c>
      <c r="O46">
        <v>30</v>
      </c>
      <c r="P46">
        <v>680.51912400000003</v>
      </c>
      <c r="Q46">
        <v>10.376283040000001</v>
      </c>
      <c r="R46">
        <v>36.13998848</v>
      </c>
      <c r="S46" t="s">
        <v>24</v>
      </c>
      <c r="T46">
        <v>3</v>
      </c>
      <c r="U46" t="s">
        <v>17</v>
      </c>
      <c r="V46" t="s">
        <v>18</v>
      </c>
      <c r="X46" t="str">
        <f>IF(A46=K46,"match","error")</f>
        <v>match</v>
      </c>
      <c r="Y46" s="6" t="str">
        <f>IF(B46=L46,"match","error")</f>
        <v>error</v>
      </c>
      <c r="Z46" t="str">
        <f>IF(C46=M46,"match","error")</f>
        <v>match</v>
      </c>
      <c r="AA46" t="str">
        <f>IF(D46=N46,"match","error")</f>
        <v>match</v>
      </c>
      <c r="AB46" t="str">
        <f>IF(E46=O46,"match","error")</f>
        <v>match</v>
      </c>
      <c r="AC46" t="str">
        <f t="shared" si="0"/>
        <v>match</v>
      </c>
      <c r="AD46" t="str">
        <f t="shared" si="1"/>
        <v>match</v>
      </c>
      <c r="AE46" t="str">
        <f t="shared" si="2"/>
        <v>match</v>
      </c>
      <c r="AF46" t="str">
        <f>IF(I46=S46,"match","error")</f>
        <v>match</v>
      </c>
    </row>
    <row r="47" spans="1:32" x14ac:dyDescent="0.25">
      <c r="A47" t="s">
        <v>60</v>
      </c>
      <c r="B47">
        <v>1</v>
      </c>
      <c r="C47">
        <v>43</v>
      </c>
      <c r="D47" t="s">
        <v>28</v>
      </c>
      <c r="E47">
        <v>27</v>
      </c>
      <c r="F47">
        <v>716.60043259999998</v>
      </c>
      <c r="G47">
        <v>3.9574546590000002</v>
      </c>
      <c r="H47">
        <v>32.679045449999997</v>
      </c>
      <c r="I47" t="s">
        <v>24</v>
      </c>
      <c r="K47" t="s">
        <v>60</v>
      </c>
      <c r="L47" t="s">
        <v>141</v>
      </c>
      <c r="M47">
        <v>43</v>
      </c>
      <c r="N47" t="s">
        <v>28</v>
      </c>
      <c r="O47">
        <v>27</v>
      </c>
      <c r="P47">
        <v>716.60043259999998</v>
      </c>
      <c r="Q47">
        <v>3.9574546590000002</v>
      </c>
      <c r="R47">
        <v>32.679045449999997</v>
      </c>
      <c r="S47" t="s">
        <v>24</v>
      </c>
      <c r="T47">
        <v>3</v>
      </c>
      <c r="U47" t="s">
        <v>17</v>
      </c>
      <c r="V47" t="s">
        <v>18</v>
      </c>
      <c r="X47" t="str">
        <f>IF(A47=K47,"match","error")</f>
        <v>match</v>
      </c>
      <c r="Y47" s="6" t="str">
        <f>IF(B47=L47,"match","error")</f>
        <v>error</v>
      </c>
      <c r="Z47" t="str">
        <f>IF(C47=M47,"match","error")</f>
        <v>match</v>
      </c>
      <c r="AA47" t="str">
        <f>IF(D47=N47,"match","error")</f>
        <v>match</v>
      </c>
      <c r="AB47" t="str">
        <f>IF(E47=O47,"match","error")</f>
        <v>match</v>
      </c>
      <c r="AC47" t="str">
        <f t="shared" si="0"/>
        <v>match</v>
      </c>
      <c r="AD47" t="str">
        <f t="shared" si="1"/>
        <v>match</v>
      </c>
      <c r="AE47" t="str">
        <f t="shared" si="2"/>
        <v>match</v>
      </c>
      <c r="AF47" t="str">
        <f>IF(I47=S47,"match","error")</f>
        <v>match</v>
      </c>
    </row>
    <row r="48" spans="1:32" x14ac:dyDescent="0.25">
      <c r="A48" t="s">
        <v>60</v>
      </c>
      <c r="B48">
        <v>2</v>
      </c>
      <c r="C48">
        <v>43</v>
      </c>
      <c r="D48" t="s">
        <v>28</v>
      </c>
      <c r="E48">
        <v>27</v>
      </c>
      <c r="F48">
        <v>661.61928250000005</v>
      </c>
      <c r="G48" t="s">
        <v>38</v>
      </c>
      <c r="H48">
        <v>21.735155249999998</v>
      </c>
      <c r="I48" t="s">
        <v>24</v>
      </c>
      <c r="K48" t="s">
        <v>60</v>
      </c>
      <c r="L48" t="s">
        <v>142</v>
      </c>
      <c r="M48">
        <v>43</v>
      </c>
      <c r="N48" t="s">
        <v>28</v>
      </c>
      <c r="O48">
        <v>27</v>
      </c>
      <c r="P48">
        <v>661.61928250000005</v>
      </c>
      <c r="Q48" t="s">
        <v>38</v>
      </c>
      <c r="R48">
        <v>21.735155249999998</v>
      </c>
      <c r="S48" t="s">
        <v>24</v>
      </c>
      <c r="T48">
        <v>3</v>
      </c>
      <c r="U48" t="s">
        <v>17</v>
      </c>
      <c r="V48" t="s">
        <v>18</v>
      </c>
      <c r="X48" t="str">
        <f>IF(A48=K48,"match","error")</f>
        <v>match</v>
      </c>
      <c r="Y48" s="6" t="str">
        <f>IF(B48=L48,"match","error")</f>
        <v>error</v>
      </c>
      <c r="Z48" t="str">
        <f>IF(C48=M48,"match","error")</f>
        <v>match</v>
      </c>
      <c r="AA48" t="str">
        <f>IF(D48=N48,"match","error")</f>
        <v>match</v>
      </c>
      <c r="AB48" t="str">
        <f>IF(E48=O48,"match","error")</f>
        <v>match</v>
      </c>
      <c r="AC48" t="str">
        <f t="shared" si="0"/>
        <v>match</v>
      </c>
      <c r="AD48" t="str">
        <f t="shared" si="1"/>
        <v>match</v>
      </c>
      <c r="AE48" t="str">
        <f t="shared" si="2"/>
        <v>match</v>
      </c>
      <c r="AF48" t="str">
        <f>IF(I48=S48,"match","error")</f>
        <v>match</v>
      </c>
    </row>
    <row r="49" spans="1:32" x14ac:dyDescent="0.25">
      <c r="A49" t="s">
        <v>61</v>
      </c>
      <c r="B49">
        <v>1</v>
      </c>
      <c r="C49">
        <v>50</v>
      </c>
      <c r="D49" t="s">
        <v>28</v>
      </c>
      <c r="E49">
        <v>25</v>
      </c>
      <c r="F49">
        <v>733.68758219999995</v>
      </c>
      <c r="G49">
        <v>6.6819180090000003</v>
      </c>
      <c r="H49">
        <v>38.305292389999998</v>
      </c>
      <c r="I49" t="s">
        <v>24</v>
      </c>
      <c r="K49" t="s">
        <v>61</v>
      </c>
      <c r="L49" t="s">
        <v>143</v>
      </c>
      <c r="M49">
        <v>50</v>
      </c>
      <c r="N49" t="s">
        <v>28</v>
      </c>
      <c r="O49">
        <v>25</v>
      </c>
      <c r="P49">
        <v>733.68758219999995</v>
      </c>
      <c r="Q49">
        <v>6.6819180090000003</v>
      </c>
      <c r="R49">
        <v>38.305292389999998</v>
      </c>
      <c r="S49" t="s">
        <v>24</v>
      </c>
      <c r="T49">
        <v>3</v>
      </c>
      <c r="U49" t="s">
        <v>17</v>
      </c>
      <c r="V49" t="s">
        <v>18</v>
      </c>
      <c r="X49" t="str">
        <f>IF(A49=K49,"match","error")</f>
        <v>match</v>
      </c>
      <c r="Y49" s="6" t="str">
        <f>IF(B49=L49,"match","error")</f>
        <v>error</v>
      </c>
      <c r="Z49" t="str">
        <f>IF(C49=M49,"match","error")</f>
        <v>match</v>
      </c>
      <c r="AA49" t="str">
        <f>IF(D49=N49,"match","error")</f>
        <v>match</v>
      </c>
      <c r="AB49" t="str">
        <f>IF(E49=O49,"match","error")</f>
        <v>match</v>
      </c>
      <c r="AC49" t="str">
        <f t="shared" si="0"/>
        <v>match</v>
      </c>
      <c r="AD49" t="str">
        <f t="shared" si="1"/>
        <v>match</v>
      </c>
      <c r="AE49" t="str">
        <f t="shared" si="2"/>
        <v>match</v>
      </c>
      <c r="AF49" t="str">
        <f>IF(I49=S49,"match","error")</f>
        <v>match</v>
      </c>
    </row>
    <row r="50" spans="1:32" x14ac:dyDescent="0.25">
      <c r="A50" t="s">
        <v>61</v>
      </c>
      <c r="B50">
        <v>2</v>
      </c>
      <c r="C50">
        <v>50</v>
      </c>
      <c r="D50" t="s">
        <v>28</v>
      </c>
      <c r="E50">
        <v>25</v>
      </c>
      <c r="F50">
        <v>680.97647289999998</v>
      </c>
      <c r="G50">
        <v>4.0387645980000002</v>
      </c>
      <c r="H50">
        <v>31.146089790000001</v>
      </c>
      <c r="I50" t="s">
        <v>24</v>
      </c>
      <c r="K50" t="s">
        <v>61</v>
      </c>
      <c r="L50" t="s">
        <v>144</v>
      </c>
      <c r="M50">
        <v>50</v>
      </c>
      <c r="N50" t="s">
        <v>28</v>
      </c>
      <c r="O50">
        <v>25</v>
      </c>
      <c r="P50">
        <v>680.97647289999998</v>
      </c>
      <c r="Q50">
        <v>4.0387645980000002</v>
      </c>
      <c r="R50">
        <v>31.146089790000001</v>
      </c>
      <c r="S50" t="s">
        <v>24</v>
      </c>
      <c r="T50">
        <v>3</v>
      </c>
      <c r="U50" t="s">
        <v>17</v>
      </c>
      <c r="V50" t="s">
        <v>18</v>
      </c>
      <c r="X50" t="str">
        <f>IF(A50=K50,"match","error")</f>
        <v>match</v>
      </c>
      <c r="Y50" s="6" t="str">
        <f>IF(B50=L50,"match","error")</f>
        <v>error</v>
      </c>
      <c r="Z50" t="str">
        <f>IF(C50=M50,"match","error")</f>
        <v>match</v>
      </c>
      <c r="AA50" t="str">
        <f>IF(D50=N50,"match","error")</f>
        <v>match</v>
      </c>
      <c r="AB50" t="str">
        <f>IF(E50=O50,"match","error")</f>
        <v>match</v>
      </c>
      <c r="AC50" t="str">
        <f t="shared" si="0"/>
        <v>match</v>
      </c>
      <c r="AD50" t="str">
        <f t="shared" si="1"/>
        <v>match</v>
      </c>
      <c r="AE50" t="str">
        <f t="shared" si="2"/>
        <v>match</v>
      </c>
      <c r="AF50" t="str">
        <f>IF(I50=S50,"match","error")</f>
        <v>match</v>
      </c>
    </row>
    <row r="51" spans="1:32" x14ac:dyDescent="0.25">
      <c r="A51" t="s">
        <v>62</v>
      </c>
      <c r="B51">
        <v>1</v>
      </c>
      <c r="C51">
        <v>52</v>
      </c>
      <c r="D51" t="s">
        <v>28</v>
      </c>
      <c r="E51">
        <v>33</v>
      </c>
      <c r="F51">
        <v>726.81988990000002</v>
      </c>
      <c r="G51">
        <v>6.5082045229999999</v>
      </c>
      <c r="H51">
        <v>36.28122596</v>
      </c>
      <c r="I51" t="s">
        <v>24</v>
      </c>
      <c r="K51" t="s">
        <v>62</v>
      </c>
      <c r="L51" t="s">
        <v>145</v>
      </c>
      <c r="M51">
        <v>52</v>
      </c>
      <c r="N51" t="s">
        <v>28</v>
      </c>
      <c r="O51">
        <v>33</v>
      </c>
      <c r="P51">
        <v>726.81988990000002</v>
      </c>
      <c r="Q51">
        <v>6.5082045229999999</v>
      </c>
      <c r="R51">
        <v>36.28122596</v>
      </c>
      <c r="S51" t="s">
        <v>24</v>
      </c>
      <c r="T51">
        <v>3</v>
      </c>
      <c r="U51" t="s">
        <v>17</v>
      </c>
      <c r="V51" t="s">
        <v>18</v>
      </c>
      <c r="X51" t="str">
        <f>IF(A51=K51,"match","error")</f>
        <v>match</v>
      </c>
      <c r="Y51" s="6" t="str">
        <f>IF(B51=L51,"match","error")</f>
        <v>error</v>
      </c>
      <c r="Z51" t="str">
        <f>IF(C51=M51,"match","error")</f>
        <v>match</v>
      </c>
      <c r="AA51" t="str">
        <f>IF(D51=N51,"match","error")</f>
        <v>match</v>
      </c>
      <c r="AB51" t="str">
        <f>IF(E51=O51,"match","error")</f>
        <v>match</v>
      </c>
      <c r="AC51" t="str">
        <f t="shared" si="0"/>
        <v>match</v>
      </c>
      <c r="AD51" t="str">
        <f t="shared" si="1"/>
        <v>match</v>
      </c>
      <c r="AE51" t="str">
        <f t="shared" si="2"/>
        <v>match</v>
      </c>
      <c r="AF51" t="str">
        <f>IF(I51=S51,"match","error")</f>
        <v>match</v>
      </c>
    </row>
    <row r="52" spans="1:32" x14ac:dyDescent="0.25">
      <c r="A52" t="s">
        <v>62</v>
      </c>
      <c r="B52">
        <v>2</v>
      </c>
      <c r="C52">
        <v>52</v>
      </c>
      <c r="D52" t="s">
        <v>28</v>
      </c>
      <c r="E52">
        <v>33</v>
      </c>
      <c r="F52">
        <v>736.40363139999999</v>
      </c>
      <c r="G52">
        <v>1.4169303259999999</v>
      </c>
      <c r="H52">
        <v>28.53406597</v>
      </c>
      <c r="I52" t="s">
        <v>24</v>
      </c>
      <c r="K52" t="s">
        <v>62</v>
      </c>
      <c r="L52" t="s">
        <v>146</v>
      </c>
      <c r="M52">
        <v>52</v>
      </c>
      <c r="N52" t="s">
        <v>28</v>
      </c>
      <c r="O52">
        <v>33</v>
      </c>
      <c r="P52">
        <v>736.40363139999999</v>
      </c>
      <c r="Q52">
        <v>1.4169303259999999</v>
      </c>
      <c r="R52">
        <v>28.53406597</v>
      </c>
      <c r="S52" t="s">
        <v>24</v>
      </c>
      <c r="T52">
        <v>3</v>
      </c>
      <c r="U52" t="s">
        <v>17</v>
      </c>
      <c r="V52" t="s">
        <v>18</v>
      </c>
      <c r="X52" t="str">
        <f>IF(A52=K52,"match","error")</f>
        <v>match</v>
      </c>
      <c r="Y52" s="6" t="str">
        <f>IF(B52=L52,"match","error")</f>
        <v>error</v>
      </c>
      <c r="Z52" t="str">
        <f>IF(C52=M52,"match","error")</f>
        <v>match</v>
      </c>
      <c r="AA52" t="str">
        <f>IF(D52=N52,"match","error")</f>
        <v>match</v>
      </c>
      <c r="AB52" t="str">
        <f>IF(E52=O52,"match","error")</f>
        <v>match</v>
      </c>
      <c r="AC52" t="str">
        <f t="shared" si="0"/>
        <v>match</v>
      </c>
      <c r="AD52" t="str">
        <f t="shared" si="1"/>
        <v>match</v>
      </c>
      <c r="AE52" t="str">
        <f t="shared" si="2"/>
        <v>match</v>
      </c>
      <c r="AF52" t="str">
        <f>IF(I52=S52,"match","error")</f>
        <v>match</v>
      </c>
    </row>
    <row r="53" spans="1:32" x14ac:dyDescent="0.25">
      <c r="A53" t="s">
        <v>63</v>
      </c>
      <c r="B53">
        <v>1</v>
      </c>
      <c r="C53">
        <v>44</v>
      </c>
      <c r="D53" t="s">
        <v>28</v>
      </c>
      <c r="E53">
        <v>25</v>
      </c>
      <c r="F53">
        <v>833.32156989999999</v>
      </c>
      <c r="G53">
        <v>4.3013299309999997</v>
      </c>
      <c r="H53">
        <v>34.277129330000001</v>
      </c>
      <c r="I53" t="s">
        <v>24</v>
      </c>
      <c r="K53" t="s">
        <v>63</v>
      </c>
      <c r="L53" t="s">
        <v>147</v>
      </c>
      <c r="M53">
        <v>44</v>
      </c>
      <c r="N53" t="s">
        <v>28</v>
      </c>
      <c r="O53">
        <v>25</v>
      </c>
      <c r="P53">
        <v>833.32156989999999</v>
      </c>
      <c r="Q53">
        <v>4.3013299309999997</v>
      </c>
      <c r="R53">
        <v>34.277129330000001</v>
      </c>
      <c r="S53" t="s">
        <v>24</v>
      </c>
      <c r="T53">
        <v>3</v>
      </c>
      <c r="U53" t="s">
        <v>17</v>
      </c>
      <c r="V53" t="s">
        <v>18</v>
      </c>
      <c r="X53" t="str">
        <f>IF(A53=K53,"match","error")</f>
        <v>match</v>
      </c>
      <c r="Y53" s="6" t="str">
        <f>IF(B53=L53,"match","error")</f>
        <v>error</v>
      </c>
      <c r="Z53" t="str">
        <f>IF(C53=M53,"match","error")</f>
        <v>match</v>
      </c>
      <c r="AA53" t="str">
        <f>IF(D53=N53,"match","error")</f>
        <v>match</v>
      </c>
      <c r="AB53" t="str">
        <f>IF(E53=O53,"match","error")</f>
        <v>match</v>
      </c>
      <c r="AC53" t="str">
        <f t="shared" si="0"/>
        <v>match</v>
      </c>
      <c r="AD53" t="str">
        <f t="shared" si="1"/>
        <v>match</v>
      </c>
      <c r="AE53" t="str">
        <f t="shared" si="2"/>
        <v>match</v>
      </c>
      <c r="AF53" t="str">
        <f>IF(I53=S53,"match","error")</f>
        <v>match</v>
      </c>
    </row>
    <row r="54" spans="1:32" x14ac:dyDescent="0.25">
      <c r="A54" t="s">
        <v>63</v>
      </c>
      <c r="B54">
        <v>2</v>
      </c>
      <c r="C54">
        <v>44</v>
      </c>
      <c r="D54" t="s">
        <v>28</v>
      </c>
      <c r="E54">
        <v>25</v>
      </c>
      <c r="F54">
        <v>744.86078710000004</v>
      </c>
      <c r="G54">
        <v>7.3110094160000001</v>
      </c>
      <c r="H54">
        <v>31.3293094</v>
      </c>
      <c r="I54" t="s">
        <v>24</v>
      </c>
      <c r="K54" t="s">
        <v>63</v>
      </c>
      <c r="L54" t="s">
        <v>148</v>
      </c>
      <c r="M54">
        <v>44</v>
      </c>
      <c r="N54" t="s">
        <v>28</v>
      </c>
      <c r="O54">
        <v>25</v>
      </c>
      <c r="P54">
        <v>744.86078710000004</v>
      </c>
      <c r="Q54">
        <v>7.3110094160000001</v>
      </c>
      <c r="R54">
        <v>31.3293094</v>
      </c>
      <c r="S54" t="s">
        <v>24</v>
      </c>
      <c r="T54">
        <v>3</v>
      </c>
      <c r="U54" t="s">
        <v>17</v>
      </c>
      <c r="V54" t="s">
        <v>18</v>
      </c>
      <c r="X54" t="str">
        <f>IF(A54=K54,"match","error")</f>
        <v>match</v>
      </c>
      <c r="Y54" s="6" t="str">
        <f>IF(B54=L54,"match","error")</f>
        <v>error</v>
      </c>
      <c r="Z54" t="str">
        <f>IF(C54=M54,"match","error")</f>
        <v>match</v>
      </c>
      <c r="AA54" t="str">
        <f>IF(D54=N54,"match","error")</f>
        <v>match</v>
      </c>
      <c r="AB54" t="str">
        <f>IF(E54=O54,"match","error")</f>
        <v>match</v>
      </c>
      <c r="AC54" t="str">
        <f t="shared" si="0"/>
        <v>match</v>
      </c>
      <c r="AD54" t="str">
        <f t="shared" si="1"/>
        <v>match</v>
      </c>
      <c r="AE54" t="str">
        <f t="shared" si="2"/>
        <v>match</v>
      </c>
      <c r="AF54" t="str">
        <f>IF(I54=S54,"match","error")</f>
        <v>match</v>
      </c>
    </row>
    <row r="55" spans="1:32" x14ac:dyDescent="0.25">
      <c r="A55" t="s">
        <v>64</v>
      </c>
      <c r="B55">
        <v>1</v>
      </c>
      <c r="C55">
        <v>60</v>
      </c>
      <c r="D55" t="s">
        <v>28</v>
      </c>
      <c r="E55">
        <v>28</v>
      </c>
      <c r="F55">
        <v>839.15502890000005</v>
      </c>
      <c r="G55">
        <v>1.1970097689999999</v>
      </c>
      <c r="H55">
        <v>24.11418677</v>
      </c>
      <c r="I55" t="s">
        <v>24</v>
      </c>
      <c r="K55" t="s">
        <v>64</v>
      </c>
      <c r="L55" t="s">
        <v>149</v>
      </c>
      <c r="M55">
        <v>60</v>
      </c>
      <c r="N55" t="s">
        <v>28</v>
      </c>
      <c r="O55">
        <v>28</v>
      </c>
      <c r="P55">
        <v>839.15502890000005</v>
      </c>
      <c r="Q55">
        <v>1.1970097689999999</v>
      </c>
      <c r="R55">
        <v>24.11418677</v>
      </c>
      <c r="S55" t="s">
        <v>24</v>
      </c>
      <c r="T55">
        <v>3</v>
      </c>
      <c r="U55" t="s">
        <v>17</v>
      </c>
      <c r="V55" t="s">
        <v>18</v>
      </c>
      <c r="X55" t="str">
        <f>IF(A55=K55,"match","error")</f>
        <v>match</v>
      </c>
      <c r="Y55" s="6" t="str">
        <f>IF(B55=L55,"match","error")</f>
        <v>error</v>
      </c>
      <c r="Z55" t="str">
        <f>IF(C55=M55,"match","error")</f>
        <v>match</v>
      </c>
      <c r="AA55" t="str">
        <f>IF(D55=N55,"match","error")</f>
        <v>match</v>
      </c>
      <c r="AB55" t="str">
        <f>IF(E55=O55,"match","error")</f>
        <v>match</v>
      </c>
      <c r="AC55" t="str">
        <f t="shared" si="0"/>
        <v>match</v>
      </c>
      <c r="AD55" t="str">
        <f t="shared" si="1"/>
        <v>match</v>
      </c>
      <c r="AE55" t="str">
        <f t="shared" si="2"/>
        <v>match</v>
      </c>
      <c r="AF55" t="str">
        <f>IF(I55=S55,"match","error")</f>
        <v>match</v>
      </c>
    </row>
    <row r="56" spans="1:32" x14ac:dyDescent="0.25">
      <c r="A56" t="s">
        <v>64</v>
      </c>
      <c r="B56">
        <v>2</v>
      </c>
      <c r="C56">
        <v>60</v>
      </c>
      <c r="D56" t="s">
        <v>28</v>
      </c>
      <c r="E56">
        <v>28</v>
      </c>
      <c r="F56">
        <v>701.50109629999997</v>
      </c>
      <c r="G56">
        <v>0.92019571099999997</v>
      </c>
      <c r="H56">
        <v>40.78832937</v>
      </c>
      <c r="I56" t="s">
        <v>24</v>
      </c>
      <c r="K56" t="s">
        <v>64</v>
      </c>
      <c r="L56" t="s">
        <v>150</v>
      </c>
      <c r="M56">
        <v>60</v>
      </c>
      <c r="N56" t="s">
        <v>28</v>
      </c>
      <c r="O56">
        <v>28</v>
      </c>
      <c r="P56">
        <v>701.50109629999997</v>
      </c>
      <c r="Q56">
        <v>0.92019571099999997</v>
      </c>
      <c r="R56">
        <v>40.78832937</v>
      </c>
      <c r="S56" t="s">
        <v>24</v>
      </c>
      <c r="T56">
        <v>3</v>
      </c>
      <c r="U56" t="s">
        <v>17</v>
      </c>
      <c r="V56" t="s">
        <v>18</v>
      </c>
      <c r="X56" t="str">
        <f>IF(A56=K56,"match","error")</f>
        <v>match</v>
      </c>
      <c r="Y56" s="6" t="str">
        <f>IF(B56=L56,"match","error")</f>
        <v>error</v>
      </c>
      <c r="Z56" t="str">
        <f>IF(C56=M56,"match","error")</f>
        <v>match</v>
      </c>
      <c r="AA56" t="str">
        <f>IF(D56=N56,"match","error")</f>
        <v>match</v>
      </c>
      <c r="AB56" t="str">
        <f>IF(E56=O56,"match","error")</f>
        <v>match</v>
      </c>
      <c r="AC56" t="str">
        <f t="shared" si="0"/>
        <v>match</v>
      </c>
      <c r="AD56" t="str">
        <f t="shared" si="1"/>
        <v>match</v>
      </c>
      <c r="AE56" t="str">
        <f t="shared" si="2"/>
        <v>match</v>
      </c>
      <c r="AF56" t="str">
        <f>IF(I56=S56,"match","error")</f>
        <v>match</v>
      </c>
    </row>
    <row r="57" spans="1:32" x14ac:dyDescent="0.25">
      <c r="A57" t="s">
        <v>65</v>
      </c>
      <c r="B57">
        <v>1</v>
      </c>
      <c r="C57">
        <v>37</v>
      </c>
      <c r="D57" t="s">
        <v>28</v>
      </c>
      <c r="E57">
        <v>20</v>
      </c>
      <c r="F57">
        <v>559.50944630000004</v>
      </c>
      <c r="G57">
        <v>6.7365737000000001</v>
      </c>
      <c r="H57">
        <v>32.472003829999998</v>
      </c>
      <c r="I57" t="s">
        <v>24</v>
      </c>
      <c r="K57" t="s">
        <v>65</v>
      </c>
      <c r="L57" t="s">
        <v>151</v>
      </c>
      <c r="M57">
        <v>37</v>
      </c>
      <c r="N57" t="s">
        <v>28</v>
      </c>
      <c r="O57">
        <v>20</v>
      </c>
      <c r="P57">
        <v>559.50944630000004</v>
      </c>
      <c r="Q57">
        <v>6.7365737000000001</v>
      </c>
      <c r="R57">
        <v>32.472003829999998</v>
      </c>
      <c r="S57" t="s">
        <v>24</v>
      </c>
      <c r="T57">
        <v>3</v>
      </c>
      <c r="U57" t="s">
        <v>17</v>
      </c>
      <c r="V57" t="s">
        <v>18</v>
      </c>
      <c r="X57" t="str">
        <f>IF(A57=K57,"match","error")</f>
        <v>match</v>
      </c>
      <c r="Y57" s="6" t="str">
        <f>IF(B57=L57,"match","error")</f>
        <v>error</v>
      </c>
      <c r="Z57" t="str">
        <f>IF(C57=M57,"match","error")</f>
        <v>match</v>
      </c>
      <c r="AA57" t="str">
        <f>IF(D57=N57,"match","error")</f>
        <v>match</v>
      </c>
      <c r="AB57" t="str">
        <f>IF(E57=O57,"match","error")</f>
        <v>match</v>
      </c>
      <c r="AC57" t="str">
        <f t="shared" si="0"/>
        <v>match</v>
      </c>
      <c r="AD57" t="str">
        <f t="shared" si="1"/>
        <v>match</v>
      </c>
      <c r="AE57" t="str">
        <f t="shared" si="2"/>
        <v>match</v>
      </c>
      <c r="AF57" t="str">
        <f>IF(I57=S57,"match","error")</f>
        <v>match</v>
      </c>
    </row>
    <row r="58" spans="1:32" x14ac:dyDescent="0.25">
      <c r="A58" t="s">
        <v>65</v>
      </c>
      <c r="B58">
        <v>2</v>
      </c>
      <c r="C58">
        <v>37</v>
      </c>
      <c r="D58" t="s">
        <v>28</v>
      </c>
      <c r="E58">
        <v>20</v>
      </c>
      <c r="F58">
        <v>730.54044980000003</v>
      </c>
      <c r="G58">
        <v>9.8663646029999992</v>
      </c>
      <c r="H58">
        <v>23.092793260000001</v>
      </c>
      <c r="I58" t="s">
        <v>24</v>
      </c>
      <c r="K58" t="s">
        <v>65</v>
      </c>
      <c r="L58" t="s">
        <v>152</v>
      </c>
      <c r="M58">
        <v>37</v>
      </c>
      <c r="N58" t="s">
        <v>28</v>
      </c>
      <c r="O58">
        <v>20</v>
      </c>
      <c r="P58">
        <v>730.54044980000003</v>
      </c>
      <c r="Q58">
        <v>9.8663646029999992</v>
      </c>
      <c r="R58">
        <v>23.092793260000001</v>
      </c>
      <c r="S58" t="s">
        <v>24</v>
      </c>
      <c r="T58">
        <v>3</v>
      </c>
      <c r="U58" t="s">
        <v>17</v>
      </c>
      <c r="V58" t="s">
        <v>18</v>
      </c>
      <c r="X58" t="str">
        <f>IF(A58=K58,"match","error")</f>
        <v>match</v>
      </c>
      <c r="Y58" s="6" t="str">
        <f>IF(B58=L58,"match","error")</f>
        <v>error</v>
      </c>
      <c r="Z58" t="str">
        <f>IF(C58=M58,"match","error")</f>
        <v>match</v>
      </c>
      <c r="AA58" t="str">
        <f>IF(D58=N58,"match","error")</f>
        <v>match</v>
      </c>
      <c r="AB58" t="str">
        <f>IF(E58=O58,"match","error")</f>
        <v>match</v>
      </c>
      <c r="AC58" t="str">
        <f t="shared" si="0"/>
        <v>match</v>
      </c>
      <c r="AD58" t="str">
        <f t="shared" si="1"/>
        <v>match</v>
      </c>
      <c r="AE58" t="str">
        <f t="shared" si="2"/>
        <v>match</v>
      </c>
      <c r="AF58" t="str">
        <f>IF(I58=S58,"match","error")</f>
        <v>match</v>
      </c>
    </row>
    <row r="59" spans="1:32" x14ac:dyDescent="0.25">
      <c r="A59" t="s">
        <v>66</v>
      </c>
      <c r="B59">
        <v>1</v>
      </c>
      <c r="C59">
        <v>45</v>
      </c>
      <c r="D59" t="s">
        <v>28</v>
      </c>
      <c r="E59">
        <v>29</v>
      </c>
      <c r="F59">
        <v>489.59963809999999</v>
      </c>
      <c r="G59">
        <v>3.1064894459999999</v>
      </c>
      <c r="H59">
        <v>14.125550499999999</v>
      </c>
      <c r="I59" t="s">
        <v>24</v>
      </c>
      <c r="K59" t="s">
        <v>66</v>
      </c>
      <c r="L59" t="s">
        <v>153</v>
      </c>
      <c r="M59">
        <v>45</v>
      </c>
      <c r="N59" t="s">
        <v>28</v>
      </c>
      <c r="O59">
        <v>29</v>
      </c>
      <c r="P59">
        <v>489.59963809999999</v>
      </c>
      <c r="Q59">
        <v>3.1064894459999999</v>
      </c>
      <c r="R59">
        <v>14.125550499999999</v>
      </c>
      <c r="S59" t="s">
        <v>24</v>
      </c>
      <c r="T59">
        <v>3</v>
      </c>
      <c r="U59" t="s">
        <v>17</v>
      </c>
      <c r="V59" t="s">
        <v>18</v>
      </c>
      <c r="X59" t="str">
        <f>IF(A59=K59,"match","error")</f>
        <v>match</v>
      </c>
      <c r="Y59" s="6" t="str">
        <f>IF(B59=L59,"match","error")</f>
        <v>error</v>
      </c>
      <c r="Z59" t="str">
        <f>IF(C59=M59,"match","error")</f>
        <v>match</v>
      </c>
      <c r="AA59" t="str">
        <f>IF(D59=N59,"match","error")</f>
        <v>match</v>
      </c>
      <c r="AB59" t="str">
        <f>IF(E59=O59,"match","error")</f>
        <v>match</v>
      </c>
      <c r="AC59" t="str">
        <f t="shared" si="0"/>
        <v>match</v>
      </c>
      <c r="AD59" t="str">
        <f t="shared" si="1"/>
        <v>match</v>
      </c>
      <c r="AE59" t="str">
        <f t="shared" si="2"/>
        <v>match</v>
      </c>
      <c r="AF59" t="str">
        <f>IF(I59=S59,"match","error")</f>
        <v>match</v>
      </c>
    </row>
    <row r="60" spans="1:32" x14ac:dyDescent="0.25">
      <c r="A60" t="s">
        <v>66</v>
      </c>
      <c r="B60">
        <v>2</v>
      </c>
      <c r="C60">
        <v>45</v>
      </c>
      <c r="D60" t="s">
        <v>28</v>
      </c>
      <c r="E60">
        <v>29</v>
      </c>
      <c r="F60">
        <v>704.29651890000002</v>
      </c>
      <c r="G60">
        <v>10.086631479999999</v>
      </c>
      <c r="H60">
        <v>17.122773070000001</v>
      </c>
      <c r="I60" t="s">
        <v>24</v>
      </c>
      <c r="K60" t="s">
        <v>66</v>
      </c>
      <c r="L60" t="s">
        <v>154</v>
      </c>
      <c r="M60">
        <v>45</v>
      </c>
      <c r="N60" t="s">
        <v>28</v>
      </c>
      <c r="O60">
        <v>29</v>
      </c>
      <c r="P60">
        <v>704.29651890000002</v>
      </c>
      <c r="Q60">
        <v>10.086631479999999</v>
      </c>
      <c r="R60">
        <v>17.122773070000001</v>
      </c>
      <c r="S60" t="s">
        <v>24</v>
      </c>
      <c r="T60">
        <v>3</v>
      </c>
      <c r="U60" t="s">
        <v>17</v>
      </c>
      <c r="V60" t="s">
        <v>18</v>
      </c>
      <c r="X60" t="str">
        <f>IF(A60=K60,"match","error")</f>
        <v>match</v>
      </c>
      <c r="Y60" s="6" t="str">
        <f>IF(B60=L60,"match","error")</f>
        <v>error</v>
      </c>
      <c r="Z60" t="str">
        <f>IF(C60=M60,"match","error")</f>
        <v>match</v>
      </c>
      <c r="AA60" t="str">
        <f>IF(D60=N60,"match","error")</f>
        <v>match</v>
      </c>
      <c r="AB60" t="str">
        <f>IF(E60=O60,"match","error")</f>
        <v>match</v>
      </c>
      <c r="AC60" t="str">
        <f t="shared" si="0"/>
        <v>match</v>
      </c>
      <c r="AD60" t="str">
        <f t="shared" si="1"/>
        <v>match</v>
      </c>
      <c r="AE60" t="str">
        <f t="shared" si="2"/>
        <v>match</v>
      </c>
      <c r="AF60" t="str">
        <f>IF(I60=S60,"match","error")</f>
        <v>match</v>
      </c>
    </row>
    <row r="61" spans="1:32" x14ac:dyDescent="0.25">
      <c r="A61" t="s">
        <v>67</v>
      </c>
      <c r="B61">
        <v>1</v>
      </c>
      <c r="C61">
        <v>57</v>
      </c>
      <c r="D61" t="s">
        <v>28</v>
      </c>
      <c r="E61">
        <v>31</v>
      </c>
      <c r="F61">
        <v>542.47156819999998</v>
      </c>
      <c r="G61" t="s">
        <v>38</v>
      </c>
      <c r="H61">
        <v>21.640660270000001</v>
      </c>
      <c r="I61" t="s">
        <v>49</v>
      </c>
      <c r="K61" t="s">
        <v>67</v>
      </c>
      <c r="L61" t="s">
        <v>155</v>
      </c>
      <c r="M61">
        <v>57</v>
      </c>
      <c r="N61" t="s">
        <v>28</v>
      </c>
      <c r="O61">
        <v>31</v>
      </c>
      <c r="P61">
        <v>542.47156819999998</v>
      </c>
      <c r="Q61" t="s">
        <v>38</v>
      </c>
      <c r="R61">
        <v>21.640660270000001</v>
      </c>
      <c r="S61" t="s">
        <v>49</v>
      </c>
      <c r="T61">
        <v>1.5</v>
      </c>
      <c r="U61" t="s">
        <v>17</v>
      </c>
      <c r="V61" t="s">
        <v>119</v>
      </c>
      <c r="X61" t="str">
        <f>IF(A61=K61,"match","error")</f>
        <v>match</v>
      </c>
      <c r="Y61" s="6" t="str">
        <f>IF(B61=L61,"match","error")</f>
        <v>error</v>
      </c>
      <c r="Z61" t="str">
        <f>IF(C61=M61,"match","error")</f>
        <v>match</v>
      </c>
      <c r="AA61" t="str">
        <f>IF(D61=N61,"match","error")</f>
        <v>match</v>
      </c>
      <c r="AB61" t="str">
        <f>IF(E61=O61,"match","error")</f>
        <v>match</v>
      </c>
      <c r="AC61" t="str">
        <f t="shared" si="0"/>
        <v>match</v>
      </c>
      <c r="AD61" t="str">
        <f t="shared" si="1"/>
        <v>match</v>
      </c>
      <c r="AE61" t="str">
        <f t="shared" si="2"/>
        <v>match</v>
      </c>
      <c r="AF61" t="str">
        <f>IF(I61=S61,"match","error")</f>
        <v>match</v>
      </c>
    </row>
    <row r="62" spans="1:32" x14ac:dyDescent="0.25">
      <c r="A62" t="s">
        <v>67</v>
      </c>
      <c r="B62">
        <v>2</v>
      </c>
      <c r="C62">
        <v>57</v>
      </c>
      <c r="D62" t="s">
        <v>28</v>
      </c>
      <c r="E62">
        <v>31</v>
      </c>
      <c r="F62">
        <v>695.08775660000003</v>
      </c>
      <c r="G62" t="s">
        <v>38</v>
      </c>
      <c r="H62">
        <v>37.230952260000002</v>
      </c>
      <c r="I62" t="s">
        <v>49</v>
      </c>
      <c r="K62" t="s">
        <v>67</v>
      </c>
      <c r="L62" t="s">
        <v>156</v>
      </c>
      <c r="M62">
        <v>57</v>
      </c>
      <c r="N62" t="s">
        <v>28</v>
      </c>
      <c r="O62">
        <v>31</v>
      </c>
      <c r="P62">
        <v>695.08775660000003</v>
      </c>
      <c r="Q62" t="s">
        <v>38</v>
      </c>
      <c r="R62">
        <v>37.230952260000002</v>
      </c>
      <c r="S62" t="s">
        <v>49</v>
      </c>
      <c r="T62">
        <v>1.5</v>
      </c>
      <c r="U62" t="s">
        <v>17</v>
      </c>
      <c r="V62" t="s">
        <v>119</v>
      </c>
      <c r="X62" t="str">
        <f>IF(A62=K62,"match","error")</f>
        <v>match</v>
      </c>
      <c r="Y62" s="6" t="str">
        <f>IF(B62=L62,"match","error")</f>
        <v>error</v>
      </c>
      <c r="Z62" t="str">
        <f>IF(C62=M62,"match","error")</f>
        <v>match</v>
      </c>
      <c r="AA62" t="str">
        <f>IF(D62=N62,"match","error")</f>
        <v>match</v>
      </c>
      <c r="AB62" t="str">
        <f>IF(E62=O62,"match","error")</f>
        <v>match</v>
      </c>
      <c r="AC62" t="str">
        <f t="shared" si="0"/>
        <v>match</v>
      </c>
      <c r="AD62" t="str">
        <f t="shared" si="1"/>
        <v>match</v>
      </c>
      <c r="AE62" t="str">
        <f t="shared" si="2"/>
        <v>match</v>
      </c>
      <c r="AF62" t="str">
        <f>IF(I62=S62,"match","error")</f>
        <v>match</v>
      </c>
    </row>
    <row r="63" spans="1:32" x14ac:dyDescent="0.25">
      <c r="A63" t="s">
        <v>68</v>
      </c>
      <c r="B63">
        <v>1</v>
      </c>
      <c r="C63">
        <v>43</v>
      </c>
      <c r="D63" t="s">
        <v>29</v>
      </c>
      <c r="E63">
        <v>20</v>
      </c>
      <c r="F63">
        <v>744.488429</v>
      </c>
      <c r="G63">
        <v>13.436014520000001</v>
      </c>
      <c r="H63">
        <v>38.573791919999998</v>
      </c>
      <c r="I63" t="s">
        <v>49</v>
      </c>
      <c r="K63" t="s">
        <v>68</v>
      </c>
      <c r="L63" t="s">
        <v>157</v>
      </c>
      <c r="M63">
        <v>43</v>
      </c>
      <c r="N63" t="s">
        <v>29</v>
      </c>
      <c r="O63">
        <v>20</v>
      </c>
      <c r="P63">
        <v>744.488429</v>
      </c>
      <c r="Q63">
        <v>13.436014520000001</v>
      </c>
      <c r="R63">
        <v>38.573791919999998</v>
      </c>
      <c r="S63" t="s">
        <v>49</v>
      </c>
      <c r="T63">
        <v>1.5</v>
      </c>
      <c r="U63" t="s">
        <v>17</v>
      </c>
      <c r="V63" t="s">
        <v>119</v>
      </c>
      <c r="X63" t="str">
        <f>IF(A63=K63,"match","error")</f>
        <v>match</v>
      </c>
      <c r="Y63" s="6" t="str">
        <f>IF(B63=L63,"match","error")</f>
        <v>error</v>
      </c>
      <c r="Z63" t="str">
        <f>IF(C63=M63,"match","error")</f>
        <v>match</v>
      </c>
      <c r="AA63" t="str">
        <f>IF(D63=N63,"match","error")</f>
        <v>match</v>
      </c>
      <c r="AB63" t="str">
        <f>IF(E63=O63,"match","error")</f>
        <v>match</v>
      </c>
      <c r="AC63" t="str">
        <f t="shared" si="0"/>
        <v>match</v>
      </c>
      <c r="AD63" t="str">
        <f t="shared" si="1"/>
        <v>match</v>
      </c>
      <c r="AE63" t="str">
        <f t="shared" si="2"/>
        <v>match</v>
      </c>
      <c r="AF63" t="str">
        <f>IF(I63=S63,"match","error")</f>
        <v>match</v>
      </c>
    </row>
    <row r="64" spans="1:32" x14ac:dyDescent="0.25">
      <c r="A64" t="s">
        <v>68</v>
      </c>
      <c r="B64">
        <v>2</v>
      </c>
      <c r="C64">
        <v>43</v>
      </c>
      <c r="D64" t="s">
        <v>29</v>
      </c>
      <c r="E64">
        <v>20</v>
      </c>
      <c r="F64">
        <v>628.87132340000005</v>
      </c>
      <c r="G64">
        <v>9.0439559529999993</v>
      </c>
      <c r="H64">
        <v>22.553545570000001</v>
      </c>
      <c r="I64" t="s">
        <v>49</v>
      </c>
      <c r="K64" t="s">
        <v>68</v>
      </c>
      <c r="L64" t="s">
        <v>158</v>
      </c>
      <c r="M64">
        <v>43</v>
      </c>
      <c r="N64" t="s">
        <v>29</v>
      </c>
      <c r="O64">
        <v>20</v>
      </c>
      <c r="P64">
        <v>628.87132340000005</v>
      </c>
      <c r="Q64">
        <v>9.0439559529999993</v>
      </c>
      <c r="R64">
        <v>22.553545570000001</v>
      </c>
      <c r="S64" t="s">
        <v>49</v>
      </c>
      <c r="T64">
        <v>1.5</v>
      </c>
      <c r="U64" t="s">
        <v>17</v>
      </c>
      <c r="V64" t="s">
        <v>119</v>
      </c>
      <c r="X64" t="str">
        <f>IF(A64=K64,"match","error")</f>
        <v>match</v>
      </c>
      <c r="Y64" s="6" t="str">
        <f>IF(B64=L64,"match","error")</f>
        <v>error</v>
      </c>
      <c r="Z64" t="str">
        <f>IF(C64=M64,"match","error")</f>
        <v>match</v>
      </c>
      <c r="AA64" t="str">
        <f>IF(D64=N64,"match","error")</f>
        <v>match</v>
      </c>
      <c r="AB64" t="str">
        <f>IF(E64=O64,"match","error")</f>
        <v>match</v>
      </c>
      <c r="AC64" t="str">
        <f t="shared" si="0"/>
        <v>match</v>
      </c>
      <c r="AD64" t="str">
        <f t="shared" si="1"/>
        <v>match</v>
      </c>
      <c r="AE64" t="str">
        <f t="shared" si="2"/>
        <v>match</v>
      </c>
      <c r="AF64" t="str">
        <f>IF(I64=S64,"match","error")</f>
        <v>match</v>
      </c>
    </row>
    <row r="65" spans="1:32" x14ac:dyDescent="0.25">
      <c r="A65" t="s">
        <v>69</v>
      </c>
      <c r="B65">
        <v>1</v>
      </c>
      <c r="C65">
        <v>35</v>
      </c>
      <c r="D65" t="s">
        <v>29</v>
      </c>
      <c r="E65">
        <v>20</v>
      </c>
      <c r="F65">
        <v>803.86178010000003</v>
      </c>
      <c r="G65" t="s">
        <v>38</v>
      </c>
      <c r="H65">
        <v>25.545220390000001</v>
      </c>
      <c r="I65" t="s">
        <v>49</v>
      </c>
      <c r="K65" t="s">
        <v>69</v>
      </c>
      <c r="L65" t="s">
        <v>159</v>
      </c>
      <c r="M65">
        <v>35</v>
      </c>
      <c r="N65" t="s">
        <v>29</v>
      </c>
      <c r="O65">
        <v>20</v>
      </c>
      <c r="P65">
        <v>803.86178010000003</v>
      </c>
      <c r="Q65" t="s">
        <v>38</v>
      </c>
      <c r="R65">
        <v>25.545220390000001</v>
      </c>
      <c r="S65" t="s">
        <v>49</v>
      </c>
      <c r="T65">
        <v>1.5</v>
      </c>
      <c r="U65" t="s">
        <v>17</v>
      </c>
      <c r="V65" t="s">
        <v>119</v>
      </c>
      <c r="X65" t="str">
        <f>IF(A65=K65,"match","error")</f>
        <v>match</v>
      </c>
      <c r="Y65" s="6" t="str">
        <f>IF(B65=L65,"match","error")</f>
        <v>error</v>
      </c>
      <c r="Z65" t="str">
        <f>IF(C65=M65,"match","error")</f>
        <v>match</v>
      </c>
      <c r="AA65" t="str">
        <f>IF(D65=N65,"match","error")</f>
        <v>match</v>
      </c>
      <c r="AB65" t="str">
        <f>IF(E65=O65,"match","error")</f>
        <v>match</v>
      </c>
      <c r="AC65" t="str">
        <f t="shared" si="0"/>
        <v>match</v>
      </c>
      <c r="AD65" t="str">
        <f t="shared" si="1"/>
        <v>match</v>
      </c>
      <c r="AE65" t="str">
        <f t="shared" si="2"/>
        <v>match</v>
      </c>
      <c r="AF65" t="str">
        <f>IF(I65=S65,"match","error")</f>
        <v>match</v>
      </c>
    </row>
    <row r="66" spans="1:32" x14ac:dyDescent="0.25">
      <c r="A66" t="s">
        <v>69</v>
      </c>
      <c r="B66">
        <v>2</v>
      </c>
      <c r="C66">
        <v>35</v>
      </c>
      <c r="D66" t="s">
        <v>29</v>
      </c>
      <c r="E66">
        <v>20</v>
      </c>
      <c r="F66">
        <v>667.3848256</v>
      </c>
      <c r="G66">
        <v>5.5960224680000001</v>
      </c>
      <c r="H66">
        <v>27.20857213</v>
      </c>
      <c r="I66" t="s">
        <v>49</v>
      </c>
      <c r="K66" t="s">
        <v>69</v>
      </c>
      <c r="L66" t="s">
        <v>160</v>
      </c>
      <c r="M66">
        <v>35</v>
      </c>
      <c r="N66" t="s">
        <v>29</v>
      </c>
      <c r="O66">
        <v>20</v>
      </c>
      <c r="P66">
        <v>667.3848256</v>
      </c>
      <c r="Q66">
        <v>5.5960224680000001</v>
      </c>
      <c r="R66">
        <v>27.20857213</v>
      </c>
      <c r="S66" t="s">
        <v>49</v>
      </c>
      <c r="T66">
        <v>1.5</v>
      </c>
      <c r="U66" t="s">
        <v>17</v>
      </c>
      <c r="V66" t="s">
        <v>119</v>
      </c>
      <c r="X66" t="str">
        <f>IF(A66=K66,"match","error")</f>
        <v>match</v>
      </c>
      <c r="Y66" s="6" t="str">
        <f>IF(B66=L66,"match","error")</f>
        <v>error</v>
      </c>
      <c r="Z66" t="str">
        <f>IF(C66=M66,"match","error")</f>
        <v>match</v>
      </c>
      <c r="AA66" t="str">
        <f>IF(D66=N66,"match","error")</f>
        <v>match</v>
      </c>
      <c r="AB66" t="str">
        <f>IF(E66=O66,"match","error")</f>
        <v>match</v>
      </c>
      <c r="AC66" t="str">
        <f t="shared" si="0"/>
        <v>match</v>
      </c>
      <c r="AD66" t="str">
        <f t="shared" si="1"/>
        <v>match</v>
      </c>
      <c r="AE66" t="str">
        <f t="shared" si="2"/>
        <v>match</v>
      </c>
      <c r="AF66" t="str">
        <f>IF(I66=S66,"match","error")</f>
        <v>match</v>
      </c>
    </row>
    <row r="67" spans="1:32" x14ac:dyDescent="0.25">
      <c r="A67" t="s">
        <v>70</v>
      </c>
      <c r="B67">
        <v>1</v>
      </c>
      <c r="C67">
        <v>60</v>
      </c>
      <c r="D67" t="s">
        <v>29</v>
      </c>
      <c r="E67">
        <v>23</v>
      </c>
      <c r="F67">
        <v>698.29642679999995</v>
      </c>
      <c r="G67">
        <v>6.7712252599999996</v>
      </c>
      <c r="H67">
        <v>14.7197642</v>
      </c>
      <c r="I67" t="s">
        <v>49</v>
      </c>
      <c r="K67" t="s">
        <v>70</v>
      </c>
      <c r="L67" t="s">
        <v>161</v>
      </c>
      <c r="M67">
        <v>60</v>
      </c>
      <c r="N67" t="s">
        <v>29</v>
      </c>
      <c r="O67">
        <v>23</v>
      </c>
      <c r="P67">
        <v>698.29642679999995</v>
      </c>
      <c r="Q67">
        <v>6.7712252599999996</v>
      </c>
      <c r="R67">
        <v>14.7197642</v>
      </c>
      <c r="S67" t="s">
        <v>49</v>
      </c>
      <c r="T67">
        <v>1.5</v>
      </c>
      <c r="U67" t="s">
        <v>17</v>
      </c>
      <c r="V67" t="s">
        <v>119</v>
      </c>
      <c r="X67" t="str">
        <f>IF(A67=K67,"match","error")</f>
        <v>match</v>
      </c>
      <c r="Y67" s="6" t="str">
        <f>IF(B67=L67,"match","error")</f>
        <v>error</v>
      </c>
      <c r="Z67" t="str">
        <f>IF(C67=M67,"match","error")</f>
        <v>match</v>
      </c>
      <c r="AA67" t="str">
        <f>IF(D67=N67,"match","error")</f>
        <v>match</v>
      </c>
      <c r="AB67" t="str">
        <f>IF(E67=O67,"match","error")</f>
        <v>match</v>
      </c>
      <c r="AC67" t="str">
        <f t="shared" si="0"/>
        <v>match</v>
      </c>
      <c r="AD67" t="str">
        <f t="shared" si="1"/>
        <v>match</v>
      </c>
      <c r="AE67" t="str">
        <f t="shared" si="2"/>
        <v>match</v>
      </c>
      <c r="AF67" t="str">
        <f>IF(I67=S67,"match","error")</f>
        <v>match</v>
      </c>
    </row>
    <row r="68" spans="1:32" x14ac:dyDescent="0.25">
      <c r="A68" t="s">
        <v>70</v>
      </c>
      <c r="B68">
        <v>2</v>
      </c>
      <c r="C68">
        <v>60</v>
      </c>
      <c r="D68" t="s">
        <v>29</v>
      </c>
      <c r="E68">
        <v>23</v>
      </c>
      <c r="F68">
        <v>858.85676330000001</v>
      </c>
      <c r="G68">
        <v>9.8186470809999999</v>
      </c>
      <c r="H68">
        <v>35.80312352</v>
      </c>
      <c r="I68" t="s">
        <v>49</v>
      </c>
      <c r="K68" t="s">
        <v>70</v>
      </c>
      <c r="L68" t="s">
        <v>162</v>
      </c>
      <c r="M68">
        <v>60</v>
      </c>
      <c r="N68" t="s">
        <v>29</v>
      </c>
      <c r="O68">
        <v>23</v>
      </c>
      <c r="P68">
        <v>858.85676330000001</v>
      </c>
      <c r="Q68">
        <v>9.8186470809999999</v>
      </c>
      <c r="R68">
        <v>35.80312352</v>
      </c>
      <c r="S68" t="s">
        <v>49</v>
      </c>
      <c r="T68">
        <v>1.5</v>
      </c>
      <c r="U68" t="s">
        <v>17</v>
      </c>
      <c r="V68" t="s">
        <v>119</v>
      </c>
      <c r="X68" t="str">
        <f>IF(A68=K68,"match","error")</f>
        <v>match</v>
      </c>
      <c r="Y68" s="6" t="str">
        <f>IF(B68=L68,"match","error")</f>
        <v>error</v>
      </c>
      <c r="Z68" t="str">
        <f>IF(C68=M68,"match","error")</f>
        <v>match</v>
      </c>
      <c r="AA68" t="str">
        <f>IF(D68=N68,"match","error")</f>
        <v>match</v>
      </c>
      <c r="AB68" t="str">
        <f>IF(E68=O68,"match","error")</f>
        <v>match</v>
      </c>
      <c r="AC68" t="str">
        <f t="shared" ref="AC68:AC102" si="3">IF(F68=P68,"match",F68-P68)</f>
        <v>match</v>
      </c>
      <c r="AD68" t="str">
        <f t="shared" ref="AD68:AD102" si="4">IF(G68=Q68,"match",G68-Q68)</f>
        <v>match</v>
      </c>
      <c r="AE68" t="str">
        <f t="shared" ref="AE68:AE102" si="5">IF(H68=R68,"match",H68-R68)</f>
        <v>match</v>
      </c>
      <c r="AF68" t="str">
        <f>IF(I68=S68,"match","error")</f>
        <v>match</v>
      </c>
    </row>
    <row r="69" spans="1:32" x14ac:dyDescent="0.25">
      <c r="A69" t="s">
        <v>71</v>
      </c>
      <c r="B69">
        <v>1</v>
      </c>
      <c r="C69">
        <v>39</v>
      </c>
      <c r="D69" t="s">
        <v>29</v>
      </c>
      <c r="E69">
        <v>30</v>
      </c>
      <c r="F69">
        <v>792.2131306</v>
      </c>
      <c r="G69">
        <v>9.4852983480000006</v>
      </c>
      <c r="H69">
        <v>26.327172439999998</v>
      </c>
      <c r="I69" t="s">
        <v>49</v>
      </c>
      <c r="K69" t="s">
        <v>71</v>
      </c>
      <c r="L69" t="s">
        <v>163</v>
      </c>
      <c r="M69">
        <v>39</v>
      </c>
      <c r="N69" t="s">
        <v>29</v>
      </c>
      <c r="O69">
        <v>30</v>
      </c>
      <c r="P69">
        <v>792.2131306</v>
      </c>
      <c r="Q69">
        <v>9.4852983480000006</v>
      </c>
      <c r="R69">
        <v>26.327172439999998</v>
      </c>
      <c r="S69" t="s">
        <v>49</v>
      </c>
      <c r="T69">
        <v>1.5</v>
      </c>
      <c r="U69" t="s">
        <v>17</v>
      </c>
      <c r="V69" t="s">
        <v>119</v>
      </c>
      <c r="X69" t="str">
        <f>IF(A69=K69,"match","error")</f>
        <v>match</v>
      </c>
      <c r="Y69" s="6" t="str">
        <f>IF(B69=L69,"match","error")</f>
        <v>error</v>
      </c>
      <c r="Z69" t="str">
        <f>IF(C69=M69,"match","error")</f>
        <v>match</v>
      </c>
      <c r="AA69" t="str">
        <f>IF(D69=N69,"match","error")</f>
        <v>match</v>
      </c>
      <c r="AB69" t="str">
        <f>IF(E69=O69,"match","error")</f>
        <v>match</v>
      </c>
      <c r="AC69" t="str">
        <f t="shared" si="3"/>
        <v>match</v>
      </c>
      <c r="AD69" t="str">
        <f t="shared" si="4"/>
        <v>match</v>
      </c>
      <c r="AE69" t="str">
        <f t="shared" si="5"/>
        <v>match</v>
      </c>
      <c r="AF69" t="str">
        <f>IF(I69=S69,"match","error")</f>
        <v>match</v>
      </c>
    </row>
    <row r="70" spans="1:32" x14ac:dyDescent="0.25">
      <c r="A70" t="s">
        <v>71</v>
      </c>
      <c r="B70">
        <v>2</v>
      </c>
      <c r="C70">
        <v>39</v>
      </c>
      <c r="D70" t="s">
        <v>29</v>
      </c>
      <c r="E70">
        <v>30</v>
      </c>
      <c r="F70">
        <v>615.80370660000006</v>
      </c>
      <c r="G70" t="s">
        <v>38</v>
      </c>
      <c r="H70">
        <v>20.2828157</v>
      </c>
      <c r="I70" t="s">
        <v>49</v>
      </c>
      <c r="K70" t="s">
        <v>71</v>
      </c>
      <c r="L70" t="s">
        <v>164</v>
      </c>
      <c r="M70">
        <v>39</v>
      </c>
      <c r="N70" t="s">
        <v>29</v>
      </c>
      <c r="O70">
        <v>30</v>
      </c>
      <c r="P70">
        <v>615.80370660000006</v>
      </c>
      <c r="Q70" t="s">
        <v>38</v>
      </c>
      <c r="R70">
        <v>20.2828157</v>
      </c>
      <c r="S70" t="s">
        <v>49</v>
      </c>
      <c r="T70">
        <v>1.5</v>
      </c>
      <c r="U70" t="s">
        <v>17</v>
      </c>
      <c r="V70" t="s">
        <v>119</v>
      </c>
      <c r="X70" t="str">
        <f>IF(A70=K70,"match","error")</f>
        <v>match</v>
      </c>
      <c r="Y70" s="6" t="str">
        <f>IF(B70=L70,"match","error")</f>
        <v>error</v>
      </c>
      <c r="Z70" t="str">
        <f>IF(C70=M70,"match","error")</f>
        <v>match</v>
      </c>
      <c r="AA70" t="str">
        <f>IF(D70=N70,"match","error")</f>
        <v>match</v>
      </c>
      <c r="AB70" t="str">
        <f>IF(E70=O70,"match","error")</f>
        <v>match</v>
      </c>
      <c r="AC70" t="str">
        <f t="shared" si="3"/>
        <v>match</v>
      </c>
      <c r="AD70" t="str">
        <f t="shared" si="4"/>
        <v>match</v>
      </c>
      <c r="AE70" t="str">
        <f t="shared" si="5"/>
        <v>match</v>
      </c>
      <c r="AF70" t="str">
        <f>IF(I70=S70,"match","error")</f>
        <v>match</v>
      </c>
    </row>
    <row r="71" spans="1:32" x14ac:dyDescent="0.25">
      <c r="A71" t="s">
        <v>72</v>
      </c>
      <c r="B71">
        <v>1</v>
      </c>
      <c r="C71">
        <v>51</v>
      </c>
      <c r="D71" t="s">
        <v>28</v>
      </c>
      <c r="E71">
        <v>16</v>
      </c>
      <c r="F71">
        <v>694.92859750000002</v>
      </c>
      <c r="G71">
        <v>5.8271784169999998</v>
      </c>
      <c r="H71">
        <v>32.705194499999998</v>
      </c>
      <c r="I71" t="s">
        <v>49</v>
      </c>
      <c r="K71" t="s">
        <v>72</v>
      </c>
      <c r="L71" t="s">
        <v>165</v>
      </c>
      <c r="M71">
        <v>51</v>
      </c>
      <c r="N71" t="s">
        <v>28</v>
      </c>
      <c r="O71">
        <v>16</v>
      </c>
      <c r="P71">
        <v>694.92859750000002</v>
      </c>
      <c r="Q71">
        <v>5.8271784169999998</v>
      </c>
      <c r="R71">
        <v>32.705194499999998</v>
      </c>
      <c r="S71" t="s">
        <v>49</v>
      </c>
      <c r="T71">
        <v>1.5</v>
      </c>
      <c r="U71" t="s">
        <v>17</v>
      </c>
      <c r="V71" t="s">
        <v>119</v>
      </c>
      <c r="X71" t="str">
        <f>IF(A71=K71,"match","error")</f>
        <v>match</v>
      </c>
      <c r="Y71" s="6" t="str">
        <f>IF(B71=L71,"match","error")</f>
        <v>error</v>
      </c>
      <c r="Z71" t="str">
        <f>IF(C71=M71,"match","error")</f>
        <v>match</v>
      </c>
      <c r="AA71" t="str">
        <f>IF(D71=N71,"match","error")</f>
        <v>match</v>
      </c>
      <c r="AB71" t="str">
        <f>IF(E71=O71,"match","error")</f>
        <v>match</v>
      </c>
      <c r="AC71" t="str">
        <f t="shared" si="3"/>
        <v>match</v>
      </c>
      <c r="AD71" t="str">
        <f t="shared" si="4"/>
        <v>match</v>
      </c>
      <c r="AE71" t="str">
        <f t="shared" si="5"/>
        <v>match</v>
      </c>
      <c r="AF71" t="str">
        <f>IF(I71=S71,"match","error")</f>
        <v>match</v>
      </c>
    </row>
    <row r="72" spans="1:32" x14ac:dyDescent="0.25">
      <c r="A72" t="s">
        <v>72</v>
      </c>
      <c r="B72">
        <v>2</v>
      </c>
      <c r="C72">
        <v>51</v>
      </c>
      <c r="D72" t="s">
        <v>28</v>
      </c>
      <c r="E72">
        <v>16</v>
      </c>
      <c r="F72">
        <v>697.66088930000001</v>
      </c>
      <c r="G72" t="s">
        <v>38</v>
      </c>
      <c r="H72">
        <v>35.609402199999998</v>
      </c>
      <c r="I72" t="s">
        <v>49</v>
      </c>
      <c r="K72" t="s">
        <v>72</v>
      </c>
      <c r="L72" t="s">
        <v>166</v>
      </c>
      <c r="M72">
        <v>51</v>
      </c>
      <c r="N72" t="s">
        <v>28</v>
      </c>
      <c r="O72">
        <v>16</v>
      </c>
      <c r="P72">
        <v>697.66088930000001</v>
      </c>
      <c r="Q72" t="s">
        <v>38</v>
      </c>
      <c r="R72">
        <v>35.609402199999998</v>
      </c>
      <c r="S72" t="s">
        <v>49</v>
      </c>
      <c r="T72">
        <v>1.5</v>
      </c>
      <c r="U72" t="s">
        <v>17</v>
      </c>
      <c r="V72" t="s">
        <v>119</v>
      </c>
      <c r="X72" t="str">
        <f>IF(A72=K72,"match","error")</f>
        <v>match</v>
      </c>
      <c r="Y72" s="6" t="str">
        <f>IF(B72=L72,"match","error")</f>
        <v>error</v>
      </c>
      <c r="Z72" t="str">
        <f>IF(C72=M72,"match","error")</f>
        <v>match</v>
      </c>
      <c r="AA72" t="str">
        <f>IF(D72=N72,"match","error")</f>
        <v>match</v>
      </c>
      <c r="AB72" t="str">
        <f>IF(E72=O72,"match","error")</f>
        <v>match</v>
      </c>
      <c r="AC72" t="str">
        <f t="shared" si="3"/>
        <v>match</v>
      </c>
      <c r="AD72" t="str">
        <f t="shared" si="4"/>
        <v>match</v>
      </c>
      <c r="AE72" t="str">
        <f t="shared" si="5"/>
        <v>match</v>
      </c>
      <c r="AF72" t="str">
        <f>IF(I72=S72,"match","error")</f>
        <v>match</v>
      </c>
    </row>
    <row r="73" spans="1:32" x14ac:dyDescent="0.25">
      <c r="A73" t="s">
        <v>73</v>
      </c>
      <c r="B73">
        <v>1</v>
      </c>
      <c r="C73">
        <v>33</v>
      </c>
      <c r="D73" t="s">
        <v>28</v>
      </c>
      <c r="E73">
        <v>22</v>
      </c>
      <c r="F73">
        <v>756.28480109999998</v>
      </c>
      <c r="G73" t="s">
        <v>38</v>
      </c>
      <c r="H73">
        <v>34.489528249999999</v>
      </c>
      <c r="I73" t="s">
        <v>49</v>
      </c>
      <c r="K73" t="s">
        <v>73</v>
      </c>
      <c r="L73" t="s">
        <v>167</v>
      </c>
      <c r="M73">
        <v>33</v>
      </c>
      <c r="N73" t="s">
        <v>28</v>
      </c>
      <c r="O73">
        <v>22</v>
      </c>
      <c r="P73">
        <v>756.28480109999998</v>
      </c>
      <c r="Q73" t="s">
        <v>38</v>
      </c>
      <c r="R73">
        <v>34.489528249999999</v>
      </c>
      <c r="S73" t="s">
        <v>49</v>
      </c>
      <c r="T73">
        <v>1.5</v>
      </c>
      <c r="U73" t="s">
        <v>17</v>
      </c>
      <c r="V73" t="s">
        <v>119</v>
      </c>
      <c r="X73" t="str">
        <f>IF(A73=K73,"match","error")</f>
        <v>match</v>
      </c>
      <c r="Y73" s="6" t="str">
        <f>IF(B73=L73,"match","error")</f>
        <v>error</v>
      </c>
      <c r="Z73" t="str">
        <f>IF(C73=M73,"match","error")</f>
        <v>match</v>
      </c>
      <c r="AA73" t="str">
        <f>IF(D73=N73,"match","error")</f>
        <v>match</v>
      </c>
      <c r="AB73" t="str">
        <f>IF(E73=O73,"match","error")</f>
        <v>match</v>
      </c>
      <c r="AC73" t="str">
        <f t="shared" si="3"/>
        <v>match</v>
      </c>
      <c r="AD73" t="str">
        <f t="shared" si="4"/>
        <v>match</v>
      </c>
      <c r="AE73" t="str">
        <f t="shared" si="5"/>
        <v>match</v>
      </c>
      <c r="AF73" t="str">
        <f>IF(I73=S73,"match","error")</f>
        <v>match</v>
      </c>
    </row>
    <row r="74" spans="1:32" x14ac:dyDescent="0.25">
      <c r="A74" t="s">
        <v>73</v>
      </c>
      <c r="B74">
        <v>2</v>
      </c>
      <c r="C74">
        <v>33</v>
      </c>
      <c r="D74" t="s">
        <v>28</v>
      </c>
      <c r="E74">
        <v>22</v>
      </c>
      <c r="F74">
        <v>595.37885779999999</v>
      </c>
      <c r="G74">
        <v>4.5739780310000002</v>
      </c>
      <c r="H74">
        <v>40.08414527</v>
      </c>
      <c r="I74" t="s">
        <v>49</v>
      </c>
      <c r="K74" t="s">
        <v>73</v>
      </c>
      <c r="L74" t="s">
        <v>168</v>
      </c>
      <c r="M74">
        <v>33</v>
      </c>
      <c r="N74" t="s">
        <v>28</v>
      </c>
      <c r="O74">
        <v>22</v>
      </c>
      <c r="P74">
        <v>595.37885779999999</v>
      </c>
      <c r="Q74">
        <v>4.5739780310000002</v>
      </c>
      <c r="R74">
        <v>40.08414527</v>
      </c>
      <c r="S74" t="s">
        <v>49</v>
      </c>
      <c r="T74">
        <v>1.5</v>
      </c>
      <c r="U74" t="s">
        <v>17</v>
      </c>
      <c r="V74" t="s">
        <v>119</v>
      </c>
      <c r="X74" t="str">
        <f>IF(A74=K74,"match","error")</f>
        <v>match</v>
      </c>
      <c r="Y74" s="6" t="str">
        <f>IF(B74=L74,"match","error")</f>
        <v>error</v>
      </c>
      <c r="Z74" t="str">
        <f>IF(C74=M74,"match","error")</f>
        <v>match</v>
      </c>
      <c r="AA74" t="str">
        <f>IF(D74=N74,"match","error")</f>
        <v>match</v>
      </c>
      <c r="AB74" t="str">
        <f>IF(E74=O74,"match","error")</f>
        <v>match</v>
      </c>
      <c r="AC74" t="str">
        <f t="shared" si="3"/>
        <v>match</v>
      </c>
      <c r="AD74" t="str">
        <f t="shared" si="4"/>
        <v>match</v>
      </c>
      <c r="AE74" t="str">
        <f t="shared" si="5"/>
        <v>match</v>
      </c>
      <c r="AF74" t="str">
        <f>IF(I74=S74,"match","error")</f>
        <v>match</v>
      </c>
    </row>
    <row r="75" spans="1:32" x14ac:dyDescent="0.25">
      <c r="A75" t="s">
        <v>74</v>
      </c>
      <c r="B75">
        <v>1</v>
      </c>
      <c r="C75">
        <v>37</v>
      </c>
      <c r="D75" t="s">
        <v>28</v>
      </c>
      <c r="E75">
        <v>19</v>
      </c>
      <c r="F75">
        <v>677.69970379999995</v>
      </c>
      <c r="G75">
        <v>2.7171556080000001</v>
      </c>
      <c r="H75">
        <v>19.844161880000001</v>
      </c>
      <c r="I75" t="s">
        <v>49</v>
      </c>
      <c r="K75" t="s">
        <v>74</v>
      </c>
      <c r="L75" t="s">
        <v>169</v>
      </c>
      <c r="M75">
        <v>37</v>
      </c>
      <c r="N75" t="s">
        <v>28</v>
      </c>
      <c r="O75">
        <v>19</v>
      </c>
      <c r="P75">
        <v>677.69970379999995</v>
      </c>
      <c r="Q75">
        <v>2.7171556080000001</v>
      </c>
      <c r="R75">
        <v>19.844161880000001</v>
      </c>
      <c r="S75" t="s">
        <v>49</v>
      </c>
      <c r="T75">
        <v>1.5</v>
      </c>
      <c r="U75" t="s">
        <v>17</v>
      </c>
      <c r="V75" t="s">
        <v>119</v>
      </c>
      <c r="X75" t="str">
        <f>IF(A75=K75,"match","error")</f>
        <v>match</v>
      </c>
      <c r="Y75" s="6" t="str">
        <f>IF(B75=L75,"match","error")</f>
        <v>error</v>
      </c>
      <c r="Z75" t="str">
        <f>IF(C75=M75,"match","error")</f>
        <v>match</v>
      </c>
      <c r="AA75" t="str">
        <f>IF(D75=N75,"match","error")</f>
        <v>match</v>
      </c>
      <c r="AB75" t="str">
        <f>IF(E75=O75,"match","error")</f>
        <v>match</v>
      </c>
      <c r="AC75" t="str">
        <f t="shared" si="3"/>
        <v>match</v>
      </c>
      <c r="AD75" t="str">
        <f t="shared" si="4"/>
        <v>match</v>
      </c>
      <c r="AE75" t="str">
        <f t="shared" si="5"/>
        <v>match</v>
      </c>
      <c r="AF75" t="str">
        <f>IF(I75=S75,"match","error")</f>
        <v>match</v>
      </c>
    </row>
    <row r="76" spans="1:32" x14ac:dyDescent="0.25">
      <c r="A76" t="s">
        <v>74</v>
      </c>
      <c r="B76">
        <v>2</v>
      </c>
      <c r="C76">
        <v>37</v>
      </c>
      <c r="D76" t="s">
        <v>28</v>
      </c>
      <c r="E76">
        <v>19</v>
      </c>
      <c r="F76">
        <v>731.94589840000003</v>
      </c>
      <c r="G76">
        <v>3.7195704109999999</v>
      </c>
      <c r="H76">
        <v>23.252846559999998</v>
      </c>
      <c r="I76" t="s">
        <v>49</v>
      </c>
      <c r="K76" t="s">
        <v>74</v>
      </c>
      <c r="L76" t="s">
        <v>170</v>
      </c>
      <c r="M76">
        <v>37</v>
      </c>
      <c r="N76" t="s">
        <v>28</v>
      </c>
      <c r="O76">
        <v>19</v>
      </c>
      <c r="P76">
        <v>731.94589840000003</v>
      </c>
      <c r="Q76">
        <v>3.7195704109999999</v>
      </c>
      <c r="R76">
        <v>23.252846559999998</v>
      </c>
      <c r="S76" t="s">
        <v>49</v>
      </c>
      <c r="T76">
        <v>1.5</v>
      </c>
      <c r="U76" t="s">
        <v>17</v>
      </c>
      <c r="V76" t="s">
        <v>119</v>
      </c>
      <c r="X76" t="str">
        <f>IF(A76=K76,"match","error")</f>
        <v>match</v>
      </c>
      <c r="Y76" s="6" t="str">
        <f>IF(B76=L76,"match","error")</f>
        <v>error</v>
      </c>
      <c r="Z76" t="str">
        <f>IF(C76=M76,"match","error")</f>
        <v>match</v>
      </c>
      <c r="AA76" t="str">
        <f>IF(D76=N76,"match","error")</f>
        <v>match</v>
      </c>
      <c r="AB76" t="str">
        <f>IF(E76=O76,"match","error")</f>
        <v>match</v>
      </c>
      <c r="AC76" t="str">
        <f t="shared" si="3"/>
        <v>match</v>
      </c>
      <c r="AD76" t="str">
        <f t="shared" si="4"/>
        <v>match</v>
      </c>
      <c r="AE76" t="str">
        <f t="shared" si="5"/>
        <v>match</v>
      </c>
      <c r="AF76" t="str">
        <f>IF(I76=S76,"match","error")</f>
        <v>match</v>
      </c>
    </row>
    <row r="77" spans="1:32" x14ac:dyDescent="0.25">
      <c r="A77" t="s">
        <v>75</v>
      </c>
      <c r="B77">
        <v>1</v>
      </c>
      <c r="C77">
        <v>41</v>
      </c>
      <c r="D77" t="s">
        <v>28</v>
      </c>
      <c r="E77">
        <v>23</v>
      </c>
      <c r="F77">
        <v>666.66426869999998</v>
      </c>
      <c r="G77" t="s">
        <v>38</v>
      </c>
      <c r="H77">
        <v>27.223528040000001</v>
      </c>
      <c r="I77" t="s">
        <v>49</v>
      </c>
      <c r="K77" t="s">
        <v>75</v>
      </c>
      <c r="L77" t="s">
        <v>171</v>
      </c>
      <c r="M77">
        <v>41</v>
      </c>
      <c r="N77" t="s">
        <v>28</v>
      </c>
      <c r="O77">
        <v>23</v>
      </c>
      <c r="P77">
        <v>666.66426869999998</v>
      </c>
      <c r="Q77" t="s">
        <v>38</v>
      </c>
      <c r="R77">
        <v>27.223528040000001</v>
      </c>
      <c r="S77" t="s">
        <v>49</v>
      </c>
      <c r="T77">
        <v>1.5</v>
      </c>
      <c r="U77" t="s">
        <v>17</v>
      </c>
      <c r="V77" t="s">
        <v>119</v>
      </c>
      <c r="X77" t="str">
        <f>IF(A77=K77,"match","error")</f>
        <v>match</v>
      </c>
      <c r="Y77" s="6" t="str">
        <f>IF(B77=L77,"match","error")</f>
        <v>error</v>
      </c>
      <c r="Z77" t="str">
        <f>IF(C77=M77,"match","error")</f>
        <v>match</v>
      </c>
      <c r="AA77" t="str">
        <f>IF(D77=N77,"match","error")</f>
        <v>match</v>
      </c>
      <c r="AB77" t="str">
        <f>IF(E77=O77,"match","error")</f>
        <v>match</v>
      </c>
      <c r="AC77" t="str">
        <f t="shared" si="3"/>
        <v>match</v>
      </c>
      <c r="AD77" t="str">
        <f t="shared" si="4"/>
        <v>match</v>
      </c>
      <c r="AE77" t="str">
        <f t="shared" si="5"/>
        <v>match</v>
      </c>
      <c r="AF77" t="str">
        <f>IF(I77=S77,"match","error")</f>
        <v>match</v>
      </c>
    </row>
    <row r="78" spans="1:32" x14ac:dyDescent="0.25">
      <c r="A78" t="s">
        <v>75</v>
      </c>
      <c r="B78">
        <v>2</v>
      </c>
      <c r="C78">
        <v>41</v>
      </c>
      <c r="D78" t="s">
        <v>28</v>
      </c>
      <c r="E78">
        <v>23</v>
      </c>
      <c r="F78">
        <v>946.7473675</v>
      </c>
      <c r="G78">
        <v>7.983064937</v>
      </c>
      <c r="H78">
        <v>28.626316989999999</v>
      </c>
      <c r="I78" t="s">
        <v>49</v>
      </c>
      <c r="K78" t="s">
        <v>75</v>
      </c>
      <c r="L78" t="s">
        <v>172</v>
      </c>
      <c r="M78">
        <v>41</v>
      </c>
      <c r="N78" t="s">
        <v>28</v>
      </c>
      <c r="O78">
        <v>23</v>
      </c>
      <c r="P78">
        <v>946.7473675</v>
      </c>
      <c r="Q78">
        <v>7.983064937</v>
      </c>
      <c r="R78">
        <v>28.626316989999999</v>
      </c>
      <c r="S78" t="s">
        <v>49</v>
      </c>
      <c r="T78">
        <v>1.5</v>
      </c>
      <c r="U78" t="s">
        <v>17</v>
      </c>
      <c r="V78" t="s">
        <v>119</v>
      </c>
      <c r="X78" t="str">
        <f>IF(A78=K78,"match","error")</f>
        <v>match</v>
      </c>
      <c r="Y78" s="6" t="str">
        <f>IF(B78=L78,"match","error")</f>
        <v>error</v>
      </c>
      <c r="Z78" t="str">
        <f>IF(C78=M78,"match","error")</f>
        <v>match</v>
      </c>
      <c r="AA78" t="str">
        <f>IF(D78=N78,"match","error")</f>
        <v>match</v>
      </c>
      <c r="AB78" t="str">
        <f>IF(E78=O78,"match","error")</f>
        <v>match</v>
      </c>
      <c r="AC78" t="str">
        <f t="shared" si="3"/>
        <v>match</v>
      </c>
      <c r="AD78" t="str">
        <f t="shared" si="4"/>
        <v>match</v>
      </c>
      <c r="AE78" t="str">
        <f t="shared" si="5"/>
        <v>match</v>
      </c>
      <c r="AF78" t="str">
        <f>IF(I78=S78,"match","error")</f>
        <v>match</v>
      </c>
    </row>
    <row r="79" spans="1:32" x14ac:dyDescent="0.25">
      <c r="A79" t="s">
        <v>76</v>
      </c>
      <c r="B79">
        <v>1</v>
      </c>
      <c r="C79">
        <v>40</v>
      </c>
      <c r="D79" t="s">
        <v>29</v>
      </c>
      <c r="E79">
        <v>29</v>
      </c>
      <c r="F79">
        <v>791.93952190000005</v>
      </c>
      <c r="G79">
        <v>4.7710423860000004</v>
      </c>
      <c r="H79">
        <v>34.234790840000002</v>
      </c>
      <c r="I79" t="s">
        <v>49</v>
      </c>
      <c r="K79" t="s">
        <v>76</v>
      </c>
      <c r="L79" t="s">
        <v>173</v>
      </c>
      <c r="M79">
        <v>40</v>
      </c>
      <c r="N79" t="s">
        <v>29</v>
      </c>
      <c r="O79">
        <v>29</v>
      </c>
      <c r="P79">
        <v>791.93952190000005</v>
      </c>
      <c r="Q79">
        <v>4.7710423860000004</v>
      </c>
      <c r="R79">
        <v>34.234790840000002</v>
      </c>
      <c r="S79" t="s">
        <v>49</v>
      </c>
      <c r="T79">
        <v>1.5</v>
      </c>
      <c r="U79" t="s">
        <v>17</v>
      </c>
      <c r="V79" t="s">
        <v>119</v>
      </c>
      <c r="X79" t="str">
        <f>IF(A79=K79,"match","error")</f>
        <v>match</v>
      </c>
      <c r="Y79" s="6" t="str">
        <f>IF(B79=L79,"match","error")</f>
        <v>error</v>
      </c>
      <c r="Z79" t="str">
        <f>IF(C79=M79,"match","error")</f>
        <v>match</v>
      </c>
      <c r="AA79" t="str">
        <f>IF(D79=N79,"match","error")</f>
        <v>match</v>
      </c>
      <c r="AB79" t="str">
        <f>IF(E79=O79,"match","error")</f>
        <v>match</v>
      </c>
      <c r="AC79" t="str">
        <f t="shared" si="3"/>
        <v>match</v>
      </c>
      <c r="AD79" t="str">
        <f t="shared" si="4"/>
        <v>match</v>
      </c>
      <c r="AE79" t="str">
        <f t="shared" si="5"/>
        <v>match</v>
      </c>
      <c r="AF79" t="str">
        <f>IF(I79=S79,"match","error")</f>
        <v>match</v>
      </c>
    </row>
    <row r="80" spans="1:32" x14ac:dyDescent="0.25">
      <c r="A80" t="s">
        <v>76</v>
      </c>
      <c r="B80">
        <v>2</v>
      </c>
      <c r="C80">
        <v>40</v>
      </c>
      <c r="D80" t="s">
        <v>29</v>
      </c>
      <c r="E80">
        <v>29</v>
      </c>
      <c r="F80">
        <v>640.47629900000004</v>
      </c>
      <c r="G80">
        <v>2.7252413180000001</v>
      </c>
      <c r="H80">
        <v>25.471325449999998</v>
      </c>
      <c r="I80" t="s">
        <v>49</v>
      </c>
      <c r="K80" t="s">
        <v>76</v>
      </c>
      <c r="L80" t="s">
        <v>174</v>
      </c>
      <c r="M80">
        <v>40</v>
      </c>
      <c r="N80" t="s">
        <v>29</v>
      </c>
      <c r="O80">
        <v>29</v>
      </c>
      <c r="P80">
        <v>640.47629900000004</v>
      </c>
      <c r="Q80">
        <v>2.7252413180000001</v>
      </c>
      <c r="R80">
        <v>25.471325449999998</v>
      </c>
      <c r="S80" t="s">
        <v>49</v>
      </c>
      <c r="T80">
        <v>1.5</v>
      </c>
      <c r="U80" t="s">
        <v>17</v>
      </c>
      <c r="V80" t="s">
        <v>119</v>
      </c>
      <c r="X80" t="str">
        <f>IF(A80=K80,"match","error")</f>
        <v>match</v>
      </c>
      <c r="Y80" s="6" t="str">
        <f>IF(B80=L80,"match","error")</f>
        <v>error</v>
      </c>
      <c r="Z80" t="str">
        <f>IF(C80=M80,"match","error")</f>
        <v>match</v>
      </c>
      <c r="AA80" t="str">
        <f>IF(D80=N80,"match","error")</f>
        <v>match</v>
      </c>
      <c r="AB80" t="str">
        <f>IF(E80=O80,"match","error")</f>
        <v>match</v>
      </c>
      <c r="AC80" t="str">
        <f t="shared" si="3"/>
        <v>match</v>
      </c>
      <c r="AD80" t="str">
        <f t="shared" si="4"/>
        <v>match</v>
      </c>
      <c r="AE80" t="str">
        <f t="shared" si="5"/>
        <v>match</v>
      </c>
      <c r="AF80" t="str">
        <f>IF(I80=S80,"match","error")</f>
        <v>match</v>
      </c>
    </row>
    <row r="81" spans="1:32" x14ac:dyDescent="0.25">
      <c r="A81" t="s">
        <v>77</v>
      </c>
      <c r="B81">
        <v>1</v>
      </c>
      <c r="C81">
        <v>61</v>
      </c>
      <c r="D81" t="s">
        <v>29</v>
      </c>
      <c r="E81">
        <v>21</v>
      </c>
      <c r="F81">
        <v>687.41083230000004</v>
      </c>
      <c r="G81">
        <v>10.493789270000001</v>
      </c>
      <c r="H81">
        <v>31.250384199999999</v>
      </c>
      <c r="I81" t="s">
        <v>49</v>
      </c>
      <c r="K81" t="s">
        <v>77</v>
      </c>
      <c r="L81" t="s">
        <v>175</v>
      </c>
      <c r="M81">
        <v>61</v>
      </c>
      <c r="N81" t="s">
        <v>29</v>
      </c>
      <c r="O81">
        <v>21</v>
      </c>
      <c r="P81">
        <v>687.41083230000004</v>
      </c>
      <c r="Q81">
        <v>10.493789270000001</v>
      </c>
      <c r="R81">
        <v>31.250384199999999</v>
      </c>
      <c r="S81" t="s">
        <v>49</v>
      </c>
      <c r="T81">
        <v>1.5</v>
      </c>
      <c r="U81" t="s">
        <v>17</v>
      </c>
      <c r="V81" t="s">
        <v>119</v>
      </c>
      <c r="X81" t="str">
        <f>IF(A81=K81,"match","error")</f>
        <v>match</v>
      </c>
      <c r="Y81" s="6" t="str">
        <f>IF(B81=L81,"match","error")</f>
        <v>error</v>
      </c>
      <c r="Z81" t="str">
        <f>IF(C81=M81,"match","error")</f>
        <v>match</v>
      </c>
      <c r="AA81" t="str">
        <f>IF(D81=N81,"match","error")</f>
        <v>match</v>
      </c>
      <c r="AB81" t="str">
        <f>IF(E81=O81,"match","error")</f>
        <v>match</v>
      </c>
      <c r="AC81" t="str">
        <f t="shared" si="3"/>
        <v>match</v>
      </c>
      <c r="AD81" t="str">
        <f t="shared" si="4"/>
        <v>match</v>
      </c>
      <c r="AE81" t="str">
        <f t="shared" si="5"/>
        <v>match</v>
      </c>
      <c r="AF81" t="str">
        <f>IF(I81=S81,"match","error")</f>
        <v>match</v>
      </c>
    </row>
    <row r="82" spans="1:32" x14ac:dyDescent="0.25">
      <c r="A82" t="s">
        <v>77</v>
      </c>
      <c r="B82">
        <v>2</v>
      </c>
      <c r="C82">
        <v>61</v>
      </c>
      <c r="D82" t="s">
        <v>29</v>
      </c>
      <c r="E82">
        <v>21</v>
      </c>
      <c r="F82">
        <v>662.90191819999995</v>
      </c>
      <c r="G82" t="s">
        <v>38</v>
      </c>
      <c r="H82">
        <v>19.810865039999999</v>
      </c>
      <c r="I82" t="s">
        <v>49</v>
      </c>
      <c r="K82" t="s">
        <v>77</v>
      </c>
      <c r="L82" t="s">
        <v>176</v>
      </c>
      <c r="M82">
        <v>61</v>
      </c>
      <c r="N82" t="s">
        <v>29</v>
      </c>
      <c r="O82">
        <v>21</v>
      </c>
      <c r="P82">
        <v>662.90191819999995</v>
      </c>
      <c r="Q82" t="s">
        <v>38</v>
      </c>
      <c r="R82">
        <v>19.810865039999999</v>
      </c>
      <c r="S82" t="s">
        <v>49</v>
      </c>
      <c r="T82">
        <v>1.5</v>
      </c>
      <c r="U82" t="s">
        <v>17</v>
      </c>
      <c r="V82" t="s">
        <v>119</v>
      </c>
      <c r="X82" t="str">
        <f>IF(A82=K82,"match","error")</f>
        <v>match</v>
      </c>
      <c r="Y82" s="6" t="str">
        <f>IF(B82=L82,"match","error")</f>
        <v>error</v>
      </c>
      <c r="Z82" t="str">
        <f>IF(C82=M82,"match","error")</f>
        <v>match</v>
      </c>
      <c r="AA82" t="str">
        <f>IF(D82=N82,"match","error")</f>
        <v>match</v>
      </c>
      <c r="AB82" t="str">
        <f>IF(E82=O82,"match","error")</f>
        <v>match</v>
      </c>
      <c r="AC82" t="str">
        <f t="shared" si="3"/>
        <v>match</v>
      </c>
      <c r="AD82" t="str">
        <f t="shared" si="4"/>
        <v>match</v>
      </c>
      <c r="AE82" t="str">
        <f t="shared" si="5"/>
        <v>match</v>
      </c>
      <c r="AF82" t="str">
        <f>IF(I82=S82,"match","error")</f>
        <v>match</v>
      </c>
    </row>
    <row r="83" spans="1:32" x14ac:dyDescent="0.25">
      <c r="A83" t="s">
        <v>78</v>
      </c>
      <c r="B83">
        <v>1</v>
      </c>
      <c r="C83">
        <v>37</v>
      </c>
      <c r="D83" t="s">
        <v>29</v>
      </c>
      <c r="E83">
        <v>27</v>
      </c>
      <c r="F83">
        <v>768.84742830000005</v>
      </c>
      <c r="G83">
        <v>6.6772591480000001</v>
      </c>
      <c r="H83">
        <v>37.629970350000001</v>
      </c>
      <c r="I83" t="s">
        <v>49</v>
      </c>
      <c r="K83" t="s">
        <v>78</v>
      </c>
      <c r="L83" t="s">
        <v>177</v>
      </c>
      <c r="M83">
        <v>37</v>
      </c>
      <c r="N83" t="s">
        <v>29</v>
      </c>
      <c r="O83">
        <v>27</v>
      </c>
      <c r="P83">
        <v>768.84742830000005</v>
      </c>
      <c r="Q83">
        <v>6.6772591480000001</v>
      </c>
      <c r="R83">
        <v>37.629970350000001</v>
      </c>
      <c r="S83" t="s">
        <v>49</v>
      </c>
      <c r="T83">
        <v>1.5</v>
      </c>
      <c r="U83" t="s">
        <v>17</v>
      </c>
      <c r="V83" t="s">
        <v>119</v>
      </c>
      <c r="X83" t="str">
        <f>IF(A83=K83,"match","error")</f>
        <v>match</v>
      </c>
      <c r="Y83" s="6" t="str">
        <f>IF(B83=L83,"match","error")</f>
        <v>error</v>
      </c>
      <c r="Z83" t="str">
        <f>IF(C83=M83,"match","error")</f>
        <v>match</v>
      </c>
      <c r="AA83" t="str">
        <f>IF(D83=N83,"match","error")</f>
        <v>match</v>
      </c>
      <c r="AB83" t="str">
        <f>IF(E83=O83,"match","error")</f>
        <v>match</v>
      </c>
      <c r="AC83" t="str">
        <f t="shared" si="3"/>
        <v>match</v>
      </c>
      <c r="AD83" t="str">
        <f t="shared" si="4"/>
        <v>match</v>
      </c>
      <c r="AE83" t="str">
        <f t="shared" si="5"/>
        <v>match</v>
      </c>
      <c r="AF83" t="str">
        <f>IF(I83=S83,"match","error")</f>
        <v>match</v>
      </c>
    </row>
    <row r="84" spans="1:32" x14ac:dyDescent="0.25">
      <c r="A84" t="s">
        <v>78</v>
      </c>
      <c r="B84">
        <v>2</v>
      </c>
      <c r="C84">
        <v>37</v>
      </c>
      <c r="D84" t="s">
        <v>29</v>
      </c>
      <c r="E84">
        <v>27</v>
      </c>
      <c r="F84">
        <v>724.48821980000002</v>
      </c>
      <c r="G84">
        <v>6.5394660949999999</v>
      </c>
      <c r="H84">
        <v>32.34150005</v>
      </c>
      <c r="I84" t="s">
        <v>49</v>
      </c>
      <c r="K84" t="s">
        <v>78</v>
      </c>
      <c r="L84" t="s">
        <v>178</v>
      </c>
      <c r="M84">
        <v>37</v>
      </c>
      <c r="N84" t="s">
        <v>29</v>
      </c>
      <c r="O84">
        <v>27</v>
      </c>
      <c r="P84">
        <v>724.48821980000002</v>
      </c>
      <c r="Q84">
        <v>6.5394660949999999</v>
      </c>
      <c r="R84">
        <v>32.34150005</v>
      </c>
      <c r="S84" t="s">
        <v>49</v>
      </c>
      <c r="T84">
        <v>1.5</v>
      </c>
      <c r="U84" t="s">
        <v>17</v>
      </c>
      <c r="V84" t="s">
        <v>119</v>
      </c>
      <c r="X84" t="str">
        <f>IF(A84=K84,"match","error")</f>
        <v>match</v>
      </c>
      <c r="Y84" s="6" t="str">
        <f>IF(B84=L84,"match","error")</f>
        <v>error</v>
      </c>
      <c r="Z84" t="str">
        <f>IF(C84=M84,"match","error")</f>
        <v>match</v>
      </c>
      <c r="AA84" t="str">
        <f>IF(D84=N84,"match","error")</f>
        <v>match</v>
      </c>
      <c r="AB84" t="str">
        <f>IF(E84=O84,"match","error")</f>
        <v>match</v>
      </c>
      <c r="AC84" t="str">
        <f t="shared" si="3"/>
        <v>match</v>
      </c>
      <c r="AD84" t="str">
        <f t="shared" si="4"/>
        <v>match</v>
      </c>
      <c r="AE84" t="str">
        <f t="shared" si="5"/>
        <v>match</v>
      </c>
      <c r="AF84" t="str">
        <f>IF(I84=S84,"match","error")</f>
        <v>match</v>
      </c>
    </row>
    <row r="85" spans="1:32" x14ac:dyDescent="0.25">
      <c r="A85" t="s">
        <v>79</v>
      </c>
      <c r="B85">
        <v>1</v>
      </c>
      <c r="C85">
        <v>55</v>
      </c>
      <c r="D85" t="s">
        <v>29</v>
      </c>
      <c r="E85">
        <v>18</v>
      </c>
      <c r="F85">
        <v>704.65854860000002</v>
      </c>
      <c r="G85">
        <v>11.650829870000001</v>
      </c>
      <c r="H85">
        <v>16.914311720000001</v>
      </c>
      <c r="I85" t="s">
        <v>49</v>
      </c>
      <c r="K85" t="s">
        <v>79</v>
      </c>
      <c r="L85" t="s">
        <v>179</v>
      </c>
      <c r="M85">
        <v>55</v>
      </c>
      <c r="N85" t="s">
        <v>29</v>
      </c>
      <c r="O85">
        <v>18</v>
      </c>
      <c r="P85">
        <v>704.65854860000002</v>
      </c>
      <c r="Q85">
        <v>11.650829870000001</v>
      </c>
      <c r="R85">
        <v>16.914311720000001</v>
      </c>
      <c r="S85" t="s">
        <v>49</v>
      </c>
      <c r="T85">
        <v>1.5</v>
      </c>
      <c r="U85" t="s">
        <v>17</v>
      </c>
      <c r="V85" t="s">
        <v>119</v>
      </c>
      <c r="X85" t="str">
        <f>IF(A85=K85,"match","error")</f>
        <v>match</v>
      </c>
      <c r="Y85" s="6" t="str">
        <f>IF(B85=L85,"match","error")</f>
        <v>error</v>
      </c>
      <c r="Z85" t="str">
        <f>IF(C85=M85,"match","error")</f>
        <v>match</v>
      </c>
      <c r="AA85" t="str">
        <f>IF(D85=N85,"match","error")</f>
        <v>match</v>
      </c>
      <c r="AB85" t="str">
        <f>IF(E85=O85,"match","error")</f>
        <v>match</v>
      </c>
      <c r="AC85" t="str">
        <f t="shared" si="3"/>
        <v>match</v>
      </c>
      <c r="AD85" t="str">
        <f t="shared" si="4"/>
        <v>match</v>
      </c>
      <c r="AE85" t="str">
        <f t="shared" si="5"/>
        <v>match</v>
      </c>
      <c r="AF85" t="str">
        <f>IF(I85=S85,"match","error")</f>
        <v>match</v>
      </c>
    </row>
    <row r="86" spans="1:32" x14ac:dyDescent="0.25">
      <c r="A86" t="s">
        <v>79</v>
      </c>
      <c r="B86">
        <v>2</v>
      </c>
      <c r="C86">
        <v>55</v>
      </c>
      <c r="D86" t="s">
        <v>29</v>
      </c>
      <c r="E86">
        <v>18</v>
      </c>
      <c r="F86">
        <v>841.20068240000001</v>
      </c>
      <c r="G86">
        <v>4.7834742920000002</v>
      </c>
      <c r="H86">
        <v>25.959641850000001</v>
      </c>
      <c r="I86" t="s">
        <v>49</v>
      </c>
      <c r="K86" t="s">
        <v>79</v>
      </c>
      <c r="L86" t="s">
        <v>180</v>
      </c>
      <c r="M86">
        <v>55</v>
      </c>
      <c r="N86" t="s">
        <v>29</v>
      </c>
      <c r="O86">
        <v>18</v>
      </c>
      <c r="P86">
        <v>841.20068240000001</v>
      </c>
      <c r="Q86">
        <v>4.7834742920000002</v>
      </c>
      <c r="R86">
        <v>25.959641850000001</v>
      </c>
      <c r="S86" t="s">
        <v>49</v>
      </c>
      <c r="T86">
        <v>1.5</v>
      </c>
      <c r="U86" t="s">
        <v>17</v>
      </c>
      <c r="V86" t="s">
        <v>119</v>
      </c>
      <c r="X86" t="str">
        <f>IF(A86=K86,"match","error")</f>
        <v>match</v>
      </c>
      <c r="Y86" s="6" t="str">
        <f>IF(B86=L86,"match","error")</f>
        <v>error</v>
      </c>
      <c r="Z86" t="str">
        <f>IF(C86=M86,"match","error")</f>
        <v>match</v>
      </c>
      <c r="AA86" t="str">
        <f>IF(D86=N86,"match","error")</f>
        <v>match</v>
      </c>
      <c r="AB86" t="str">
        <f>IF(E86=O86,"match","error")</f>
        <v>match</v>
      </c>
      <c r="AC86" t="str">
        <f t="shared" si="3"/>
        <v>match</v>
      </c>
      <c r="AD86" t="str">
        <f t="shared" si="4"/>
        <v>match</v>
      </c>
      <c r="AE86" t="str">
        <f t="shared" si="5"/>
        <v>match</v>
      </c>
      <c r="AF86" t="str">
        <f>IF(I86=S86,"match","error")</f>
        <v>match</v>
      </c>
    </row>
    <row r="87" spans="1:32" x14ac:dyDescent="0.25">
      <c r="A87" t="s">
        <v>80</v>
      </c>
      <c r="B87">
        <v>1</v>
      </c>
      <c r="C87">
        <v>42</v>
      </c>
      <c r="D87" t="s">
        <v>29</v>
      </c>
      <c r="E87">
        <v>20</v>
      </c>
      <c r="F87">
        <v>695.29504010000005</v>
      </c>
      <c r="G87">
        <v>9.0642048259999992</v>
      </c>
      <c r="H87">
        <v>21.04966847</v>
      </c>
      <c r="I87" t="s">
        <v>19</v>
      </c>
      <c r="K87" t="s">
        <v>80</v>
      </c>
      <c r="L87" t="s">
        <v>181</v>
      </c>
      <c r="M87">
        <v>42</v>
      </c>
      <c r="N87" t="s">
        <v>29</v>
      </c>
      <c r="O87">
        <v>20</v>
      </c>
      <c r="P87">
        <v>695.29504010000005</v>
      </c>
      <c r="Q87">
        <v>9.0642048259999992</v>
      </c>
      <c r="R87">
        <v>21.04966847</v>
      </c>
      <c r="S87" t="s">
        <v>19</v>
      </c>
      <c r="T87">
        <v>1.5</v>
      </c>
      <c r="U87" t="s">
        <v>17</v>
      </c>
      <c r="V87" t="s">
        <v>20</v>
      </c>
      <c r="X87" t="str">
        <f>IF(A87=K87,"match","error")</f>
        <v>match</v>
      </c>
      <c r="Y87" s="6" t="str">
        <f>IF(B87=L87,"match","error")</f>
        <v>error</v>
      </c>
      <c r="Z87" t="str">
        <f>IF(C87=M87,"match","error")</f>
        <v>match</v>
      </c>
      <c r="AA87" t="str">
        <f>IF(D87=N87,"match","error")</f>
        <v>match</v>
      </c>
      <c r="AB87" t="str">
        <f>IF(E87=O87,"match","error")</f>
        <v>match</v>
      </c>
      <c r="AC87" t="str">
        <f t="shared" si="3"/>
        <v>match</v>
      </c>
      <c r="AD87" t="str">
        <f t="shared" si="4"/>
        <v>match</v>
      </c>
      <c r="AE87" t="str">
        <f t="shared" si="5"/>
        <v>match</v>
      </c>
      <c r="AF87" t="str">
        <f>IF(I87=S87,"match","error")</f>
        <v>match</v>
      </c>
    </row>
    <row r="88" spans="1:32" x14ac:dyDescent="0.25">
      <c r="A88" t="s">
        <v>81</v>
      </c>
      <c r="B88">
        <v>1</v>
      </c>
      <c r="C88">
        <v>47</v>
      </c>
      <c r="D88" t="s">
        <v>28</v>
      </c>
      <c r="E88">
        <v>18</v>
      </c>
      <c r="F88">
        <v>667.68421950000004</v>
      </c>
      <c r="G88">
        <v>8.7404959210000008</v>
      </c>
      <c r="H88">
        <v>37.121758999999997</v>
      </c>
      <c r="I88" t="s">
        <v>19</v>
      </c>
      <c r="K88" t="s">
        <v>81</v>
      </c>
      <c r="L88" t="s">
        <v>182</v>
      </c>
      <c r="M88">
        <v>47</v>
      </c>
      <c r="N88" t="s">
        <v>28</v>
      </c>
      <c r="O88">
        <v>18</v>
      </c>
      <c r="P88">
        <v>667.68421950000004</v>
      </c>
      <c r="Q88">
        <v>8.7404959210000008</v>
      </c>
      <c r="R88">
        <v>37.121758999999997</v>
      </c>
      <c r="S88" t="s">
        <v>19</v>
      </c>
      <c r="T88">
        <v>1.5</v>
      </c>
      <c r="U88" t="s">
        <v>17</v>
      </c>
      <c r="V88" t="s">
        <v>20</v>
      </c>
      <c r="X88" t="str">
        <f>IF(A88=K88,"match","error")</f>
        <v>match</v>
      </c>
      <c r="Y88" s="6" t="str">
        <f>IF(B88=L88,"match","error")</f>
        <v>error</v>
      </c>
      <c r="Z88" t="str">
        <f>IF(C88=M88,"match","error")</f>
        <v>match</v>
      </c>
      <c r="AA88" t="str">
        <f>IF(D88=N88,"match","error")</f>
        <v>match</v>
      </c>
      <c r="AB88" t="str">
        <f>IF(E88=O88,"match","error")</f>
        <v>match</v>
      </c>
      <c r="AC88" t="str">
        <f t="shared" si="3"/>
        <v>match</v>
      </c>
      <c r="AD88" t="str">
        <f t="shared" si="4"/>
        <v>match</v>
      </c>
      <c r="AE88" t="str">
        <f t="shared" si="5"/>
        <v>match</v>
      </c>
      <c r="AF88" t="str">
        <f>IF(I88=S88,"match","error")</f>
        <v>match</v>
      </c>
    </row>
    <row r="89" spans="1:32" x14ac:dyDescent="0.25">
      <c r="A89" t="s">
        <v>82</v>
      </c>
      <c r="B89">
        <v>1</v>
      </c>
      <c r="C89">
        <v>42</v>
      </c>
      <c r="D89" t="s">
        <v>28</v>
      </c>
      <c r="E89">
        <v>29</v>
      </c>
      <c r="F89">
        <v>775.21392119999996</v>
      </c>
      <c r="G89">
        <v>5.0028148850000003</v>
      </c>
      <c r="H89">
        <v>30.696242789999999</v>
      </c>
      <c r="I89" t="s">
        <v>19</v>
      </c>
      <c r="K89" t="s">
        <v>82</v>
      </c>
      <c r="L89" t="s">
        <v>183</v>
      </c>
      <c r="M89">
        <v>42</v>
      </c>
      <c r="N89" t="s">
        <v>28</v>
      </c>
      <c r="O89">
        <v>29</v>
      </c>
      <c r="P89">
        <v>775.21392119999996</v>
      </c>
      <c r="Q89">
        <v>5.0028148850000003</v>
      </c>
      <c r="R89">
        <v>30.696242789999999</v>
      </c>
      <c r="S89" t="s">
        <v>19</v>
      </c>
      <c r="T89">
        <v>1.5</v>
      </c>
      <c r="U89" t="s">
        <v>17</v>
      </c>
      <c r="V89" t="s">
        <v>20</v>
      </c>
      <c r="X89" t="str">
        <f>IF(A89=K89,"match","error")</f>
        <v>match</v>
      </c>
      <c r="Y89" s="6" t="str">
        <f>IF(B89=L89,"match","error")</f>
        <v>error</v>
      </c>
      <c r="Z89" t="str">
        <f>IF(C89=M89,"match","error")</f>
        <v>match</v>
      </c>
      <c r="AA89" t="str">
        <f>IF(D89=N89,"match","error")</f>
        <v>match</v>
      </c>
      <c r="AB89" t="str">
        <f>IF(E89=O89,"match","error")</f>
        <v>match</v>
      </c>
      <c r="AC89" t="str">
        <f t="shared" si="3"/>
        <v>match</v>
      </c>
      <c r="AD89" t="str">
        <f t="shared" si="4"/>
        <v>match</v>
      </c>
      <c r="AE89" t="str">
        <f t="shared" si="5"/>
        <v>match</v>
      </c>
      <c r="AF89" t="str">
        <f>IF(I89=S89,"match","error")</f>
        <v>match</v>
      </c>
    </row>
    <row r="90" spans="1:32" x14ac:dyDescent="0.25">
      <c r="A90" t="s">
        <v>83</v>
      </c>
      <c r="B90">
        <v>1</v>
      </c>
      <c r="C90">
        <v>52</v>
      </c>
      <c r="D90" t="s">
        <v>28</v>
      </c>
      <c r="E90">
        <v>38</v>
      </c>
      <c r="F90">
        <v>720.38962479999998</v>
      </c>
      <c r="G90">
        <v>5.0040326679999998</v>
      </c>
      <c r="H90">
        <v>42.487076620000003</v>
      </c>
      <c r="I90" t="s">
        <v>19</v>
      </c>
      <c r="K90" t="s">
        <v>83</v>
      </c>
      <c r="L90" t="s">
        <v>184</v>
      </c>
      <c r="M90">
        <v>52</v>
      </c>
      <c r="N90" t="s">
        <v>28</v>
      </c>
      <c r="O90">
        <v>38</v>
      </c>
      <c r="P90">
        <v>720.38962479999998</v>
      </c>
      <c r="Q90">
        <v>5.0040326679999998</v>
      </c>
      <c r="R90">
        <v>42.487076620000003</v>
      </c>
      <c r="S90" t="s">
        <v>19</v>
      </c>
      <c r="T90">
        <v>1.5</v>
      </c>
      <c r="U90" t="s">
        <v>17</v>
      </c>
      <c r="V90" t="s">
        <v>20</v>
      </c>
      <c r="X90" t="str">
        <f>IF(A90=K90,"match","error")</f>
        <v>match</v>
      </c>
      <c r="Y90" s="6" t="str">
        <f>IF(B90=L90,"match","error")</f>
        <v>error</v>
      </c>
      <c r="Z90" t="str">
        <f>IF(C90=M90,"match","error")</f>
        <v>match</v>
      </c>
      <c r="AA90" t="str">
        <f>IF(D90=N90,"match","error")</f>
        <v>match</v>
      </c>
      <c r="AB90" t="str">
        <f>IF(E90=O90,"match","error")</f>
        <v>match</v>
      </c>
      <c r="AC90" t="str">
        <f t="shared" si="3"/>
        <v>match</v>
      </c>
      <c r="AD90" t="str">
        <f t="shared" si="4"/>
        <v>match</v>
      </c>
      <c r="AE90" t="str">
        <f t="shared" si="5"/>
        <v>match</v>
      </c>
      <c r="AF90" t="str">
        <f>IF(I90=S90,"match","error")</f>
        <v>match</v>
      </c>
    </row>
    <row r="91" spans="1:32" x14ac:dyDescent="0.25">
      <c r="A91" t="s">
        <v>84</v>
      </c>
      <c r="B91">
        <v>1</v>
      </c>
      <c r="C91">
        <v>62</v>
      </c>
      <c r="D91" t="s">
        <v>28</v>
      </c>
      <c r="E91">
        <v>21</v>
      </c>
      <c r="F91">
        <v>710.30760610000004</v>
      </c>
      <c r="G91">
        <v>9.1018964879999995</v>
      </c>
      <c r="H91">
        <v>15.94040554</v>
      </c>
      <c r="I91" t="s">
        <v>19</v>
      </c>
      <c r="K91" t="s">
        <v>84</v>
      </c>
      <c r="L91" t="s">
        <v>185</v>
      </c>
      <c r="M91">
        <v>62</v>
      </c>
      <c r="N91" t="s">
        <v>28</v>
      </c>
      <c r="O91">
        <v>21</v>
      </c>
      <c r="P91">
        <v>710.30760610000004</v>
      </c>
      <c r="Q91">
        <v>9.1018964879999995</v>
      </c>
      <c r="R91">
        <v>15.94040554</v>
      </c>
      <c r="S91" t="s">
        <v>19</v>
      </c>
      <c r="T91">
        <v>1.5</v>
      </c>
      <c r="U91" t="s">
        <v>17</v>
      </c>
      <c r="V91" t="s">
        <v>20</v>
      </c>
      <c r="X91" t="str">
        <f>IF(A91=K91,"match","error")</f>
        <v>match</v>
      </c>
      <c r="Y91" s="6" t="str">
        <f>IF(B91=L91,"match","error")</f>
        <v>error</v>
      </c>
      <c r="Z91" t="str">
        <f>IF(C91=M91,"match","error")</f>
        <v>match</v>
      </c>
      <c r="AA91" t="str">
        <f>IF(D91=N91,"match","error")</f>
        <v>match</v>
      </c>
      <c r="AB91" t="str">
        <f>IF(E91=O91,"match","error")</f>
        <v>match</v>
      </c>
      <c r="AC91" t="str">
        <f t="shared" si="3"/>
        <v>match</v>
      </c>
      <c r="AD91" t="str">
        <f t="shared" si="4"/>
        <v>match</v>
      </c>
      <c r="AE91" t="str">
        <f t="shared" si="5"/>
        <v>match</v>
      </c>
      <c r="AF91" t="str">
        <f>IF(I91=S91,"match","error")</f>
        <v>match</v>
      </c>
    </row>
    <row r="92" spans="1:32" x14ac:dyDescent="0.25">
      <c r="A92" t="s">
        <v>85</v>
      </c>
      <c r="B92">
        <v>1</v>
      </c>
      <c r="C92">
        <v>25</v>
      </c>
      <c r="D92" t="s">
        <v>28</v>
      </c>
      <c r="E92">
        <v>25</v>
      </c>
      <c r="F92">
        <v>594.43564930000002</v>
      </c>
      <c r="G92">
        <v>5.2838018470000003</v>
      </c>
      <c r="H92">
        <v>29.130078309999998</v>
      </c>
      <c r="I92" t="s">
        <v>19</v>
      </c>
      <c r="K92" t="s">
        <v>85</v>
      </c>
      <c r="L92" t="s">
        <v>186</v>
      </c>
      <c r="M92">
        <v>25</v>
      </c>
      <c r="N92" t="s">
        <v>28</v>
      </c>
      <c r="O92">
        <v>25</v>
      </c>
      <c r="P92">
        <v>594.43564930000002</v>
      </c>
      <c r="Q92">
        <v>5.2838018470000003</v>
      </c>
      <c r="R92">
        <v>29.130078309999998</v>
      </c>
      <c r="S92" t="s">
        <v>19</v>
      </c>
      <c r="T92">
        <v>1.5</v>
      </c>
      <c r="U92" t="s">
        <v>17</v>
      </c>
      <c r="V92" t="s">
        <v>20</v>
      </c>
      <c r="X92" t="str">
        <f>IF(A92=K92,"match","error")</f>
        <v>match</v>
      </c>
      <c r="Y92" s="6" t="str">
        <f>IF(B92=L92,"match","error")</f>
        <v>error</v>
      </c>
      <c r="Z92" t="str">
        <f>IF(C92=M92,"match","error")</f>
        <v>match</v>
      </c>
      <c r="AA92" t="str">
        <f>IF(D92=N92,"match","error")</f>
        <v>match</v>
      </c>
      <c r="AB92" t="str">
        <f>IF(E92=O92,"match","error")</f>
        <v>match</v>
      </c>
      <c r="AC92" t="str">
        <f t="shared" si="3"/>
        <v>match</v>
      </c>
      <c r="AD92" t="str">
        <f t="shared" si="4"/>
        <v>match</v>
      </c>
      <c r="AE92" t="str">
        <f t="shared" si="5"/>
        <v>match</v>
      </c>
      <c r="AF92" t="str">
        <f>IF(I92=S92,"match","error")</f>
        <v>match</v>
      </c>
    </row>
    <row r="93" spans="1:32" x14ac:dyDescent="0.25">
      <c r="A93" t="s">
        <v>86</v>
      </c>
      <c r="B93">
        <v>1</v>
      </c>
      <c r="C93">
        <v>55</v>
      </c>
      <c r="D93" t="s">
        <v>199</v>
      </c>
      <c r="E93">
        <v>26</v>
      </c>
      <c r="F93">
        <v>720.62758129999997</v>
      </c>
      <c r="G93">
        <v>11.995985129999999</v>
      </c>
      <c r="H93">
        <v>21.004068310000001</v>
      </c>
      <c r="I93" t="s">
        <v>19</v>
      </c>
      <c r="K93" t="s">
        <v>86</v>
      </c>
      <c r="L93" t="s">
        <v>187</v>
      </c>
      <c r="M93">
        <v>55</v>
      </c>
      <c r="N93" t="s">
        <v>198</v>
      </c>
      <c r="O93">
        <v>26</v>
      </c>
      <c r="P93">
        <v>720.62758129999997</v>
      </c>
      <c r="Q93">
        <v>11.995985129999999</v>
      </c>
      <c r="R93">
        <v>21.004068310000001</v>
      </c>
      <c r="S93" t="s">
        <v>19</v>
      </c>
      <c r="T93">
        <v>1.5</v>
      </c>
      <c r="U93" t="s">
        <v>17</v>
      </c>
      <c r="V93" t="s">
        <v>20</v>
      </c>
      <c r="X93" t="str">
        <f>IF(A93=K93,"match","error")</f>
        <v>match</v>
      </c>
      <c r="Y93" s="6" t="str">
        <f>IF(B93=L93,"match","error")</f>
        <v>error</v>
      </c>
      <c r="Z93" t="str">
        <f>IF(C93=M93,"match","error")</f>
        <v>match</v>
      </c>
      <c r="AA93" t="str">
        <f>IF(D93=N93,"match","error")</f>
        <v>error</v>
      </c>
      <c r="AB93" t="str">
        <f>IF(E93=O93,"match","error")</f>
        <v>match</v>
      </c>
      <c r="AC93" t="str">
        <f t="shared" si="3"/>
        <v>match</v>
      </c>
      <c r="AD93" t="str">
        <f t="shared" si="4"/>
        <v>match</v>
      </c>
      <c r="AE93" t="str">
        <f t="shared" si="5"/>
        <v>match</v>
      </c>
      <c r="AF93" t="str">
        <f>IF(I93=S93,"match","error")</f>
        <v>match</v>
      </c>
    </row>
    <row r="94" spans="1:32" x14ac:dyDescent="0.25">
      <c r="A94" t="s">
        <v>87</v>
      </c>
      <c r="B94">
        <v>1</v>
      </c>
      <c r="C94">
        <v>61</v>
      </c>
      <c r="D94" t="s">
        <v>29</v>
      </c>
      <c r="E94">
        <v>24</v>
      </c>
      <c r="F94">
        <v>658.83776609999995</v>
      </c>
      <c r="G94">
        <v>9.4695653419999992</v>
      </c>
      <c r="H94">
        <v>29.0535058</v>
      </c>
      <c r="I94" t="s">
        <v>19</v>
      </c>
      <c r="K94" t="s">
        <v>87</v>
      </c>
      <c r="L94" t="s">
        <v>188</v>
      </c>
      <c r="M94">
        <v>61</v>
      </c>
      <c r="N94" t="s">
        <v>29</v>
      </c>
      <c r="O94">
        <v>24</v>
      </c>
      <c r="P94">
        <v>658.83776609999995</v>
      </c>
      <c r="Q94">
        <v>9.4695653419999992</v>
      </c>
      <c r="R94">
        <v>29.0535058</v>
      </c>
      <c r="S94" t="s">
        <v>19</v>
      </c>
      <c r="T94">
        <v>1.5</v>
      </c>
      <c r="U94" t="s">
        <v>17</v>
      </c>
      <c r="V94" t="s">
        <v>20</v>
      </c>
      <c r="X94" t="str">
        <f>IF(A94=K94,"match","error")</f>
        <v>match</v>
      </c>
      <c r="Y94" s="6" t="str">
        <f>IF(B94=L94,"match","error")</f>
        <v>error</v>
      </c>
      <c r="Z94" t="str">
        <f>IF(C94=M94,"match","error")</f>
        <v>match</v>
      </c>
      <c r="AA94" t="str">
        <f>IF(D94=N94,"match","error")</f>
        <v>match</v>
      </c>
      <c r="AB94" t="str">
        <f>IF(E94=O94,"match","error")</f>
        <v>match</v>
      </c>
      <c r="AC94" t="str">
        <f t="shared" si="3"/>
        <v>match</v>
      </c>
      <c r="AD94" t="str">
        <f t="shared" si="4"/>
        <v>match</v>
      </c>
      <c r="AE94" t="str">
        <f t="shared" si="5"/>
        <v>match</v>
      </c>
      <c r="AF94" t="str">
        <f>IF(I94=S94,"match","error")</f>
        <v>match</v>
      </c>
    </row>
    <row r="95" spans="1:32" x14ac:dyDescent="0.25">
      <c r="A95" t="s">
        <v>88</v>
      </c>
      <c r="B95">
        <v>1</v>
      </c>
      <c r="C95">
        <v>45</v>
      </c>
      <c r="D95" t="s">
        <v>29</v>
      </c>
      <c r="E95">
        <v>23</v>
      </c>
      <c r="F95">
        <v>706.83089059999998</v>
      </c>
      <c r="G95">
        <v>13.34468592</v>
      </c>
      <c r="H95">
        <v>34.987589180000001</v>
      </c>
      <c r="I95" t="s">
        <v>19</v>
      </c>
      <c r="K95" t="s">
        <v>88</v>
      </c>
      <c r="L95" t="s">
        <v>189</v>
      </c>
      <c r="M95">
        <v>45</v>
      </c>
      <c r="N95" t="s">
        <v>29</v>
      </c>
      <c r="O95">
        <v>23</v>
      </c>
      <c r="P95">
        <v>706.83089059999998</v>
      </c>
      <c r="Q95">
        <v>13.34468592</v>
      </c>
      <c r="R95">
        <v>34.987589180000001</v>
      </c>
      <c r="S95" t="s">
        <v>19</v>
      </c>
      <c r="T95">
        <v>1.5</v>
      </c>
      <c r="U95" t="s">
        <v>17</v>
      </c>
      <c r="V95" t="s">
        <v>20</v>
      </c>
      <c r="X95" t="str">
        <f>IF(A95=K95,"match","error")</f>
        <v>match</v>
      </c>
      <c r="Y95" s="6" t="str">
        <f>IF(B95=L95,"match","error")</f>
        <v>error</v>
      </c>
      <c r="Z95" t="str">
        <f>IF(C95=M95,"match","error")</f>
        <v>match</v>
      </c>
      <c r="AA95" t="str">
        <f>IF(D95=N95,"match","error")</f>
        <v>match</v>
      </c>
      <c r="AB95" t="str">
        <f>IF(E95=O95,"match","error")</f>
        <v>match</v>
      </c>
      <c r="AC95" t="str">
        <f t="shared" si="3"/>
        <v>match</v>
      </c>
      <c r="AD95" t="str">
        <f t="shared" si="4"/>
        <v>match</v>
      </c>
      <c r="AE95" t="str">
        <f t="shared" si="5"/>
        <v>match</v>
      </c>
      <c r="AF95" t="str">
        <f>IF(I95=S95,"match","error")</f>
        <v>match</v>
      </c>
    </row>
    <row r="96" spans="1:32" x14ac:dyDescent="0.25">
      <c r="A96" t="s">
        <v>89</v>
      </c>
      <c r="B96">
        <v>1</v>
      </c>
      <c r="C96">
        <v>35</v>
      </c>
      <c r="D96" t="s">
        <v>29</v>
      </c>
      <c r="E96">
        <v>16</v>
      </c>
      <c r="F96">
        <v>820.26128100000005</v>
      </c>
      <c r="G96">
        <v>3.9661983410000001</v>
      </c>
      <c r="H96">
        <v>24.94297959</v>
      </c>
      <c r="I96" t="s">
        <v>19</v>
      </c>
      <c r="K96" t="s">
        <v>89</v>
      </c>
      <c r="L96" t="s">
        <v>190</v>
      </c>
      <c r="M96">
        <v>35</v>
      </c>
      <c r="N96" t="s">
        <v>29</v>
      </c>
      <c r="O96">
        <v>16</v>
      </c>
      <c r="P96">
        <v>820.26128100000005</v>
      </c>
      <c r="Q96">
        <v>3.9661983410000001</v>
      </c>
      <c r="R96">
        <v>24.94297959</v>
      </c>
      <c r="S96" t="s">
        <v>19</v>
      </c>
      <c r="T96">
        <v>1.5</v>
      </c>
      <c r="U96" t="s">
        <v>17</v>
      </c>
      <c r="V96" t="s">
        <v>20</v>
      </c>
      <c r="X96" t="str">
        <f>IF(A96=K96,"match","error")</f>
        <v>match</v>
      </c>
      <c r="Y96" s="6" t="str">
        <f>IF(B96=L96,"match","error")</f>
        <v>error</v>
      </c>
      <c r="Z96" t="str">
        <f>IF(C96=M96,"match","error")</f>
        <v>match</v>
      </c>
      <c r="AA96" t="str">
        <f>IF(D96=N96,"match","error")</f>
        <v>match</v>
      </c>
      <c r="AB96" t="str">
        <f>IF(E96=O96,"match","error")</f>
        <v>match</v>
      </c>
      <c r="AC96" t="str">
        <f t="shared" si="3"/>
        <v>match</v>
      </c>
      <c r="AD96" t="str">
        <f t="shared" si="4"/>
        <v>match</v>
      </c>
      <c r="AE96" t="str">
        <f t="shared" si="5"/>
        <v>match</v>
      </c>
      <c r="AF96" t="str">
        <f>IF(I96=S96,"match","error")</f>
        <v>match</v>
      </c>
    </row>
    <row r="97" spans="1:32" x14ac:dyDescent="0.25">
      <c r="A97" t="s">
        <v>90</v>
      </c>
      <c r="B97">
        <v>1</v>
      </c>
      <c r="C97">
        <v>41</v>
      </c>
      <c r="D97" t="s">
        <v>29</v>
      </c>
      <c r="E97">
        <v>30</v>
      </c>
      <c r="F97">
        <v>674.69512889999999</v>
      </c>
      <c r="G97">
        <v>7.9516566370000001</v>
      </c>
      <c r="H97">
        <v>25.32080813</v>
      </c>
      <c r="I97" t="s">
        <v>19</v>
      </c>
      <c r="K97" t="s">
        <v>90</v>
      </c>
      <c r="L97" t="s">
        <v>191</v>
      </c>
      <c r="M97">
        <v>41</v>
      </c>
      <c r="N97" t="s">
        <v>29</v>
      </c>
      <c r="O97">
        <v>30</v>
      </c>
      <c r="P97">
        <v>674.69512889999999</v>
      </c>
      <c r="Q97">
        <v>7.9516566370000001</v>
      </c>
      <c r="R97">
        <v>25.32080813</v>
      </c>
      <c r="S97" t="s">
        <v>19</v>
      </c>
      <c r="T97">
        <v>1.5</v>
      </c>
      <c r="U97" t="s">
        <v>17</v>
      </c>
      <c r="V97" t="s">
        <v>20</v>
      </c>
      <c r="X97" t="str">
        <f>IF(A97=K97,"match","error")</f>
        <v>match</v>
      </c>
      <c r="Y97" s="6" t="str">
        <f>IF(B97=L97,"match","error")</f>
        <v>error</v>
      </c>
      <c r="Z97" t="str">
        <f>IF(C97=M97,"match","error")</f>
        <v>match</v>
      </c>
      <c r="AA97" t="str">
        <f>IF(D97=N97,"match","error")</f>
        <v>match</v>
      </c>
      <c r="AB97" t="str">
        <f>IF(E97=O97,"match","error")</f>
        <v>match</v>
      </c>
      <c r="AC97" t="str">
        <f t="shared" si="3"/>
        <v>match</v>
      </c>
      <c r="AD97" t="str">
        <f t="shared" si="4"/>
        <v>match</v>
      </c>
      <c r="AE97" t="str">
        <f t="shared" si="5"/>
        <v>match</v>
      </c>
      <c r="AF97" t="str">
        <f>IF(I97=S97,"match","error")</f>
        <v>match</v>
      </c>
    </row>
    <row r="98" spans="1:32" x14ac:dyDescent="0.25">
      <c r="A98" t="s">
        <v>91</v>
      </c>
      <c r="B98">
        <v>1</v>
      </c>
      <c r="C98">
        <v>39</v>
      </c>
      <c r="D98" t="s">
        <v>29</v>
      </c>
      <c r="E98">
        <v>31</v>
      </c>
      <c r="F98">
        <v>798.15996770000004</v>
      </c>
      <c r="G98">
        <v>3.9225551670000001</v>
      </c>
      <c r="H98">
        <v>36.917442829999999</v>
      </c>
      <c r="I98" t="s">
        <v>49</v>
      </c>
      <c r="K98" t="s">
        <v>91</v>
      </c>
      <c r="L98" t="s">
        <v>192</v>
      </c>
      <c r="M98">
        <v>39</v>
      </c>
      <c r="N98" t="s">
        <v>29</v>
      </c>
      <c r="O98">
        <v>31</v>
      </c>
      <c r="P98">
        <v>798.15996770000004</v>
      </c>
      <c r="Q98">
        <v>3.9225551670000001</v>
      </c>
      <c r="R98">
        <v>36.917442829999999</v>
      </c>
      <c r="S98" t="s">
        <v>49</v>
      </c>
      <c r="T98">
        <v>1.5</v>
      </c>
      <c r="U98" t="s">
        <v>17</v>
      </c>
      <c r="V98" t="s">
        <v>119</v>
      </c>
      <c r="X98" t="str">
        <f>IF(A98=K98,"match","error")</f>
        <v>match</v>
      </c>
      <c r="Y98" s="6" t="str">
        <f>IF(B98=L98,"match","error")</f>
        <v>error</v>
      </c>
      <c r="Z98" t="str">
        <f>IF(C98=M98,"match","error")</f>
        <v>match</v>
      </c>
      <c r="AA98" t="str">
        <f>IF(D98=N98,"match","error")</f>
        <v>match</v>
      </c>
      <c r="AB98" t="str">
        <f>IF(E98=O98,"match","error")</f>
        <v>match</v>
      </c>
      <c r="AC98" t="str">
        <f t="shared" si="3"/>
        <v>match</v>
      </c>
      <c r="AD98" t="str">
        <f t="shared" si="4"/>
        <v>match</v>
      </c>
      <c r="AE98" t="str">
        <f t="shared" si="5"/>
        <v>match</v>
      </c>
      <c r="AF98" t="str">
        <f>IF(I98=S98,"match","error")</f>
        <v>match</v>
      </c>
    </row>
    <row r="99" spans="1:32" x14ac:dyDescent="0.25">
      <c r="A99" t="s">
        <v>92</v>
      </c>
      <c r="B99">
        <v>1</v>
      </c>
      <c r="C99">
        <v>33</v>
      </c>
      <c r="D99" t="s">
        <v>29</v>
      </c>
      <c r="E99">
        <v>26</v>
      </c>
      <c r="F99">
        <v>837.6224833</v>
      </c>
      <c r="G99">
        <v>7.0615980860000001</v>
      </c>
      <c r="H99">
        <v>32.659866049999998</v>
      </c>
      <c r="I99" t="s">
        <v>49</v>
      </c>
      <c r="K99" t="s">
        <v>92</v>
      </c>
      <c r="L99" t="s">
        <v>193</v>
      </c>
      <c r="M99">
        <v>33</v>
      </c>
      <c r="N99" t="s">
        <v>29</v>
      </c>
      <c r="O99">
        <v>26</v>
      </c>
      <c r="P99">
        <v>837.6224833</v>
      </c>
      <c r="Q99">
        <v>7.0615980860000001</v>
      </c>
      <c r="R99">
        <v>32.659866049999998</v>
      </c>
      <c r="S99" t="s">
        <v>49</v>
      </c>
      <c r="T99">
        <v>1.5</v>
      </c>
      <c r="U99" t="s">
        <v>17</v>
      </c>
      <c r="V99" t="s">
        <v>119</v>
      </c>
      <c r="X99" t="str">
        <f>IF(A99=K99,"match","error")</f>
        <v>match</v>
      </c>
      <c r="Y99" s="6" t="str">
        <f>IF(B99=L99,"match","error")</f>
        <v>error</v>
      </c>
      <c r="Z99" t="str">
        <f>IF(C99=M99,"match","error")</f>
        <v>match</v>
      </c>
      <c r="AA99" t="str">
        <f>IF(D99=N99,"match","error")</f>
        <v>match</v>
      </c>
      <c r="AB99" t="str">
        <f>IF(E99=O99,"match","error")</f>
        <v>match</v>
      </c>
      <c r="AC99" t="str">
        <f t="shared" si="3"/>
        <v>match</v>
      </c>
      <c r="AD99" t="str">
        <f t="shared" si="4"/>
        <v>match</v>
      </c>
      <c r="AE99" t="str">
        <f t="shared" si="5"/>
        <v>match</v>
      </c>
      <c r="AF99" t="str">
        <f>IF(I99=S99,"match","error")</f>
        <v>match</v>
      </c>
    </row>
    <row r="100" spans="1:32" x14ac:dyDescent="0.25">
      <c r="A100" t="s">
        <v>93</v>
      </c>
      <c r="B100">
        <v>1</v>
      </c>
      <c r="C100">
        <v>42</v>
      </c>
      <c r="D100" t="s">
        <v>29</v>
      </c>
      <c r="E100">
        <v>24</v>
      </c>
      <c r="F100">
        <v>795.92734110000004</v>
      </c>
      <c r="G100" t="s">
        <v>38</v>
      </c>
      <c r="H100">
        <v>35.4026815</v>
      </c>
      <c r="I100" t="s">
        <v>49</v>
      </c>
      <c r="K100" t="s">
        <v>93</v>
      </c>
      <c r="L100" t="s">
        <v>194</v>
      </c>
      <c r="M100">
        <v>42</v>
      </c>
      <c r="N100" t="s">
        <v>29</v>
      </c>
      <c r="O100">
        <v>24</v>
      </c>
      <c r="P100">
        <v>795.92734110000004</v>
      </c>
      <c r="Q100" t="s">
        <v>38</v>
      </c>
      <c r="R100">
        <v>35.4026815</v>
      </c>
      <c r="S100" t="s">
        <v>49</v>
      </c>
      <c r="T100">
        <v>1.5</v>
      </c>
      <c r="U100" t="s">
        <v>17</v>
      </c>
      <c r="V100" t="s">
        <v>119</v>
      </c>
      <c r="X100" t="str">
        <f>IF(A100=K100,"match","error")</f>
        <v>match</v>
      </c>
      <c r="Y100" s="6" t="str">
        <f>IF(B100=L100,"match","error")</f>
        <v>error</v>
      </c>
      <c r="Z100" t="str">
        <f>IF(C100=M100,"match","error")</f>
        <v>match</v>
      </c>
      <c r="AA100" t="str">
        <f>IF(D100=N100,"match","error")</f>
        <v>match</v>
      </c>
      <c r="AB100" t="str">
        <f>IF(E100=O100,"match","error")</f>
        <v>match</v>
      </c>
      <c r="AC100" t="str">
        <f t="shared" si="3"/>
        <v>match</v>
      </c>
      <c r="AD100" t="str">
        <f t="shared" si="4"/>
        <v>match</v>
      </c>
      <c r="AE100" t="str">
        <f t="shared" si="5"/>
        <v>match</v>
      </c>
      <c r="AF100" t="str">
        <f>IF(I100=S100,"match","error")</f>
        <v>match</v>
      </c>
    </row>
    <row r="101" spans="1:32" x14ac:dyDescent="0.25">
      <c r="A101" t="s">
        <v>94</v>
      </c>
      <c r="B101">
        <v>1</v>
      </c>
      <c r="C101">
        <v>54</v>
      </c>
      <c r="D101" t="s">
        <v>29</v>
      </c>
      <c r="E101">
        <v>28</v>
      </c>
      <c r="F101">
        <v>739.45385839999994</v>
      </c>
      <c r="G101">
        <v>7.2939756559999998</v>
      </c>
      <c r="H101">
        <v>31.657659809999998</v>
      </c>
      <c r="I101" t="s">
        <v>49</v>
      </c>
      <c r="K101" t="s">
        <v>94</v>
      </c>
      <c r="L101" t="s">
        <v>195</v>
      </c>
      <c r="M101">
        <v>54</v>
      </c>
      <c r="N101" t="s">
        <v>29</v>
      </c>
      <c r="O101">
        <v>28</v>
      </c>
      <c r="P101">
        <v>739.45385839999994</v>
      </c>
      <c r="Q101">
        <v>7.2939756559999998</v>
      </c>
      <c r="R101">
        <v>31.657659809999998</v>
      </c>
      <c r="S101" t="s">
        <v>49</v>
      </c>
      <c r="T101">
        <v>1.5</v>
      </c>
      <c r="U101" t="s">
        <v>17</v>
      </c>
      <c r="V101" t="s">
        <v>119</v>
      </c>
      <c r="X101" t="str">
        <f>IF(A101=K101,"match","error")</f>
        <v>match</v>
      </c>
      <c r="Y101" s="6" t="str">
        <f>IF(B101=L101,"match","error")</f>
        <v>error</v>
      </c>
      <c r="Z101" t="str">
        <f>IF(C101=M101,"match","error")</f>
        <v>match</v>
      </c>
      <c r="AA101" t="str">
        <f>IF(D101=N101,"match","error")</f>
        <v>match</v>
      </c>
      <c r="AB101" t="str">
        <f>IF(E101=O101,"match","error")</f>
        <v>match</v>
      </c>
      <c r="AC101" t="str">
        <f t="shared" si="3"/>
        <v>match</v>
      </c>
      <c r="AD101" t="str">
        <f t="shared" si="4"/>
        <v>match</v>
      </c>
      <c r="AE101" t="str">
        <f t="shared" si="5"/>
        <v>match</v>
      </c>
      <c r="AF101" t="str">
        <f>IF(I101=S101,"match","error")</f>
        <v>match</v>
      </c>
    </row>
    <row r="102" spans="1:32" x14ac:dyDescent="0.25">
      <c r="A102" t="s">
        <v>95</v>
      </c>
      <c r="B102">
        <v>1</v>
      </c>
      <c r="C102">
        <v>63</v>
      </c>
      <c r="D102" t="s">
        <v>28</v>
      </c>
      <c r="E102">
        <v>30</v>
      </c>
      <c r="F102">
        <v>812.47311000000002</v>
      </c>
      <c r="G102">
        <v>12.533321000000001</v>
      </c>
      <c r="H102">
        <v>30.033819999999999</v>
      </c>
      <c r="I102" t="s">
        <v>49</v>
      </c>
      <c r="K102" t="s">
        <v>95</v>
      </c>
      <c r="L102" t="s">
        <v>196</v>
      </c>
      <c r="M102">
        <v>63</v>
      </c>
      <c r="N102" t="s">
        <v>28</v>
      </c>
      <c r="O102">
        <v>30</v>
      </c>
      <c r="P102">
        <v>812.47311000000002</v>
      </c>
      <c r="Q102">
        <v>12.533321000000001</v>
      </c>
      <c r="R102">
        <v>30.033819999999999</v>
      </c>
      <c r="S102" t="s">
        <v>49</v>
      </c>
      <c r="T102">
        <v>1.5</v>
      </c>
      <c r="U102" t="s">
        <v>17</v>
      </c>
      <c r="V102" t="s">
        <v>119</v>
      </c>
      <c r="X102" t="str">
        <f>IF(A102=K102,"match","error")</f>
        <v>match</v>
      </c>
      <c r="Y102" s="6" t="str">
        <f>IF(B102=L102,"match","error")</f>
        <v>error</v>
      </c>
      <c r="Z102" t="str">
        <f>IF(C102=M102,"match","error")</f>
        <v>match</v>
      </c>
      <c r="AA102" t="str">
        <f>IF(D102=N102,"match","error")</f>
        <v>match</v>
      </c>
      <c r="AB102" t="str">
        <f>IF(E102=O102,"match","error")</f>
        <v>match</v>
      </c>
      <c r="AC102" t="str">
        <f t="shared" si="3"/>
        <v>match</v>
      </c>
      <c r="AD102" t="str">
        <f t="shared" si="4"/>
        <v>match</v>
      </c>
      <c r="AE102" t="str">
        <f t="shared" si="5"/>
        <v>match</v>
      </c>
      <c r="AF102" t="str">
        <f>IF(I102=S102,"match","error")</f>
        <v>match</v>
      </c>
    </row>
  </sheetData>
  <sortState xmlns:xlrd2="http://schemas.microsoft.com/office/spreadsheetml/2017/richdata2" ref="A3:I102">
    <sortCondition ref="A3:A102"/>
    <sortCondition ref="B3:B102"/>
  </sortState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D43F0-ACA6-43EC-8DB8-BD315A175ECB}">
  <dimension ref="A1:V14"/>
  <sheetViews>
    <sheetView tabSelected="1" zoomScale="75" zoomScaleNormal="75" workbookViewId="0">
      <selection activeCell="W9" sqref="W9"/>
    </sheetView>
  </sheetViews>
  <sheetFormatPr defaultRowHeight="15" x14ac:dyDescent="0.25"/>
  <cols>
    <col min="1" max="1" width="11.140625" customWidth="1"/>
    <col min="6" max="6" width="22.7109375" customWidth="1"/>
    <col min="7" max="8" width="13.85546875" bestFit="1" customWidth="1"/>
    <col min="9" max="9" width="2.7109375" customWidth="1"/>
    <col min="15" max="15" width="19.140625" bestFit="1" customWidth="1"/>
    <col min="16" max="16" width="3.140625" customWidth="1"/>
    <col min="22" max="22" width="13.28515625" bestFit="1" customWidth="1"/>
  </cols>
  <sheetData>
    <row r="1" spans="1:22" s="1" customFormat="1" ht="15.75" x14ac:dyDescent="0.25">
      <c r="A1" s="1" t="s">
        <v>0</v>
      </c>
      <c r="I1" s="13"/>
      <c r="J1" s="1" t="s">
        <v>30</v>
      </c>
      <c r="P1" s="13"/>
      <c r="Q1" s="1" t="s">
        <v>32</v>
      </c>
    </row>
    <row r="2" spans="1:22" s="1" customFormat="1" ht="15.75" x14ac:dyDescent="0.25">
      <c r="A2" s="16" t="s">
        <v>3</v>
      </c>
      <c r="B2" s="16" t="s">
        <v>4</v>
      </c>
      <c r="C2" s="16" t="s">
        <v>5</v>
      </c>
      <c r="D2" s="16" t="s">
        <v>197</v>
      </c>
      <c r="E2" s="16" t="s">
        <v>7</v>
      </c>
      <c r="F2" s="16" t="s">
        <v>8</v>
      </c>
      <c r="G2" s="16" t="s">
        <v>9</v>
      </c>
      <c r="H2" s="16" t="s">
        <v>10</v>
      </c>
      <c r="I2" s="13"/>
      <c r="J2" s="16" t="s">
        <v>31</v>
      </c>
      <c r="K2" s="16" t="s">
        <v>14</v>
      </c>
      <c r="L2" s="16" t="s">
        <v>5</v>
      </c>
      <c r="M2" s="16" t="s">
        <v>6</v>
      </c>
      <c r="N2" s="16" t="s">
        <v>7</v>
      </c>
      <c r="O2" s="16" t="s">
        <v>25</v>
      </c>
      <c r="P2" s="13"/>
      <c r="Q2" s="16" t="s">
        <v>31</v>
      </c>
      <c r="R2" s="16" t="s">
        <v>14</v>
      </c>
      <c r="S2" s="16" t="s">
        <v>5</v>
      </c>
      <c r="T2" s="16" t="s">
        <v>6</v>
      </c>
      <c r="U2" s="16" t="s">
        <v>7</v>
      </c>
      <c r="V2" s="16" t="s">
        <v>25</v>
      </c>
    </row>
    <row r="3" spans="1:22" x14ac:dyDescent="0.25">
      <c r="A3" t="s">
        <v>64</v>
      </c>
      <c r="B3">
        <v>1</v>
      </c>
      <c r="C3">
        <v>60</v>
      </c>
      <c r="D3" t="s">
        <v>28</v>
      </c>
      <c r="E3">
        <v>28</v>
      </c>
      <c r="F3" s="11">
        <v>839.15502894997474</v>
      </c>
      <c r="G3">
        <v>1.1970097688417511</v>
      </c>
      <c r="H3">
        <v>24.114186765238216</v>
      </c>
      <c r="I3" s="14"/>
      <c r="J3" t="s">
        <v>64</v>
      </c>
      <c r="K3" t="s">
        <v>149</v>
      </c>
      <c r="L3">
        <v>60</v>
      </c>
      <c r="M3" t="s">
        <v>28</v>
      </c>
      <c r="N3">
        <v>28</v>
      </c>
      <c r="O3" s="11">
        <v>839.15502890000005</v>
      </c>
      <c r="P3" s="14"/>
      <c r="Q3" t="str">
        <f>IF(A3=J3,"match","ERROR")</f>
        <v>match</v>
      </c>
      <c r="R3" s="6" t="str">
        <f>IF(B3=K3,"match","ERROR")</f>
        <v>ERROR</v>
      </c>
      <c r="S3" t="str">
        <f>IF(C3=L3,"match","ERROR")</f>
        <v>match</v>
      </c>
      <c r="T3" t="str">
        <f>IF(D3=M3,"match","ERROR")</f>
        <v>match</v>
      </c>
      <c r="U3" t="str">
        <f>IF(E3=N3,"match","ERROR")</f>
        <v>match</v>
      </c>
      <c r="V3" s="9">
        <f>IF(F3=O3,"match",F3-O3)</f>
        <v>4.9974687499343418E-8</v>
      </c>
    </row>
    <row r="4" spans="1:22" s="1" customFormat="1" ht="15.75" x14ac:dyDescent="0.25">
      <c r="A4" t="s">
        <v>95</v>
      </c>
      <c r="B4">
        <v>1</v>
      </c>
      <c r="C4">
        <v>63</v>
      </c>
      <c r="D4" t="s">
        <v>28</v>
      </c>
      <c r="E4">
        <v>30</v>
      </c>
      <c r="F4" s="11">
        <v>812.47311000000002</v>
      </c>
      <c r="G4">
        <v>12.533321000000001</v>
      </c>
      <c r="H4">
        <v>30.033819999999999</v>
      </c>
      <c r="I4" s="14"/>
      <c r="J4" t="s">
        <v>95</v>
      </c>
      <c r="K4" t="s">
        <v>196</v>
      </c>
      <c r="L4">
        <v>63</v>
      </c>
      <c r="M4" t="s">
        <v>28</v>
      </c>
      <c r="N4">
        <v>30</v>
      </c>
      <c r="O4" s="11">
        <v>812.47311000000002</v>
      </c>
      <c r="P4" s="14"/>
      <c r="Q4" t="str">
        <f>IF(A4=J4,"match","ERROR")</f>
        <v>match</v>
      </c>
      <c r="R4" s="6" t="str">
        <f>IF(B4=K4,"match","ERROR")</f>
        <v>ERROR</v>
      </c>
      <c r="S4" t="str">
        <f>IF(C4=L4,"match","ERROR")</f>
        <v>match</v>
      </c>
      <c r="T4" t="str">
        <f>IF(D4=M4,"match","ERROR")</f>
        <v>match</v>
      </c>
      <c r="U4" t="str">
        <f>IF(E4=N4,"match","ERROR")</f>
        <v>match</v>
      </c>
      <c r="V4" t="str">
        <f>IF(F4=O4,"match","ERROR")</f>
        <v>match</v>
      </c>
    </row>
    <row r="5" spans="1:22" x14ac:dyDescent="0.25">
      <c r="R5" s="4" t="s">
        <v>205</v>
      </c>
      <c r="V5" s="4" t="s">
        <v>206</v>
      </c>
    </row>
    <row r="7" spans="1:22" ht="15.75" x14ac:dyDescent="0.25">
      <c r="G7" s="1"/>
      <c r="H7" s="1"/>
    </row>
    <row r="8" spans="1:22" s="1" customFormat="1" ht="15.75" x14ac:dyDescent="0.25">
      <c r="G8" s="5"/>
      <c r="H8" s="5"/>
      <c r="I8" s="5"/>
    </row>
    <row r="10" spans="1:22" s="1" customFormat="1" ht="15.75" x14ac:dyDescent="0.25">
      <c r="G10"/>
      <c r="H10"/>
    </row>
    <row r="11" spans="1:22" x14ac:dyDescent="0.25">
      <c r="C11" s="15" t="s">
        <v>200</v>
      </c>
    </row>
    <row r="13" spans="1:22" ht="15.75" x14ac:dyDescent="0.25">
      <c r="G13" s="1"/>
      <c r="H13" s="1"/>
    </row>
    <row r="14" spans="1:22" s="1" customFormat="1" ht="15.75" x14ac:dyDescent="0.25">
      <c r="G14" s="5"/>
      <c r="H14" s="5"/>
      <c r="I14" s="5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A20E9-4FC2-4295-991C-EC3200B38EA5}">
  <dimension ref="A1:AB247"/>
  <sheetViews>
    <sheetView zoomScale="75" zoomScaleNormal="75" workbookViewId="0">
      <selection activeCell="V2" sqref="V2"/>
    </sheetView>
  </sheetViews>
  <sheetFormatPr defaultRowHeight="15" x14ac:dyDescent="0.25"/>
  <cols>
    <col min="1" max="1" width="11" customWidth="1"/>
    <col min="6" max="6" width="15.7109375" bestFit="1" customWidth="1"/>
    <col min="7" max="7" width="16.85546875" bestFit="1" customWidth="1"/>
    <col min="8" max="8" width="13.5703125" bestFit="1" customWidth="1"/>
    <col min="9" max="9" width="13.85546875" bestFit="1" customWidth="1"/>
    <col min="10" max="10" width="3" style="14" customWidth="1"/>
    <col min="16" max="16" width="14.42578125" bestFit="1" customWidth="1"/>
    <col min="17" max="17" width="16.85546875" bestFit="1" customWidth="1"/>
    <col min="20" max="20" width="13.42578125" bestFit="1" customWidth="1"/>
    <col min="21" max="21" width="3" style="14" customWidth="1"/>
    <col min="27" max="27" width="15.140625" bestFit="1" customWidth="1"/>
  </cols>
  <sheetData>
    <row r="1" spans="1:28" s="1" customFormat="1" ht="15.75" x14ac:dyDescent="0.25">
      <c r="A1" s="1" t="s">
        <v>0</v>
      </c>
      <c r="J1" s="13"/>
      <c r="K1" s="1" t="s">
        <v>30</v>
      </c>
      <c r="U1" s="13"/>
      <c r="V1" s="1" t="s">
        <v>32</v>
      </c>
    </row>
    <row r="2" spans="1:28" x14ac:dyDescent="0.25">
      <c r="A2" s="16" t="s">
        <v>3</v>
      </c>
      <c r="B2" s="16" t="s">
        <v>4</v>
      </c>
      <c r="C2" s="16" t="s">
        <v>5</v>
      </c>
      <c r="D2" s="16" t="s">
        <v>197</v>
      </c>
      <c r="E2" s="16" t="s">
        <v>7</v>
      </c>
      <c r="F2" s="16" t="s">
        <v>9</v>
      </c>
      <c r="G2" s="16" t="s">
        <v>11</v>
      </c>
      <c r="H2" s="16" t="s">
        <v>8</v>
      </c>
      <c r="I2" s="16" t="s">
        <v>10</v>
      </c>
      <c r="K2" s="16" t="s">
        <v>31</v>
      </c>
      <c r="L2" s="16" t="s">
        <v>14</v>
      </c>
      <c r="M2" s="16" t="s">
        <v>5</v>
      </c>
      <c r="N2" s="16" t="s">
        <v>6</v>
      </c>
      <c r="O2" s="16" t="s">
        <v>7</v>
      </c>
      <c r="P2" s="16" t="s">
        <v>26</v>
      </c>
      <c r="Q2" s="16" t="s">
        <v>33</v>
      </c>
      <c r="R2" s="16" t="s">
        <v>12</v>
      </c>
      <c r="S2" s="16" t="s">
        <v>34</v>
      </c>
      <c r="T2" s="16" t="s">
        <v>16</v>
      </c>
      <c r="V2" s="16" t="s">
        <v>31</v>
      </c>
      <c r="W2" s="16" t="s">
        <v>14</v>
      </c>
      <c r="X2" s="16" t="s">
        <v>5</v>
      </c>
      <c r="Y2" s="16" t="s">
        <v>6</v>
      </c>
      <c r="Z2" s="16" t="s">
        <v>7</v>
      </c>
      <c r="AA2" s="16" t="s">
        <v>26</v>
      </c>
      <c r="AB2" s="16" t="s">
        <v>33</v>
      </c>
    </row>
    <row r="3" spans="1:28" s="1" customFormat="1" ht="15.75" x14ac:dyDescent="0.25">
      <c r="A3" t="s">
        <v>36</v>
      </c>
      <c r="B3">
        <v>1</v>
      </c>
      <c r="C3">
        <v>36</v>
      </c>
      <c r="D3" t="s">
        <v>28</v>
      </c>
      <c r="E3">
        <v>21</v>
      </c>
      <c r="F3" s="10">
        <v>3.56933051039936</v>
      </c>
      <c r="G3" t="s">
        <v>21</v>
      </c>
      <c r="H3">
        <v>865.1961087910795</v>
      </c>
      <c r="I3">
        <v>31.52438817874344</v>
      </c>
      <c r="J3" s="14"/>
      <c r="K3" t="s">
        <v>36</v>
      </c>
      <c r="L3" t="s">
        <v>96</v>
      </c>
      <c r="M3">
        <v>36</v>
      </c>
      <c r="N3" t="s">
        <v>28</v>
      </c>
      <c r="O3">
        <v>21</v>
      </c>
      <c r="P3" s="10">
        <v>3.5693305099999999</v>
      </c>
      <c r="Q3" t="s">
        <v>21</v>
      </c>
      <c r="R3">
        <v>1.5</v>
      </c>
      <c r="S3" t="s">
        <v>17</v>
      </c>
      <c r="T3" t="s">
        <v>18</v>
      </c>
      <c r="U3" s="14"/>
      <c r="V3" t="str">
        <f>IF(A3=K3,"match","ERROR")</f>
        <v>match</v>
      </c>
      <c r="W3" s="6" t="str">
        <f>IF(B3=L3,"match","ERROR")</f>
        <v>ERROR</v>
      </c>
      <c r="X3" t="str">
        <f>IF(C3=M3,"match","ERROR")</f>
        <v>match</v>
      </c>
      <c r="Y3" t="str">
        <f>IF(D3=N3,"match","ERROR")</f>
        <v>match</v>
      </c>
      <c r="Z3" t="str">
        <f>IF(E3=O3,"match","ERROR")</f>
        <v>match</v>
      </c>
      <c r="AA3" s="12">
        <f>IF(F3=P3,"match",F3-P3)</f>
        <v>3.9936010054475446E-10</v>
      </c>
      <c r="AB3" t="str">
        <f>IF(G3=Q3,"match","ERROR")</f>
        <v>match</v>
      </c>
    </row>
    <row r="4" spans="1:28" s="1" customFormat="1" ht="15.75" x14ac:dyDescent="0.25">
      <c r="A4" t="s">
        <v>37</v>
      </c>
      <c r="B4">
        <v>2</v>
      </c>
      <c r="C4">
        <v>48</v>
      </c>
      <c r="D4" t="s">
        <v>28</v>
      </c>
      <c r="E4">
        <v>26</v>
      </c>
      <c r="F4" s="10">
        <v>2.3942956830583721</v>
      </c>
      <c r="G4" t="s">
        <v>21</v>
      </c>
      <c r="H4">
        <v>723.44359608061825</v>
      </c>
      <c r="I4">
        <v>17.93460507420971</v>
      </c>
      <c r="J4" s="14"/>
      <c r="K4" t="s">
        <v>37</v>
      </c>
      <c r="L4" t="s">
        <v>99</v>
      </c>
      <c r="M4">
        <v>48</v>
      </c>
      <c r="N4" t="s">
        <v>28</v>
      </c>
      <c r="O4">
        <v>26</v>
      </c>
      <c r="P4" s="10">
        <v>2.3942956830000002</v>
      </c>
      <c r="Q4" t="s">
        <v>21</v>
      </c>
      <c r="R4">
        <v>1.5</v>
      </c>
      <c r="S4" t="s">
        <v>17</v>
      </c>
      <c r="T4" t="s">
        <v>18</v>
      </c>
      <c r="U4" s="14"/>
      <c r="V4" t="str">
        <f>IF(A4=K4,"match","ERROR")</f>
        <v>match</v>
      </c>
      <c r="W4" s="6" t="str">
        <f>IF(B4=L4,"match","ERROR")</f>
        <v>ERROR</v>
      </c>
      <c r="X4" t="str">
        <f>IF(C4=M4,"match","ERROR")</f>
        <v>match</v>
      </c>
      <c r="Y4" t="str">
        <f>IF(D4=N4,"match","ERROR")</f>
        <v>match</v>
      </c>
      <c r="Z4" t="str">
        <f>IF(E4=O4,"match","ERROR")</f>
        <v>match</v>
      </c>
      <c r="AA4" s="12">
        <f>IF(F4=P4,"match",F4-P4)</f>
        <v>5.837197392111193E-11</v>
      </c>
      <c r="AB4" t="str">
        <f>IF(G4=Q4,"match","ERROR")</f>
        <v>match</v>
      </c>
    </row>
    <row r="5" spans="1:28" s="1" customFormat="1" ht="15.75" x14ac:dyDescent="0.25">
      <c r="A5" t="s">
        <v>39</v>
      </c>
      <c r="B5">
        <v>2</v>
      </c>
      <c r="C5">
        <v>48</v>
      </c>
      <c r="D5" t="s">
        <v>29</v>
      </c>
      <c r="E5">
        <v>23</v>
      </c>
      <c r="F5" s="10">
        <v>1.7789210515848137</v>
      </c>
      <c r="G5" t="s">
        <v>21</v>
      </c>
      <c r="H5">
        <v>871.49542438393917</v>
      </c>
      <c r="I5">
        <v>21.383485312783634</v>
      </c>
      <c r="J5" s="14"/>
      <c r="K5" t="s">
        <v>39</v>
      </c>
      <c r="L5" t="s">
        <v>101</v>
      </c>
      <c r="M5">
        <v>48</v>
      </c>
      <c r="N5" t="s">
        <v>29</v>
      </c>
      <c r="O5">
        <v>23</v>
      </c>
      <c r="P5" s="10">
        <v>1.7789210520000001</v>
      </c>
      <c r="Q5" t="s">
        <v>21</v>
      </c>
      <c r="R5">
        <v>1.5</v>
      </c>
      <c r="S5" t="s">
        <v>17</v>
      </c>
      <c r="T5" t="s">
        <v>18</v>
      </c>
      <c r="U5" s="14"/>
      <c r="V5" t="str">
        <f>IF(A5=K5,"match","ERROR")</f>
        <v>match</v>
      </c>
      <c r="W5" s="6" t="str">
        <f>IF(B5=L5,"match","ERROR")</f>
        <v>ERROR</v>
      </c>
      <c r="X5" t="str">
        <f>IF(C5=M5,"match","ERROR")</f>
        <v>match</v>
      </c>
      <c r="Y5" t="str">
        <f>IF(D5=N5,"match","ERROR")</f>
        <v>match</v>
      </c>
      <c r="Z5" t="str">
        <f>IF(E5=O5,"match","ERROR")</f>
        <v>match</v>
      </c>
      <c r="AA5" s="12">
        <f>IF(F5=P5,"match",F5-P5)</f>
        <v>-4.1518632976078607E-10</v>
      </c>
      <c r="AB5" t="str">
        <f>IF(G5=Q5,"match","ERROR")</f>
        <v>match</v>
      </c>
    </row>
    <row r="6" spans="1:28" s="1" customFormat="1" ht="15.75" x14ac:dyDescent="0.25">
      <c r="A6" t="s">
        <v>39</v>
      </c>
      <c r="B6">
        <v>1</v>
      </c>
      <c r="C6">
        <v>48</v>
      </c>
      <c r="D6" t="s">
        <v>29</v>
      </c>
      <c r="E6">
        <v>23</v>
      </c>
      <c r="F6" s="10">
        <v>4.728744031821976</v>
      </c>
      <c r="G6" t="s">
        <v>21</v>
      </c>
      <c r="H6">
        <v>812.69684100181564</v>
      </c>
      <c r="I6">
        <v>23.993139309154053</v>
      </c>
      <c r="J6" s="14"/>
      <c r="K6" t="s">
        <v>39</v>
      </c>
      <c r="L6" t="s">
        <v>100</v>
      </c>
      <c r="M6">
        <v>48</v>
      </c>
      <c r="N6" t="s">
        <v>29</v>
      </c>
      <c r="O6">
        <v>23</v>
      </c>
      <c r="P6" s="10">
        <v>4.7287440319999998</v>
      </c>
      <c r="Q6" t="s">
        <v>21</v>
      </c>
      <c r="R6">
        <v>1.5</v>
      </c>
      <c r="S6" t="s">
        <v>17</v>
      </c>
      <c r="T6" t="s">
        <v>18</v>
      </c>
      <c r="U6" s="14"/>
      <c r="V6" t="str">
        <f>IF(A6=K6,"match","ERROR")</f>
        <v>match</v>
      </c>
      <c r="W6" s="6" t="str">
        <f>IF(B6=L6,"match","ERROR")</f>
        <v>ERROR</v>
      </c>
      <c r="X6" t="str">
        <f>IF(C6=M6,"match","ERROR")</f>
        <v>match</v>
      </c>
      <c r="Y6" t="str">
        <f>IF(D6=N6,"match","ERROR")</f>
        <v>match</v>
      </c>
      <c r="Z6" t="str">
        <f>IF(E6=O6,"match","ERROR")</f>
        <v>match</v>
      </c>
      <c r="AA6" s="12">
        <f>IF(F6=P6,"match",F6-P6)</f>
        <v>-1.78023817909434E-10</v>
      </c>
      <c r="AB6" t="str">
        <f>IF(G6=Q6,"match","ERROR")</f>
        <v>match</v>
      </c>
    </row>
    <row r="7" spans="1:28" s="1" customFormat="1" ht="15.75" x14ac:dyDescent="0.25">
      <c r="A7" t="s">
        <v>41</v>
      </c>
      <c r="B7">
        <v>2</v>
      </c>
      <c r="C7">
        <v>59</v>
      </c>
      <c r="D7" t="s">
        <v>28</v>
      </c>
      <c r="E7">
        <v>28</v>
      </c>
      <c r="F7" s="10">
        <v>0.63490512076567684</v>
      </c>
      <c r="G7" t="s">
        <v>21</v>
      </c>
      <c r="H7">
        <v>597.16644936341913</v>
      </c>
      <c r="I7">
        <v>45.107254434333186</v>
      </c>
      <c r="J7" s="14"/>
      <c r="K7" t="s">
        <v>41</v>
      </c>
      <c r="L7" t="s">
        <v>105</v>
      </c>
      <c r="M7">
        <v>59</v>
      </c>
      <c r="N7" t="s">
        <v>28</v>
      </c>
      <c r="O7">
        <v>28</v>
      </c>
      <c r="P7" s="10">
        <v>0.63490512099999996</v>
      </c>
      <c r="Q7" t="s">
        <v>21</v>
      </c>
      <c r="R7">
        <v>1.5</v>
      </c>
      <c r="S7" t="s">
        <v>17</v>
      </c>
      <c r="T7" t="s">
        <v>18</v>
      </c>
      <c r="U7" s="14"/>
      <c r="V7" t="str">
        <f>IF(A7=K7,"match","ERROR")</f>
        <v>match</v>
      </c>
      <c r="W7" s="6" t="str">
        <f>IF(B7=L7,"match","ERROR")</f>
        <v>ERROR</v>
      </c>
      <c r="X7" t="str">
        <f>IF(C7=M7,"match","ERROR")</f>
        <v>match</v>
      </c>
      <c r="Y7" t="str">
        <f>IF(D7=N7,"match","ERROR")</f>
        <v>match</v>
      </c>
      <c r="Z7" t="str">
        <f>IF(E7=O7,"match","ERROR")</f>
        <v>match</v>
      </c>
      <c r="AA7" s="12">
        <f>IF(F7=P7,"match",F7-P7)</f>
        <v>-2.3432311646587323E-10</v>
      </c>
      <c r="AB7" t="str">
        <f>IF(G7=Q7,"match","ERROR")</f>
        <v>match</v>
      </c>
    </row>
    <row r="8" spans="1:28" s="1" customFormat="1" ht="15.75" x14ac:dyDescent="0.25">
      <c r="A8" t="s">
        <v>41</v>
      </c>
      <c r="B8">
        <v>1</v>
      </c>
      <c r="C8">
        <v>59</v>
      </c>
      <c r="D8" t="s">
        <v>28</v>
      </c>
      <c r="E8">
        <v>28</v>
      </c>
      <c r="F8" s="10">
        <v>4.2622986516926185</v>
      </c>
      <c r="G8" t="s">
        <v>21</v>
      </c>
      <c r="H8">
        <v>706.70948105361572</v>
      </c>
      <c r="I8">
        <v>27.965040554485206</v>
      </c>
      <c r="J8" s="14"/>
      <c r="K8" t="s">
        <v>41</v>
      </c>
      <c r="L8" t="s">
        <v>104</v>
      </c>
      <c r="M8">
        <v>59</v>
      </c>
      <c r="N8" t="s">
        <v>28</v>
      </c>
      <c r="O8">
        <v>28</v>
      </c>
      <c r="P8" s="10">
        <v>4.2622986520000001</v>
      </c>
      <c r="Q8" t="s">
        <v>21</v>
      </c>
      <c r="R8">
        <v>1.5</v>
      </c>
      <c r="S8" t="s">
        <v>17</v>
      </c>
      <c r="T8" t="s">
        <v>18</v>
      </c>
      <c r="U8" s="14"/>
      <c r="V8" t="str">
        <f>IF(A8=K8,"match","ERROR")</f>
        <v>match</v>
      </c>
      <c r="W8" s="6" t="str">
        <f>IF(B8=L8,"match","ERROR")</f>
        <v>ERROR</v>
      </c>
      <c r="X8" t="str">
        <f>IF(C8=M8,"match","ERROR")</f>
        <v>match</v>
      </c>
      <c r="Y8" t="str">
        <f>IF(D8=N8,"match","ERROR")</f>
        <v>match</v>
      </c>
      <c r="Z8" t="str">
        <f>IF(E8=O8,"match","ERROR")</f>
        <v>match</v>
      </c>
      <c r="AA8" s="12">
        <f>IF(F8=P8,"match",F8-P8)</f>
        <v>-3.0738167566823904E-10</v>
      </c>
      <c r="AB8" t="str">
        <f>IF(G8=Q8,"match","ERROR")</f>
        <v>match</v>
      </c>
    </row>
    <row r="9" spans="1:28" s="1" customFormat="1" ht="15.75" x14ac:dyDescent="0.25">
      <c r="A9" t="s">
        <v>42</v>
      </c>
      <c r="B9">
        <v>1</v>
      </c>
      <c r="C9">
        <v>35</v>
      </c>
      <c r="D9" t="s">
        <v>28</v>
      </c>
      <c r="E9">
        <v>32</v>
      </c>
      <c r="F9" s="10">
        <v>4.1942506470296879</v>
      </c>
      <c r="G9" t="s">
        <v>21</v>
      </c>
      <c r="H9">
        <v>616.38659738446302</v>
      </c>
      <c r="I9">
        <v>26.644385346633527</v>
      </c>
      <c r="J9" s="14"/>
      <c r="K9" t="s">
        <v>42</v>
      </c>
      <c r="L9" t="s">
        <v>106</v>
      </c>
      <c r="M9">
        <v>35</v>
      </c>
      <c r="N9" t="s">
        <v>28</v>
      </c>
      <c r="O9">
        <v>32</v>
      </c>
      <c r="P9" s="10">
        <v>4.1942506469999996</v>
      </c>
      <c r="Q9" t="s">
        <v>21</v>
      </c>
      <c r="R9">
        <v>1.5</v>
      </c>
      <c r="S9" t="s">
        <v>17</v>
      </c>
      <c r="T9" t="s">
        <v>18</v>
      </c>
      <c r="U9" s="14"/>
      <c r="V9" t="str">
        <f>IF(A9=K9,"match","ERROR")</f>
        <v>match</v>
      </c>
      <c r="W9" s="6" t="str">
        <f>IF(B9=L9,"match","ERROR")</f>
        <v>ERROR</v>
      </c>
      <c r="X9" t="str">
        <f>IF(C9=M9,"match","ERROR")</f>
        <v>match</v>
      </c>
      <c r="Y9" t="str">
        <f>IF(D9=N9,"match","ERROR")</f>
        <v>match</v>
      </c>
      <c r="Z9" t="str">
        <f>IF(E9=O9,"match","ERROR")</f>
        <v>match</v>
      </c>
      <c r="AA9" s="12">
        <f>IF(F9=P9,"match",F9-P9)</f>
        <v>2.9688251856896386E-11</v>
      </c>
      <c r="AB9" t="str">
        <f>IF(G9=Q9,"match","ERROR")</f>
        <v>match</v>
      </c>
    </row>
    <row r="10" spans="1:28" s="1" customFormat="1" ht="15.75" x14ac:dyDescent="0.25">
      <c r="A10" t="s">
        <v>43</v>
      </c>
      <c r="B10">
        <v>1</v>
      </c>
      <c r="C10">
        <v>45</v>
      </c>
      <c r="D10" t="s">
        <v>28</v>
      </c>
      <c r="E10">
        <v>18</v>
      </c>
      <c r="F10" s="10">
        <v>2.0207706021960998</v>
      </c>
      <c r="G10" t="s">
        <v>21</v>
      </c>
      <c r="H10">
        <v>708.3208524068358</v>
      </c>
      <c r="I10">
        <v>17.379776001380815</v>
      </c>
      <c r="J10" s="14"/>
      <c r="K10" t="s">
        <v>43</v>
      </c>
      <c r="L10" t="s">
        <v>108</v>
      </c>
      <c r="M10">
        <v>45</v>
      </c>
      <c r="N10" t="s">
        <v>28</v>
      </c>
      <c r="O10">
        <v>18</v>
      </c>
      <c r="P10" s="10">
        <v>2.0207706019999998</v>
      </c>
      <c r="Q10" t="s">
        <v>21</v>
      </c>
      <c r="R10">
        <v>1.5</v>
      </c>
      <c r="S10" t="s">
        <v>17</v>
      </c>
      <c r="T10" t="s">
        <v>18</v>
      </c>
      <c r="U10" s="14"/>
      <c r="V10" t="str">
        <f>IF(A10=K10,"match","ERROR")</f>
        <v>match</v>
      </c>
      <c r="W10" s="6" t="str">
        <f>IF(B10=L10,"match","ERROR")</f>
        <v>ERROR</v>
      </c>
      <c r="X10" t="str">
        <f>IF(C10=M10,"match","ERROR")</f>
        <v>match</v>
      </c>
      <c r="Y10" t="str">
        <f>IF(D10=N10,"match","ERROR")</f>
        <v>match</v>
      </c>
      <c r="Z10" t="str">
        <f>IF(E10=O10,"match","ERROR")</f>
        <v>match</v>
      </c>
      <c r="AA10" s="12">
        <f>IF(F10=P10,"match",F10-P10)</f>
        <v>1.9610002510717095E-10</v>
      </c>
      <c r="AB10" t="str">
        <f>IF(G10=Q10,"match","ERROR")</f>
        <v>match</v>
      </c>
    </row>
    <row r="11" spans="1:28" s="1" customFormat="1" ht="15.75" x14ac:dyDescent="0.25">
      <c r="A11" t="s">
        <v>44</v>
      </c>
      <c r="B11">
        <v>2</v>
      </c>
      <c r="C11">
        <v>45</v>
      </c>
      <c r="D11" t="s">
        <v>29</v>
      </c>
      <c r="E11">
        <v>38</v>
      </c>
      <c r="F11" s="10">
        <v>1.6506596133356166</v>
      </c>
      <c r="G11" t="s">
        <v>21</v>
      </c>
      <c r="H11">
        <v>571.00753210572248</v>
      </c>
      <c r="I11">
        <v>43.872996374318419</v>
      </c>
      <c r="J11" s="14"/>
      <c r="K11" t="s">
        <v>44</v>
      </c>
      <c r="L11" t="s">
        <v>111</v>
      </c>
      <c r="M11">
        <v>45</v>
      </c>
      <c r="N11" t="s">
        <v>29</v>
      </c>
      <c r="O11">
        <v>38</v>
      </c>
      <c r="P11" s="10">
        <v>1.650659613</v>
      </c>
      <c r="Q11" t="s">
        <v>21</v>
      </c>
      <c r="R11">
        <v>1.5</v>
      </c>
      <c r="S11" t="s">
        <v>17</v>
      </c>
      <c r="T11" t="s">
        <v>18</v>
      </c>
      <c r="U11" s="14"/>
      <c r="V11" t="str">
        <f>IF(A11=K11,"match","ERROR")</f>
        <v>match</v>
      </c>
      <c r="W11" s="6" t="str">
        <f>IF(B11=L11,"match","ERROR")</f>
        <v>ERROR</v>
      </c>
      <c r="X11" t="str">
        <f>IF(C11=M11,"match","ERROR")</f>
        <v>match</v>
      </c>
      <c r="Y11" t="str">
        <f>IF(D11=N11,"match","ERROR")</f>
        <v>match</v>
      </c>
      <c r="Z11" t="str">
        <f>IF(E11=O11,"match","ERROR")</f>
        <v>match</v>
      </c>
      <c r="AA11" s="12">
        <f>IF(F11=P11,"match",F11-P11)</f>
        <v>3.356166455859011E-10</v>
      </c>
      <c r="AB11" t="str">
        <f>IF(G11=Q11,"match","ERROR")</f>
        <v>match</v>
      </c>
    </row>
    <row r="12" spans="1:28" s="1" customFormat="1" ht="15.75" x14ac:dyDescent="0.25">
      <c r="A12" t="s">
        <v>45</v>
      </c>
      <c r="B12">
        <v>2</v>
      </c>
      <c r="C12">
        <v>19</v>
      </c>
      <c r="D12" t="s">
        <v>29</v>
      </c>
      <c r="E12">
        <v>22</v>
      </c>
      <c r="F12" s="10">
        <v>3.7234793031901301</v>
      </c>
      <c r="G12" t="s">
        <v>21</v>
      </c>
      <c r="H12">
        <v>694.22387543399157</v>
      </c>
      <c r="I12">
        <v>36.000941849959332</v>
      </c>
      <c r="J12" s="14"/>
      <c r="K12" t="s">
        <v>45</v>
      </c>
      <c r="L12" t="s">
        <v>113</v>
      </c>
      <c r="M12">
        <v>19</v>
      </c>
      <c r="N12" t="s">
        <v>29</v>
      </c>
      <c r="O12">
        <v>22</v>
      </c>
      <c r="P12" s="10">
        <v>3.723479303</v>
      </c>
      <c r="Q12" t="s">
        <v>21</v>
      </c>
      <c r="R12">
        <v>1.5</v>
      </c>
      <c r="S12" t="s">
        <v>17</v>
      </c>
      <c r="T12" t="s">
        <v>18</v>
      </c>
      <c r="U12" s="14"/>
      <c r="V12" t="str">
        <f>IF(A12=K12,"match","ERROR")</f>
        <v>match</v>
      </c>
      <c r="W12" s="6" t="str">
        <f>IF(B12=L12,"match","ERROR")</f>
        <v>ERROR</v>
      </c>
      <c r="X12" t="str">
        <f>IF(C12=M12,"match","ERROR")</f>
        <v>match</v>
      </c>
      <c r="Y12" t="str">
        <f>IF(D12=N12,"match","ERROR")</f>
        <v>match</v>
      </c>
      <c r="Z12" t="str">
        <f>IF(E12=O12,"match","ERROR")</f>
        <v>match</v>
      </c>
      <c r="AA12" s="12">
        <f>IF(F12=P12,"match",F12-P12)</f>
        <v>1.9013013385915656E-10</v>
      </c>
      <c r="AB12" t="str">
        <f>IF(G12=Q12,"match","ERROR")</f>
        <v>match</v>
      </c>
    </row>
    <row r="13" spans="1:28" x14ac:dyDescent="0.25">
      <c r="A13" t="s">
        <v>46</v>
      </c>
      <c r="B13">
        <v>1</v>
      </c>
      <c r="C13">
        <v>50</v>
      </c>
      <c r="D13" t="s">
        <v>29</v>
      </c>
      <c r="E13">
        <v>19</v>
      </c>
      <c r="F13" s="10">
        <v>0.53512121015042524</v>
      </c>
      <c r="G13" t="s">
        <v>21</v>
      </c>
      <c r="H13">
        <v>692.3495799606834</v>
      </c>
      <c r="I13">
        <v>21.070639348730559</v>
      </c>
      <c r="K13" t="s">
        <v>46</v>
      </c>
      <c r="L13" t="s">
        <v>114</v>
      </c>
      <c r="M13">
        <v>50</v>
      </c>
      <c r="N13" t="s">
        <v>29</v>
      </c>
      <c r="O13">
        <v>19</v>
      </c>
      <c r="P13" s="10">
        <v>0.53512121000000001</v>
      </c>
      <c r="Q13" t="s">
        <v>21</v>
      </c>
      <c r="R13">
        <v>1.5</v>
      </c>
      <c r="S13" t="s">
        <v>17</v>
      </c>
      <c r="T13" t="s">
        <v>18</v>
      </c>
      <c r="V13" t="str">
        <f>IF(A13=K13,"match","ERROR")</f>
        <v>match</v>
      </c>
      <c r="W13" s="6" t="str">
        <f>IF(B13=L13,"match","ERROR")</f>
        <v>ERROR</v>
      </c>
      <c r="X13" t="str">
        <f>IF(C13=M13,"match","ERROR")</f>
        <v>match</v>
      </c>
      <c r="Y13" t="str">
        <f>IF(D13=N13,"match","ERROR")</f>
        <v>match</v>
      </c>
      <c r="Z13" t="str">
        <f>IF(E13=O13,"match","ERROR")</f>
        <v>match</v>
      </c>
      <c r="AA13" s="12">
        <f>IF(F13=P13,"match",F13-P13)</f>
        <v>1.5042522782948708E-10</v>
      </c>
      <c r="AB13" t="str">
        <f>IF(G13=Q13,"match","ERROR")</f>
        <v>match</v>
      </c>
    </row>
    <row r="14" spans="1:28" x14ac:dyDescent="0.25">
      <c r="C14" s="15"/>
      <c r="J14"/>
      <c r="U14"/>
      <c r="W14" s="4" t="s">
        <v>205</v>
      </c>
      <c r="AA14" s="4" t="s">
        <v>206</v>
      </c>
    </row>
    <row r="15" spans="1:28" x14ac:dyDescent="0.25">
      <c r="C15" s="15"/>
      <c r="J15"/>
      <c r="U15"/>
    </row>
    <row r="16" spans="1:28" x14ac:dyDescent="0.25">
      <c r="C16" s="15"/>
      <c r="J16"/>
      <c r="U16"/>
    </row>
    <row r="17" spans="3:21" x14ac:dyDescent="0.25">
      <c r="C17" s="15"/>
      <c r="J17"/>
      <c r="U17"/>
    </row>
    <row r="18" spans="3:21" x14ac:dyDescent="0.25">
      <c r="C18" s="15" t="s">
        <v>201</v>
      </c>
      <c r="J18"/>
      <c r="U18"/>
    </row>
    <row r="19" spans="3:21" x14ac:dyDescent="0.25">
      <c r="C19" s="15"/>
      <c r="J19"/>
      <c r="U19"/>
    </row>
    <row r="20" spans="3:21" x14ac:dyDescent="0.25">
      <c r="C20" s="15"/>
      <c r="J20"/>
      <c r="U20"/>
    </row>
    <row r="21" spans="3:21" x14ac:dyDescent="0.25">
      <c r="C21" s="15"/>
      <c r="J21"/>
      <c r="U21"/>
    </row>
    <row r="22" spans="3:21" x14ac:dyDescent="0.25">
      <c r="C22" s="15"/>
      <c r="J22"/>
      <c r="U22"/>
    </row>
    <row r="23" spans="3:21" x14ac:dyDescent="0.25">
      <c r="C23" s="15"/>
      <c r="J23"/>
      <c r="U23"/>
    </row>
    <row r="24" spans="3:21" x14ac:dyDescent="0.25">
      <c r="C24" s="15"/>
      <c r="J24"/>
      <c r="U24"/>
    </row>
    <row r="25" spans="3:21" x14ac:dyDescent="0.25">
      <c r="C25" s="15"/>
      <c r="J25"/>
      <c r="U25"/>
    </row>
    <row r="26" spans="3:21" x14ac:dyDescent="0.25">
      <c r="C26" s="15"/>
      <c r="J26"/>
      <c r="U26"/>
    </row>
    <row r="27" spans="3:21" x14ac:dyDescent="0.25">
      <c r="C27" s="15"/>
      <c r="J27"/>
      <c r="U27"/>
    </row>
    <row r="28" spans="3:21" x14ac:dyDescent="0.25">
      <c r="C28" s="15"/>
      <c r="J28"/>
      <c r="U28"/>
    </row>
    <row r="29" spans="3:21" x14ac:dyDescent="0.25">
      <c r="C29" s="15"/>
      <c r="J29"/>
      <c r="U29"/>
    </row>
    <row r="30" spans="3:21" x14ac:dyDescent="0.25">
      <c r="C30" s="15"/>
      <c r="J30"/>
      <c r="U30"/>
    </row>
    <row r="31" spans="3:21" x14ac:dyDescent="0.25">
      <c r="C31" s="15"/>
      <c r="J31"/>
      <c r="U31"/>
    </row>
    <row r="32" spans="3:21" x14ac:dyDescent="0.25">
      <c r="C32" s="15"/>
      <c r="J32"/>
      <c r="U32"/>
    </row>
    <row r="33" spans="3:21" x14ac:dyDescent="0.25">
      <c r="C33" s="15"/>
      <c r="J33"/>
      <c r="U33"/>
    </row>
    <row r="34" spans="3:21" x14ac:dyDescent="0.25">
      <c r="C34" s="15"/>
      <c r="J34"/>
      <c r="U34"/>
    </row>
    <row r="35" spans="3:21" x14ac:dyDescent="0.25">
      <c r="C35" s="15"/>
      <c r="J35"/>
      <c r="U35"/>
    </row>
    <row r="36" spans="3:21" x14ac:dyDescent="0.25">
      <c r="C36" s="15"/>
      <c r="J36"/>
      <c r="U36"/>
    </row>
    <row r="37" spans="3:21" x14ac:dyDescent="0.25">
      <c r="C37" s="15"/>
      <c r="J37"/>
      <c r="U37"/>
    </row>
    <row r="38" spans="3:21" x14ac:dyDescent="0.25">
      <c r="C38" s="15"/>
      <c r="J38"/>
      <c r="U38"/>
    </row>
    <row r="39" spans="3:21" x14ac:dyDescent="0.25">
      <c r="C39" s="15"/>
      <c r="J39"/>
      <c r="U39"/>
    </row>
    <row r="40" spans="3:21" x14ac:dyDescent="0.25">
      <c r="C40" s="15"/>
      <c r="J40"/>
      <c r="U40"/>
    </row>
    <row r="41" spans="3:21" x14ac:dyDescent="0.25">
      <c r="C41" s="15"/>
      <c r="J41"/>
      <c r="U41"/>
    </row>
    <row r="42" spans="3:21" x14ac:dyDescent="0.25">
      <c r="C42" s="15"/>
      <c r="J42"/>
      <c r="U42"/>
    </row>
    <row r="43" spans="3:21" x14ac:dyDescent="0.25">
      <c r="C43" s="15"/>
      <c r="J43"/>
      <c r="U43"/>
    </row>
    <row r="44" spans="3:21" x14ac:dyDescent="0.25">
      <c r="C44" s="15"/>
      <c r="J44"/>
      <c r="U44"/>
    </row>
    <row r="45" spans="3:21" x14ac:dyDescent="0.25">
      <c r="C45" s="15"/>
      <c r="J45"/>
      <c r="U45"/>
    </row>
    <row r="46" spans="3:21" x14ac:dyDescent="0.25">
      <c r="C46" s="15"/>
      <c r="J46"/>
      <c r="U46"/>
    </row>
    <row r="47" spans="3:21" x14ac:dyDescent="0.25">
      <c r="C47" s="15"/>
      <c r="J47"/>
      <c r="U47"/>
    </row>
    <row r="48" spans="3:21" x14ac:dyDescent="0.25">
      <c r="C48" s="15"/>
      <c r="J48"/>
      <c r="U48"/>
    </row>
    <row r="49" spans="3:21" x14ac:dyDescent="0.25">
      <c r="C49" s="15"/>
      <c r="J49"/>
      <c r="U49"/>
    </row>
    <row r="50" spans="3:21" x14ac:dyDescent="0.25">
      <c r="C50" s="15"/>
      <c r="J50"/>
      <c r="U50"/>
    </row>
    <row r="51" spans="3:21" x14ac:dyDescent="0.25">
      <c r="C51" s="15"/>
      <c r="J51"/>
      <c r="U51"/>
    </row>
    <row r="52" spans="3:21" x14ac:dyDescent="0.25">
      <c r="C52" s="15"/>
      <c r="J52"/>
      <c r="U52"/>
    </row>
    <row r="53" spans="3:21" x14ac:dyDescent="0.25">
      <c r="C53" s="15"/>
      <c r="J53"/>
      <c r="U53"/>
    </row>
    <row r="54" spans="3:21" x14ac:dyDescent="0.25">
      <c r="C54" s="15"/>
      <c r="J54"/>
      <c r="U54"/>
    </row>
    <row r="55" spans="3:21" x14ac:dyDescent="0.25">
      <c r="C55" s="15"/>
      <c r="J55"/>
      <c r="U55"/>
    </row>
    <row r="56" spans="3:21" x14ac:dyDescent="0.25">
      <c r="C56" s="15"/>
      <c r="J56"/>
      <c r="U56"/>
    </row>
    <row r="57" spans="3:21" x14ac:dyDescent="0.25">
      <c r="C57" s="15"/>
      <c r="J57"/>
      <c r="U57"/>
    </row>
    <row r="58" spans="3:21" x14ac:dyDescent="0.25">
      <c r="C58" s="15"/>
      <c r="J58"/>
      <c r="U58"/>
    </row>
    <row r="59" spans="3:21" x14ac:dyDescent="0.25">
      <c r="C59" s="15"/>
      <c r="J59"/>
      <c r="U59"/>
    </row>
    <row r="60" spans="3:21" x14ac:dyDescent="0.25">
      <c r="C60" s="15"/>
      <c r="J60"/>
      <c r="U60"/>
    </row>
    <row r="61" spans="3:21" x14ac:dyDescent="0.25">
      <c r="C61" s="15"/>
      <c r="J61"/>
      <c r="U61"/>
    </row>
    <row r="62" spans="3:21" x14ac:dyDescent="0.25">
      <c r="C62" s="15"/>
      <c r="J62"/>
      <c r="U62"/>
    </row>
    <row r="63" spans="3:21" x14ac:dyDescent="0.25">
      <c r="C63" s="15"/>
      <c r="J63"/>
      <c r="U63"/>
    </row>
    <row r="64" spans="3:21" x14ac:dyDescent="0.25">
      <c r="C64" s="15"/>
      <c r="J64"/>
      <c r="U64"/>
    </row>
    <row r="65" spans="3:21" x14ac:dyDescent="0.25">
      <c r="C65" s="15"/>
      <c r="J65"/>
      <c r="U65"/>
    </row>
    <row r="66" spans="3:21" x14ac:dyDescent="0.25">
      <c r="C66" s="15"/>
      <c r="J66"/>
      <c r="U66"/>
    </row>
    <row r="67" spans="3:21" x14ac:dyDescent="0.25">
      <c r="C67" s="15"/>
      <c r="J67"/>
      <c r="U67"/>
    </row>
    <row r="68" spans="3:21" x14ac:dyDescent="0.25">
      <c r="C68" s="15"/>
      <c r="J68"/>
      <c r="U68"/>
    </row>
    <row r="69" spans="3:21" x14ac:dyDescent="0.25">
      <c r="C69" s="15"/>
      <c r="J69"/>
      <c r="U69"/>
    </row>
    <row r="70" spans="3:21" x14ac:dyDescent="0.25">
      <c r="C70" s="15"/>
      <c r="J70"/>
      <c r="U70"/>
    </row>
    <row r="71" spans="3:21" x14ac:dyDescent="0.25">
      <c r="C71" s="15"/>
      <c r="J71"/>
      <c r="U71"/>
    </row>
    <row r="72" spans="3:21" x14ac:dyDescent="0.25">
      <c r="C72" s="15"/>
      <c r="J72"/>
      <c r="U72"/>
    </row>
    <row r="73" spans="3:21" x14ac:dyDescent="0.25">
      <c r="C73" s="15"/>
      <c r="J73"/>
      <c r="U73"/>
    </row>
    <row r="74" spans="3:21" x14ac:dyDescent="0.25">
      <c r="C74" s="15"/>
      <c r="J74"/>
      <c r="U74"/>
    </row>
    <row r="75" spans="3:21" x14ac:dyDescent="0.25">
      <c r="C75" s="15"/>
      <c r="J75"/>
      <c r="U75"/>
    </row>
    <row r="76" spans="3:21" x14ac:dyDescent="0.25">
      <c r="C76" s="15"/>
      <c r="J76"/>
      <c r="U76"/>
    </row>
    <row r="77" spans="3:21" x14ac:dyDescent="0.25">
      <c r="C77" s="15"/>
      <c r="J77"/>
      <c r="U77"/>
    </row>
    <row r="78" spans="3:21" x14ac:dyDescent="0.25">
      <c r="C78" s="15"/>
      <c r="J78"/>
      <c r="U78"/>
    </row>
    <row r="79" spans="3:21" x14ac:dyDescent="0.25">
      <c r="C79" s="15"/>
      <c r="J79"/>
      <c r="U79"/>
    </row>
    <row r="80" spans="3:21" x14ac:dyDescent="0.25">
      <c r="C80" s="15"/>
      <c r="J80"/>
      <c r="U80"/>
    </row>
    <row r="81" spans="3:21" x14ac:dyDescent="0.25">
      <c r="C81" s="15"/>
      <c r="J81"/>
      <c r="U81"/>
    </row>
    <row r="82" spans="3:21" x14ac:dyDescent="0.25">
      <c r="C82" s="15"/>
      <c r="J82"/>
      <c r="U82"/>
    </row>
    <row r="83" spans="3:21" x14ac:dyDescent="0.25">
      <c r="C83" s="15"/>
      <c r="J83"/>
      <c r="U83"/>
    </row>
    <row r="84" spans="3:21" x14ac:dyDescent="0.25">
      <c r="C84" s="15"/>
      <c r="J84"/>
      <c r="U84"/>
    </row>
    <row r="85" spans="3:21" x14ac:dyDescent="0.25">
      <c r="C85" s="15"/>
      <c r="J85"/>
      <c r="U85"/>
    </row>
    <row r="86" spans="3:21" x14ac:dyDescent="0.25">
      <c r="C86" s="15"/>
      <c r="J86"/>
      <c r="U86"/>
    </row>
    <row r="87" spans="3:21" x14ac:dyDescent="0.25">
      <c r="C87" s="15"/>
      <c r="J87"/>
      <c r="U87"/>
    </row>
    <row r="88" spans="3:21" x14ac:dyDescent="0.25">
      <c r="C88" s="15"/>
      <c r="J88"/>
      <c r="U88"/>
    </row>
    <row r="89" spans="3:21" x14ac:dyDescent="0.25">
      <c r="C89" s="15"/>
      <c r="J89"/>
      <c r="U89"/>
    </row>
    <row r="90" spans="3:21" x14ac:dyDescent="0.25">
      <c r="C90" s="15"/>
      <c r="J90"/>
      <c r="U90"/>
    </row>
    <row r="91" spans="3:21" x14ac:dyDescent="0.25">
      <c r="C91" s="15"/>
      <c r="J91"/>
      <c r="U91"/>
    </row>
    <row r="92" spans="3:21" x14ac:dyDescent="0.25">
      <c r="C92" s="15"/>
      <c r="J92"/>
      <c r="U92"/>
    </row>
    <row r="93" spans="3:21" x14ac:dyDescent="0.25">
      <c r="C93" s="15"/>
      <c r="J93"/>
      <c r="U93"/>
    </row>
    <row r="94" spans="3:21" x14ac:dyDescent="0.25">
      <c r="C94" s="15"/>
      <c r="J94"/>
      <c r="U94"/>
    </row>
    <row r="95" spans="3:21" x14ac:dyDescent="0.25">
      <c r="C95" s="15"/>
      <c r="J95"/>
      <c r="U95"/>
    </row>
    <row r="96" spans="3:21" x14ac:dyDescent="0.25">
      <c r="C96" s="15"/>
      <c r="J96"/>
      <c r="U96"/>
    </row>
    <row r="97" spans="3:21" x14ac:dyDescent="0.25">
      <c r="C97" s="15"/>
      <c r="J97"/>
      <c r="U97"/>
    </row>
    <row r="98" spans="3:21" x14ac:dyDescent="0.25">
      <c r="C98" s="15"/>
      <c r="J98"/>
      <c r="U98"/>
    </row>
    <row r="99" spans="3:21" x14ac:dyDescent="0.25">
      <c r="C99" s="15"/>
      <c r="J99"/>
      <c r="U99"/>
    </row>
    <row r="100" spans="3:21" x14ac:dyDescent="0.25">
      <c r="C100" s="15"/>
      <c r="J100"/>
      <c r="U100"/>
    </row>
    <row r="101" spans="3:21" x14ac:dyDescent="0.25">
      <c r="C101" s="15"/>
      <c r="J101"/>
      <c r="U101"/>
    </row>
    <row r="102" spans="3:21" x14ac:dyDescent="0.25">
      <c r="C102" s="15"/>
      <c r="J102"/>
      <c r="U102"/>
    </row>
    <row r="103" spans="3:21" x14ac:dyDescent="0.25">
      <c r="C103" s="15"/>
      <c r="J103"/>
      <c r="U103"/>
    </row>
    <row r="104" spans="3:21" x14ac:dyDescent="0.25">
      <c r="C104" s="15"/>
      <c r="J104"/>
      <c r="U104"/>
    </row>
    <row r="105" spans="3:21" x14ac:dyDescent="0.25">
      <c r="C105" s="15"/>
      <c r="J105"/>
      <c r="U105"/>
    </row>
    <row r="106" spans="3:21" x14ac:dyDescent="0.25">
      <c r="C106" s="15"/>
      <c r="J106"/>
      <c r="U106"/>
    </row>
    <row r="107" spans="3:21" x14ac:dyDescent="0.25">
      <c r="C107" s="15"/>
      <c r="J107"/>
      <c r="U107"/>
    </row>
    <row r="108" spans="3:21" x14ac:dyDescent="0.25">
      <c r="C108" s="15"/>
      <c r="J108"/>
      <c r="U108"/>
    </row>
    <row r="109" spans="3:21" x14ac:dyDescent="0.25">
      <c r="C109" s="15"/>
      <c r="J109"/>
      <c r="U109"/>
    </row>
    <row r="110" spans="3:21" x14ac:dyDescent="0.25">
      <c r="C110" s="15"/>
      <c r="J110"/>
      <c r="U110"/>
    </row>
    <row r="111" spans="3:21" x14ac:dyDescent="0.25">
      <c r="C111" s="15"/>
      <c r="J111"/>
      <c r="U111"/>
    </row>
    <row r="112" spans="3:21" x14ac:dyDescent="0.25">
      <c r="C112" s="15"/>
      <c r="J112"/>
      <c r="U112"/>
    </row>
    <row r="113" spans="3:21" x14ac:dyDescent="0.25">
      <c r="C113" s="15"/>
      <c r="J113"/>
      <c r="U113"/>
    </row>
    <row r="114" spans="3:21" x14ac:dyDescent="0.25">
      <c r="C114" s="15"/>
      <c r="J114"/>
      <c r="U114"/>
    </row>
    <row r="115" spans="3:21" x14ac:dyDescent="0.25">
      <c r="C115" s="15"/>
      <c r="J115"/>
      <c r="U115"/>
    </row>
    <row r="116" spans="3:21" x14ac:dyDescent="0.25">
      <c r="C116" s="15"/>
      <c r="J116"/>
      <c r="U116"/>
    </row>
    <row r="117" spans="3:21" x14ac:dyDescent="0.25">
      <c r="C117" s="15"/>
      <c r="J117"/>
      <c r="U117"/>
    </row>
    <row r="118" spans="3:21" x14ac:dyDescent="0.25">
      <c r="C118" s="15"/>
      <c r="J118"/>
      <c r="U118"/>
    </row>
    <row r="119" spans="3:21" x14ac:dyDescent="0.25">
      <c r="C119" s="15"/>
      <c r="J119"/>
      <c r="U119"/>
    </row>
    <row r="120" spans="3:21" x14ac:dyDescent="0.25">
      <c r="C120" s="15"/>
      <c r="J120"/>
      <c r="U120"/>
    </row>
    <row r="121" spans="3:21" x14ac:dyDescent="0.25">
      <c r="C121" s="15"/>
      <c r="J121"/>
      <c r="U121"/>
    </row>
    <row r="122" spans="3:21" x14ac:dyDescent="0.25">
      <c r="C122" s="15"/>
      <c r="J122"/>
      <c r="U122"/>
    </row>
    <row r="123" spans="3:21" x14ac:dyDescent="0.25">
      <c r="C123" s="15"/>
      <c r="J123"/>
      <c r="U123"/>
    </row>
    <row r="124" spans="3:21" x14ac:dyDescent="0.25">
      <c r="C124" s="15"/>
      <c r="J124"/>
      <c r="U124"/>
    </row>
    <row r="125" spans="3:21" x14ac:dyDescent="0.25">
      <c r="C125" s="15"/>
      <c r="J125"/>
      <c r="U125"/>
    </row>
    <row r="126" spans="3:21" x14ac:dyDescent="0.25">
      <c r="C126" s="15"/>
      <c r="J126"/>
      <c r="U126"/>
    </row>
    <row r="127" spans="3:21" x14ac:dyDescent="0.25">
      <c r="C127" s="15"/>
      <c r="J127"/>
      <c r="U127"/>
    </row>
    <row r="128" spans="3:21" x14ac:dyDescent="0.25">
      <c r="C128" s="15"/>
      <c r="J128"/>
      <c r="U128"/>
    </row>
    <row r="129" spans="3:21" x14ac:dyDescent="0.25">
      <c r="C129" s="15"/>
      <c r="J129"/>
      <c r="U129"/>
    </row>
    <row r="130" spans="3:21" x14ac:dyDescent="0.25">
      <c r="C130" s="15"/>
      <c r="J130"/>
      <c r="U130"/>
    </row>
    <row r="131" spans="3:21" x14ac:dyDescent="0.25">
      <c r="C131" s="15"/>
      <c r="J131"/>
      <c r="U131"/>
    </row>
    <row r="132" spans="3:21" x14ac:dyDescent="0.25">
      <c r="C132" s="15"/>
      <c r="J132"/>
      <c r="U132"/>
    </row>
    <row r="133" spans="3:21" x14ac:dyDescent="0.25">
      <c r="C133" s="15"/>
      <c r="J133"/>
      <c r="U133"/>
    </row>
    <row r="134" spans="3:21" x14ac:dyDescent="0.25">
      <c r="C134" s="15"/>
      <c r="J134"/>
      <c r="U134"/>
    </row>
    <row r="135" spans="3:21" x14ac:dyDescent="0.25">
      <c r="C135" s="15"/>
      <c r="J135"/>
      <c r="U135"/>
    </row>
    <row r="136" spans="3:21" x14ac:dyDescent="0.25">
      <c r="C136" s="15"/>
      <c r="J136"/>
      <c r="U136"/>
    </row>
    <row r="137" spans="3:21" x14ac:dyDescent="0.25">
      <c r="C137" s="15"/>
      <c r="J137"/>
      <c r="U137"/>
    </row>
    <row r="138" spans="3:21" x14ac:dyDescent="0.25">
      <c r="C138" s="15"/>
      <c r="J138"/>
      <c r="U138"/>
    </row>
    <row r="139" spans="3:21" x14ac:dyDescent="0.25">
      <c r="C139" s="15"/>
      <c r="J139"/>
      <c r="U139"/>
    </row>
    <row r="140" spans="3:21" x14ac:dyDescent="0.25">
      <c r="C140" s="15"/>
      <c r="J140"/>
      <c r="U140"/>
    </row>
    <row r="141" spans="3:21" x14ac:dyDescent="0.25">
      <c r="C141" s="15"/>
      <c r="J141"/>
      <c r="U141"/>
    </row>
    <row r="142" spans="3:21" x14ac:dyDescent="0.25">
      <c r="C142" s="15"/>
      <c r="J142"/>
      <c r="U142"/>
    </row>
    <row r="143" spans="3:21" x14ac:dyDescent="0.25">
      <c r="C143" s="15"/>
      <c r="J143"/>
      <c r="U143"/>
    </row>
    <row r="144" spans="3:21" x14ac:dyDescent="0.25">
      <c r="C144" s="15"/>
      <c r="J144"/>
      <c r="U144"/>
    </row>
    <row r="145" spans="3:21" x14ac:dyDescent="0.25">
      <c r="C145" s="15"/>
      <c r="J145"/>
      <c r="U145"/>
    </row>
    <row r="146" spans="3:21" x14ac:dyDescent="0.25">
      <c r="C146" s="15"/>
      <c r="J146"/>
      <c r="U146"/>
    </row>
    <row r="147" spans="3:21" x14ac:dyDescent="0.25">
      <c r="C147" s="15"/>
      <c r="J147"/>
      <c r="U147"/>
    </row>
    <row r="148" spans="3:21" x14ac:dyDescent="0.25">
      <c r="C148" s="15"/>
      <c r="J148"/>
      <c r="U148"/>
    </row>
    <row r="149" spans="3:21" x14ac:dyDescent="0.25">
      <c r="C149" s="15"/>
      <c r="J149"/>
      <c r="U149"/>
    </row>
    <row r="150" spans="3:21" x14ac:dyDescent="0.25">
      <c r="C150" s="15"/>
      <c r="J150"/>
      <c r="U150"/>
    </row>
    <row r="151" spans="3:21" x14ac:dyDescent="0.25">
      <c r="C151" s="15"/>
      <c r="J151"/>
      <c r="U151"/>
    </row>
    <row r="152" spans="3:21" x14ac:dyDescent="0.25">
      <c r="C152" s="15"/>
      <c r="J152"/>
      <c r="U152"/>
    </row>
    <row r="153" spans="3:21" x14ac:dyDescent="0.25">
      <c r="C153" s="15"/>
      <c r="J153"/>
      <c r="U153"/>
    </row>
    <row r="154" spans="3:21" x14ac:dyDescent="0.25">
      <c r="C154" s="15"/>
      <c r="J154"/>
      <c r="U154"/>
    </row>
    <row r="155" spans="3:21" x14ac:dyDescent="0.25">
      <c r="C155" s="15"/>
      <c r="J155"/>
      <c r="U155"/>
    </row>
    <row r="156" spans="3:21" x14ac:dyDescent="0.25">
      <c r="C156" s="15"/>
      <c r="J156"/>
      <c r="U156"/>
    </row>
    <row r="157" spans="3:21" x14ac:dyDescent="0.25">
      <c r="C157" s="15"/>
      <c r="J157"/>
      <c r="U157"/>
    </row>
    <row r="158" spans="3:21" x14ac:dyDescent="0.25">
      <c r="C158" s="15"/>
      <c r="J158"/>
      <c r="U158"/>
    </row>
    <row r="159" spans="3:21" x14ac:dyDescent="0.25">
      <c r="C159" s="15"/>
      <c r="J159"/>
      <c r="U159"/>
    </row>
    <row r="160" spans="3:21" x14ac:dyDescent="0.25">
      <c r="C160" s="15"/>
      <c r="J160"/>
      <c r="U160"/>
    </row>
    <row r="161" spans="3:21" x14ac:dyDescent="0.25">
      <c r="C161" s="15"/>
      <c r="J161"/>
      <c r="U161"/>
    </row>
    <row r="162" spans="3:21" x14ac:dyDescent="0.25">
      <c r="C162" s="15"/>
      <c r="J162"/>
      <c r="U162"/>
    </row>
    <row r="163" spans="3:21" x14ac:dyDescent="0.25">
      <c r="C163" s="15"/>
      <c r="J163"/>
      <c r="U163"/>
    </row>
    <row r="164" spans="3:21" x14ac:dyDescent="0.25">
      <c r="C164" s="15"/>
      <c r="J164"/>
      <c r="U164"/>
    </row>
    <row r="165" spans="3:21" x14ac:dyDescent="0.25">
      <c r="C165" s="15"/>
      <c r="J165"/>
      <c r="U165"/>
    </row>
    <row r="166" spans="3:21" x14ac:dyDescent="0.25">
      <c r="C166" s="15"/>
      <c r="J166"/>
      <c r="U166"/>
    </row>
    <row r="167" spans="3:21" x14ac:dyDescent="0.25">
      <c r="C167" s="15"/>
      <c r="J167"/>
      <c r="U167"/>
    </row>
    <row r="168" spans="3:21" x14ac:dyDescent="0.25">
      <c r="C168" s="15"/>
      <c r="J168"/>
      <c r="U168"/>
    </row>
    <row r="169" spans="3:21" x14ac:dyDescent="0.25">
      <c r="C169" s="15"/>
      <c r="J169"/>
      <c r="U169"/>
    </row>
    <row r="170" spans="3:21" x14ac:dyDescent="0.25">
      <c r="C170" s="15"/>
      <c r="J170"/>
      <c r="U170"/>
    </row>
    <row r="171" spans="3:21" x14ac:dyDescent="0.25">
      <c r="C171" s="15"/>
      <c r="J171"/>
      <c r="U171"/>
    </row>
    <row r="172" spans="3:21" x14ac:dyDescent="0.25">
      <c r="C172" s="15"/>
      <c r="J172"/>
      <c r="U172"/>
    </row>
    <row r="173" spans="3:21" x14ac:dyDescent="0.25">
      <c r="C173" s="15"/>
      <c r="J173"/>
      <c r="U173"/>
    </row>
    <row r="174" spans="3:21" x14ac:dyDescent="0.25">
      <c r="C174" s="15"/>
      <c r="J174"/>
      <c r="U174"/>
    </row>
    <row r="175" spans="3:21" x14ac:dyDescent="0.25">
      <c r="C175" s="15"/>
      <c r="J175"/>
      <c r="U175"/>
    </row>
    <row r="176" spans="3:21" x14ac:dyDescent="0.25">
      <c r="C176" s="15"/>
      <c r="J176"/>
      <c r="U176"/>
    </row>
    <row r="177" spans="3:21" x14ac:dyDescent="0.25">
      <c r="C177" s="15"/>
      <c r="J177"/>
      <c r="U177"/>
    </row>
    <row r="178" spans="3:21" x14ac:dyDescent="0.25">
      <c r="C178" s="15"/>
      <c r="J178"/>
      <c r="U178"/>
    </row>
    <row r="179" spans="3:21" x14ac:dyDescent="0.25">
      <c r="C179" s="15"/>
      <c r="J179"/>
      <c r="U179"/>
    </row>
    <row r="180" spans="3:21" x14ac:dyDescent="0.25">
      <c r="C180" s="15"/>
      <c r="J180"/>
      <c r="U180"/>
    </row>
    <row r="181" spans="3:21" x14ac:dyDescent="0.25">
      <c r="C181" s="15"/>
      <c r="J181"/>
      <c r="U181"/>
    </row>
    <row r="182" spans="3:21" x14ac:dyDescent="0.25">
      <c r="C182" s="15"/>
      <c r="J182"/>
      <c r="U182"/>
    </row>
    <row r="183" spans="3:21" x14ac:dyDescent="0.25">
      <c r="C183" s="15"/>
      <c r="J183"/>
      <c r="U183"/>
    </row>
    <row r="184" spans="3:21" x14ac:dyDescent="0.25">
      <c r="C184" s="15"/>
      <c r="J184"/>
      <c r="U184"/>
    </row>
    <row r="185" spans="3:21" x14ac:dyDescent="0.25">
      <c r="C185" s="15"/>
      <c r="J185"/>
      <c r="U185"/>
    </row>
    <row r="186" spans="3:21" x14ac:dyDescent="0.25">
      <c r="C186" s="15"/>
      <c r="J186"/>
      <c r="U186"/>
    </row>
    <row r="187" spans="3:21" x14ac:dyDescent="0.25">
      <c r="C187" s="15"/>
      <c r="J187"/>
      <c r="U187"/>
    </row>
    <row r="188" spans="3:21" x14ac:dyDescent="0.25">
      <c r="C188" s="15"/>
      <c r="J188"/>
      <c r="U188"/>
    </row>
    <row r="189" spans="3:21" x14ac:dyDescent="0.25">
      <c r="C189" s="15"/>
      <c r="J189"/>
      <c r="U189"/>
    </row>
    <row r="190" spans="3:21" x14ac:dyDescent="0.25">
      <c r="C190" s="15"/>
      <c r="J190"/>
      <c r="U190"/>
    </row>
    <row r="191" spans="3:21" x14ac:dyDescent="0.25">
      <c r="C191" s="15"/>
      <c r="J191"/>
      <c r="U191"/>
    </row>
    <row r="192" spans="3:21" x14ac:dyDescent="0.25">
      <c r="C192" s="15"/>
      <c r="J192"/>
      <c r="U192"/>
    </row>
    <row r="193" spans="3:21" x14ac:dyDescent="0.25">
      <c r="C193" s="15"/>
      <c r="J193"/>
      <c r="U193"/>
    </row>
    <row r="194" spans="3:21" x14ac:dyDescent="0.25">
      <c r="C194" s="15"/>
      <c r="J194"/>
      <c r="U194"/>
    </row>
    <row r="195" spans="3:21" x14ac:dyDescent="0.25">
      <c r="C195" s="15"/>
      <c r="J195"/>
      <c r="U195"/>
    </row>
    <row r="196" spans="3:21" x14ac:dyDescent="0.25">
      <c r="C196" s="15"/>
      <c r="J196"/>
      <c r="U196"/>
    </row>
    <row r="197" spans="3:21" x14ac:dyDescent="0.25">
      <c r="C197" s="15"/>
      <c r="J197"/>
      <c r="U197"/>
    </row>
    <row r="198" spans="3:21" x14ac:dyDescent="0.25">
      <c r="C198" s="15"/>
      <c r="J198"/>
      <c r="U198"/>
    </row>
    <row r="199" spans="3:21" x14ac:dyDescent="0.25">
      <c r="C199" s="15"/>
      <c r="J199"/>
      <c r="U199"/>
    </row>
    <row r="200" spans="3:21" x14ac:dyDescent="0.25">
      <c r="C200" s="15"/>
      <c r="J200"/>
      <c r="U200"/>
    </row>
    <row r="201" spans="3:21" x14ac:dyDescent="0.25">
      <c r="C201" s="15"/>
      <c r="J201"/>
      <c r="U201"/>
    </row>
    <row r="202" spans="3:21" x14ac:dyDescent="0.25">
      <c r="C202" s="15"/>
      <c r="J202"/>
      <c r="U202"/>
    </row>
    <row r="203" spans="3:21" x14ac:dyDescent="0.25">
      <c r="C203" s="15"/>
      <c r="J203"/>
      <c r="U203"/>
    </row>
    <row r="204" spans="3:21" x14ac:dyDescent="0.25">
      <c r="C204" s="15"/>
      <c r="J204"/>
      <c r="U204"/>
    </row>
    <row r="205" spans="3:21" x14ac:dyDescent="0.25">
      <c r="C205" s="15"/>
      <c r="J205"/>
      <c r="U205"/>
    </row>
    <row r="206" spans="3:21" x14ac:dyDescent="0.25">
      <c r="C206" s="15"/>
      <c r="J206"/>
      <c r="U206"/>
    </row>
    <row r="207" spans="3:21" x14ac:dyDescent="0.25">
      <c r="C207" s="15"/>
      <c r="J207"/>
      <c r="U207"/>
    </row>
    <row r="208" spans="3:21" x14ac:dyDescent="0.25">
      <c r="C208" s="15"/>
      <c r="J208"/>
      <c r="U208"/>
    </row>
    <row r="209" spans="3:21" x14ac:dyDescent="0.25">
      <c r="C209" s="15"/>
      <c r="J209"/>
      <c r="U209"/>
    </row>
    <row r="210" spans="3:21" x14ac:dyDescent="0.25">
      <c r="C210" s="15"/>
      <c r="J210"/>
      <c r="U210"/>
    </row>
    <row r="211" spans="3:21" x14ac:dyDescent="0.25">
      <c r="C211" s="15"/>
      <c r="J211"/>
      <c r="U211"/>
    </row>
    <row r="212" spans="3:21" x14ac:dyDescent="0.25">
      <c r="C212" s="15"/>
      <c r="J212"/>
      <c r="U212"/>
    </row>
    <row r="213" spans="3:21" x14ac:dyDescent="0.25">
      <c r="C213" s="15"/>
      <c r="J213"/>
      <c r="U213"/>
    </row>
    <row r="214" spans="3:21" x14ac:dyDescent="0.25">
      <c r="C214" s="15"/>
      <c r="J214"/>
      <c r="U214"/>
    </row>
    <row r="215" spans="3:21" x14ac:dyDescent="0.25">
      <c r="C215" s="15"/>
      <c r="J215"/>
      <c r="U215"/>
    </row>
    <row r="216" spans="3:21" x14ac:dyDescent="0.25">
      <c r="C216" s="15"/>
      <c r="J216"/>
      <c r="U216"/>
    </row>
    <row r="217" spans="3:21" x14ac:dyDescent="0.25">
      <c r="C217" s="15"/>
      <c r="J217"/>
      <c r="U217"/>
    </row>
    <row r="218" spans="3:21" x14ac:dyDescent="0.25">
      <c r="C218" s="15"/>
      <c r="J218"/>
      <c r="U218"/>
    </row>
    <row r="219" spans="3:21" x14ac:dyDescent="0.25">
      <c r="C219" s="15"/>
      <c r="J219"/>
      <c r="U219"/>
    </row>
    <row r="220" spans="3:21" x14ac:dyDescent="0.25">
      <c r="C220" s="15"/>
      <c r="J220"/>
      <c r="U220"/>
    </row>
    <row r="221" spans="3:21" x14ac:dyDescent="0.25">
      <c r="C221" s="15"/>
      <c r="J221"/>
      <c r="U221"/>
    </row>
    <row r="222" spans="3:21" x14ac:dyDescent="0.25">
      <c r="C222" s="15"/>
      <c r="J222"/>
      <c r="U222"/>
    </row>
    <row r="223" spans="3:21" x14ac:dyDescent="0.25">
      <c r="C223" s="15"/>
      <c r="J223"/>
      <c r="U223"/>
    </row>
    <row r="224" spans="3:21" x14ac:dyDescent="0.25">
      <c r="C224" s="15"/>
      <c r="J224"/>
      <c r="U224"/>
    </row>
    <row r="225" spans="3:21" x14ac:dyDescent="0.25">
      <c r="C225" s="15"/>
      <c r="J225"/>
      <c r="U225"/>
    </row>
    <row r="226" spans="3:21" x14ac:dyDescent="0.25">
      <c r="C226" s="15"/>
      <c r="J226"/>
      <c r="U226"/>
    </row>
    <row r="227" spans="3:21" x14ac:dyDescent="0.25">
      <c r="C227" s="15"/>
      <c r="J227"/>
      <c r="U227"/>
    </row>
    <row r="228" spans="3:21" x14ac:dyDescent="0.25">
      <c r="C228" s="15"/>
      <c r="J228"/>
      <c r="U228"/>
    </row>
    <row r="229" spans="3:21" x14ac:dyDescent="0.25">
      <c r="C229" s="15"/>
      <c r="J229"/>
      <c r="U229"/>
    </row>
    <row r="230" spans="3:21" x14ac:dyDescent="0.25">
      <c r="C230" s="15"/>
      <c r="J230"/>
      <c r="U230"/>
    </row>
    <row r="231" spans="3:21" x14ac:dyDescent="0.25">
      <c r="C231" s="15"/>
      <c r="J231"/>
      <c r="U231"/>
    </row>
    <row r="232" spans="3:21" x14ac:dyDescent="0.25">
      <c r="C232" s="15"/>
      <c r="J232"/>
      <c r="U232"/>
    </row>
    <row r="233" spans="3:21" x14ac:dyDescent="0.25">
      <c r="C233" s="15"/>
      <c r="J233"/>
      <c r="U233"/>
    </row>
    <row r="234" spans="3:21" x14ac:dyDescent="0.25">
      <c r="C234" s="15"/>
      <c r="J234"/>
      <c r="U234"/>
    </row>
    <row r="235" spans="3:21" x14ac:dyDescent="0.25">
      <c r="C235" s="15"/>
      <c r="J235"/>
      <c r="U235"/>
    </row>
    <row r="236" spans="3:21" x14ac:dyDescent="0.25">
      <c r="C236" s="15"/>
      <c r="J236"/>
      <c r="U236"/>
    </row>
    <row r="237" spans="3:21" x14ac:dyDescent="0.25">
      <c r="C237" s="15"/>
      <c r="J237"/>
      <c r="U237"/>
    </row>
    <row r="238" spans="3:21" x14ac:dyDescent="0.25">
      <c r="C238" s="15"/>
    </row>
    <row r="239" spans="3:21" x14ac:dyDescent="0.25">
      <c r="C239" s="15"/>
    </row>
    <row r="240" spans="3:21" x14ac:dyDescent="0.25">
      <c r="C240" s="15"/>
    </row>
    <row r="241" spans="3:3" x14ac:dyDescent="0.25">
      <c r="C241" s="15"/>
    </row>
    <row r="242" spans="3:3" x14ac:dyDescent="0.25">
      <c r="C242" s="15"/>
    </row>
    <row r="243" spans="3:3" x14ac:dyDescent="0.25">
      <c r="C243" s="15"/>
    </row>
    <row r="244" spans="3:3" x14ac:dyDescent="0.25">
      <c r="C244" s="15"/>
    </row>
    <row r="245" spans="3:3" x14ac:dyDescent="0.25">
      <c r="C245" s="15"/>
    </row>
    <row r="246" spans="3:3" x14ac:dyDescent="0.25">
      <c r="C246" s="15"/>
    </row>
    <row r="247" spans="3:3" x14ac:dyDescent="0.25">
      <c r="C247" s="1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30CCB-0E73-4236-AB96-7FA8FE2C1D3B}">
  <dimension ref="A1:Y387"/>
  <sheetViews>
    <sheetView zoomScale="75" zoomScaleNormal="75" workbookViewId="0">
      <selection activeCell="A2" sqref="A2"/>
    </sheetView>
  </sheetViews>
  <sheetFormatPr defaultRowHeight="15" x14ac:dyDescent="0.25"/>
  <cols>
    <col min="1" max="1" width="11" customWidth="1"/>
    <col min="6" max="7" width="10.42578125" bestFit="1" customWidth="1"/>
    <col min="8" max="8" width="11.28515625" bestFit="1" customWidth="1"/>
    <col min="9" max="9" width="16.5703125" bestFit="1" customWidth="1"/>
    <col min="10" max="10" width="3" style="14" customWidth="1"/>
    <col min="18" max="18" width="3" style="14" customWidth="1"/>
    <col min="24" max="25" width="19.140625" bestFit="1" customWidth="1"/>
  </cols>
  <sheetData>
    <row r="1" spans="1:25" s="1" customFormat="1" ht="15.75" x14ac:dyDescent="0.25">
      <c r="A1" s="1" t="s">
        <v>0</v>
      </c>
      <c r="J1" s="13"/>
      <c r="K1" s="1" t="s">
        <v>30</v>
      </c>
      <c r="R1" s="13"/>
      <c r="S1" s="1" t="s">
        <v>35</v>
      </c>
    </row>
    <row r="2" spans="1:25" s="5" customFormat="1" ht="15.75" x14ac:dyDescent="0.25">
      <c r="A2" s="16" t="s">
        <v>3</v>
      </c>
      <c r="B2" s="16" t="s">
        <v>4</v>
      </c>
      <c r="C2" s="16" t="s">
        <v>5</v>
      </c>
      <c r="D2" s="16" t="s">
        <v>197</v>
      </c>
      <c r="E2" s="16" t="s">
        <v>7</v>
      </c>
      <c r="F2" s="16" t="s">
        <v>8</v>
      </c>
      <c r="G2" s="16" t="s">
        <v>9</v>
      </c>
      <c r="H2" s="16" t="s">
        <v>10</v>
      </c>
      <c r="I2" s="16" t="s">
        <v>11</v>
      </c>
      <c r="J2" s="13"/>
      <c r="K2" s="16" t="s">
        <v>31</v>
      </c>
      <c r="L2" s="16" t="s">
        <v>14</v>
      </c>
      <c r="M2" s="16" t="s">
        <v>5</v>
      </c>
      <c r="N2" s="16" t="s">
        <v>6</v>
      </c>
      <c r="O2" s="16" t="s">
        <v>7</v>
      </c>
      <c r="P2" s="16" t="s">
        <v>25</v>
      </c>
      <c r="Q2" s="16" t="s">
        <v>26</v>
      </c>
      <c r="R2" s="13"/>
      <c r="S2" s="16" t="s">
        <v>14</v>
      </c>
      <c r="T2" s="16" t="s">
        <v>31</v>
      </c>
      <c r="U2" s="16" t="s">
        <v>5</v>
      </c>
      <c r="V2" s="16" t="s">
        <v>6</v>
      </c>
      <c r="W2" s="16" t="s">
        <v>7</v>
      </c>
      <c r="X2" s="16" t="s">
        <v>25</v>
      </c>
      <c r="Y2" s="16" t="s">
        <v>26</v>
      </c>
    </row>
    <row r="3" spans="1:25" x14ac:dyDescent="0.25">
      <c r="A3" t="s">
        <v>36</v>
      </c>
      <c r="B3">
        <v>1</v>
      </c>
      <c r="C3">
        <v>36</v>
      </c>
      <c r="D3" t="s">
        <v>28</v>
      </c>
      <c r="E3">
        <v>21</v>
      </c>
      <c r="F3">
        <v>865.1961087910795</v>
      </c>
      <c r="G3">
        <v>3.56933051039936</v>
      </c>
      <c r="H3">
        <v>31.52438817874344</v>
      </c>
      <c r="I3" t="s">
        <v>21</v>
      </c>
      <c r="K3" t="s">
        <v>36</v>
      </c>
      <c r="L3" t="s">
        <v>96</v>
      </c>
      <c r="M3">
        <v>36</v>
      </c>
      <c r="N3" t="s">
        <v>28</v>
      </c>
      <c r="O3">
        <v>21</v>
      </c>
      <c r="P3">
        <v>865.19610880000005</v>
      </c>
      <c r="Q3">
        <v>3.5693305099999999</v>
      </c>
      <c r="S3" t="str">
        <f>IF(A3=K3,"match","ERROR")</f>
        <v>match</v>
      </c>
      <c r="T3" s="6" t="str">
        <f>IF(B3=L3,"match","ERROR")</f>
        <v>ERROR</v>
      </c>
      <c r="U3" t="str">
        <f>IF(C3=M3,"match","ERROR")</f>
        <v>match</v>
      </c>
      <c r="V3" t="str">
        <f>IF(D3=N3,"match","ERROR")</f>
        <v>match</v>
      </c>
      <c r="W3" t="str">
        <f>IF(E3=O3,"match","ERROR")</f>
        <v>match</v>
      </c>
      <c r="X3" s="12">
        <f>IF(F3=P3,"match",F3-P3)</f>
        <v>-8.9205514086643234E-9</v>
      </c>
      <c r="Y3" s="12">
        <f>IF(G3=Q3,"match",G3-Q3)</f>
        <v>3.9936010054475446E-10</v>
      </c>
    </row>
    <row r="4" spans="1:25" x14ac:dyDescent="0.25">
      <c r="A4" t="s">
        <v>39</v>
      </c>
      <c r="B4">
        <v>1</v>
      </c>
      <c r="C4">
        <v>48</v>
      </c>
      <c r="D4" t="s">
        <v>29</v>
      </c>
      <c r="E4">
        <v>23</v>
      </c>
      <c r="F4">
        <v>812.69684100181564</v>
      </c>
      <c r="G4">
        <v>4.728744031821976</v>
      </c>
      <c r="H4">
        <v>23.993139309154053</v>
      </c>
      <c r="I4" t="s">
        <v>21</v>
      </c>
      <c r="K4" t="s">
        <v>39</v>
      </c>
      <c r="L4" t="s">
        <v>100</v>
      </c>
      <c r="M4">
        <v>48</v>
      </c>
      <c r="N4" t="s">
        <v>29</v>
      </c>
      <c r="O4">
        <v>23</v>
      </c>
      <c r="P4">
        <v>812.69684099999995</v>
      </c>
      <c r="Q4">
        <v>4.7287440319999998</v>
      </c>
      <c r="S4" t="str">
        <f>IF(A4=K4,"match","ERROR")</f>
        <v>match</v>
      </c>
      <c r="T4" s="6" t="str">
        <f>IF(B4=L4,"match","ERROR")</f>
        <v>ERROR</v>
      </c>
      <c r="U4" t="str">
        <f>IF(C4=M4,"match","ERROR")</f>
        <v>match</v>
      </c>
      <c r="V4" t="str">
        <f>IF(D4=N4,"match","ERROR")</f>
        <v>match</v>
      </c>
      <c r="W4" t="str">
        <f>IF(E4=O4,"match","ERROR")</f>
        <v>match</v>
      </c>
      <c r="X4" s="12">
        <f>IF(F4=P4,"match",F4-P4)</f>
        <v>1.8156924852519296E-9</v>
      </c>
      <c r="Y4" s="12">
        <f>IF(G4=Q4,"match",G4-Q4)</f>
        <v>-1.78023817909434E-10</v>
      </c>
    </row>
    <row r="5" spans="1:25" x14ac:dyDescent="0.25">
      <c r="A5" t="s">
        <v>39</v>
      </c>
      <c r="B5">
        <v>2</v>
      </c>
      <c r="C5">
        <v>48</v>
      </c>
      <c r="D5" t="s">
        <v>29</v>
      </c>
      <c r="E5">
        <v>23</v>
      </c>
      <c r="F5">
        <v>871.49542438393917</v>
      </c>
      <c r="G5">
        <v>1.7789210515848137</v>
      </c>
      <c r="H5">
        <v>21.383485312783634</v>
      </c>
      <c r="I5" t="s">
        <v>21</v>
      </c>
      <c r="K5" t="s">
        <v>39</v>
      </c>
      <c r="L5" t="s">
        <v>101</v>
      </c>
      <c r="M5">
        <v>48</v>
      </c>
      <c r="N5" t="s">
        <v>29</v>
      </c>
      <c r="O5">
        <v>23</v>
      </c>
      <c r="P5">
        <v>871.49542440000005</v>
      </c>
      <c r="Q5">
        <v>1.7789210520000001</v>
      </c>
      <c r="S5" t="str">
        <f>IF(A5=K5,"match","ERROR")</f>
        <v>match</v>
      </c>
      <c r="T5" s="6" t="str">
        <f>IF(B5=L5,"match","ERROR")</f>
        <v>ERROR</v>
      </c>
      <c r="U5" t="str">
        <f>IF(C5=M5,"match","ERROR")</f>
        <v>match</v>
      </c>
      <c r="V5" t="str">
        <f>IF(D5=N5,"match","ERROR")</f>
        <v>match</v>
      </c>
      <c r="W5" t="str">
        <f>IF(E5=O5,"match","ERROR")</f>
        <v>match</v>
      </c>
      <c r="X5" s="12">
        <f>IF(F5=P5,"match",F5-P5)</f>
        <v>-1.6060880625445861E-8</v>
      </c>
      <c r="Y5" s="12">
        <f>IF(G5=Q5,"match",G5-Q5)</f>
        <v>-4.1518632976078607E-10</v>
      </c>
    </row>
    <row r="6" spans="1:25" x14ac:dyDescent="0.25">
      <c r="A6" t="s">
        <v>56</v>
      </c>
      <c r="B6">
        <v>2</v>
      </c>
      <c r="C6">
        <v>41</v>
      </c>
      <c r="D6" t="s">
        <v>29</v>
      </c>
      <c r="E6">
        <v>22</v>
      </c>
      <c r="F6">
        <v>822.57854787963447</v>
      </c>
      <c r="G6">
        <v>5.3744153430251744</v>
      </c>
      <c r="H6">
        <v>43.838644889817928</v>
      </c>
      <c r="I6" t="s">
        <v>24</v>
      </c>
      <c r="K6" t="s">
        <v>56</v>
      </c>
      <c r="L6" t="s">
        <v>134</v>
      </c>
      <c r="M6">
        <v>41</v>
      </c>
      <c r="N6" t="s">
        <v>29</v>
      </c>
      <c r="O6">
        <v>22</v>
      </c>
      <c r="P6">
        <v>822.57854789999999</v>
      </c>
      <c r="Q6">
        <v>5.3744153429999999</v>
      </c>
      <c r="S6" t="str">
        <f>IF(A6=K6,"match","ERROR")</f>
        <v>match</v>
      </c>
      <c r="T6" s="6" t="str">
        <f>IF(B6=L6,"match","ERROR")</f>
        <v>ERROR</v>
      </c>
      <c r="U6" t="str">
        <f>IF(C6=M6,"match","ERROR")</f>
        <v>match</v>
      </c>
      <c r="V6" t="str">
        <f>IF(D6=N6,"match","ERROR")</f>
        <v>match</v>
      </c>
      <c r="W6" t="str">
        <f>IF(E6=O6,"match","ERROR")</f>
        <v>match</v>
      </c>
      <c r="X6" s="12">
        <f>IF(F6=P6,"match",F6-P6)</f>
        <v>-2.0365519048937131E-8</v>
      </c>
      <c r="Y6" s="12">
        <f>IF(G6=Q6,"match",G6-Q6)</f>
        <v>2.517452912798035E-11</v>
      </c>
    </row>
    <row r="7" spans="1:25" x14ac:dyDescent="0.25">
      <c r="A7" t="s">
        <v>57</v>
      </c>
      <c r="B7">
        <v>2</v>
      </c>
      <c r="C7">
        <v>39</v>
      </c>
      <c r="D7" t="s">
        <v>29</v>
      </c>
      <c r="E7">
        <v>32</v>
      </c>
      <c r="F7">
        <v>815.36532137300401</v>
      </c>
      <c r="G7">
        <v>5.5059483501196187</v>
      </c>
      <c r="H7">
        <v>29.061050010084358</v>
      </c>
      <c r="I7" t="s">
        <v>24</v>
      </c>
      <c r="K7" t="s">
        <v>57</v>
      </c>
      <c r="L7" t="s">
        <v>136</v>
      </c>
      <c r="M7">
        <v>39</v>
      </c>
      <c r="N7" t="s">
        <v>29</v>
      </c>
      <c r="O7">
        <v>32</v>
      </c>
      <c r="P7">
        <v>815.36532139999997</v>
      </c>
      <c r="Q7">
        <v>5.5059483499999997</v>
      </c>
      <c r="S7" t="str">
        <f>IF(A7=K7,"match","ERROR")</f>
        <v>match</v>
      </c>
      <c r="T7" s="6" t="str">
        <f>IF(B7=L7,"match","ERROR")</f>
        <v>ERROR</v>
      </c>
      <c r="U7" t="str">
        <f>IF(C7=M7,"match","ERROR")</f>
        <v>match</v>
      </c>
      <c r="V7" t="str">
        <f>IF(D7=N7,"match","ERROR")</f>
        <v>match</v>
      </c>
      <c r="W7" t="str">
        <f>IF(E7=O7,"match","ERROR")</f>
        <v>match</v>
      </c>
      <c r="X7" s="12">
        <f>IF(F7=P7,"match",F7-P7)</f>
        <v>-2.6995962798537221E-8</v>
      </c>
      <c r="Y7" s="12">
        <f>IF(G7=Q7,"match",G7-Q7)</f>
        <v>1.1961898138679317E-10</v>
      </c>
    </row>
    <row r="8" spans="1:25" x14ac:dyDescent="0.25">
      <c r="A8" t="s">
        <v>63</v>
      </c>
      <c r="B8">
        <v>1</v>
      </c>
      <c r="C8">
        <v>44</v>
      </c>
      <c r="D8" t="s">
        <v>28</v>
      </c>
      <c r="E8">
        <v>25</v>
      </c>
      <c r="F8">
        <v>833.32156987999679</v>
      </c>
      <c r="G8">
        <v>4.3013299313120958</v>
      </c>
      <c r="H8">
        <v>34.277129326065143</v>
      </c>
      <c r="I8" t="s">
        <v>24</v>
      </c>
      <c r="K8" t="s">
        <v>63</v>
      </c>
      <c r="L8" t="s">
        <v>147</v>
      </c>
      <c r="M8">
        <v>44</v>
      </c>
      <c r="N8" t="s">
        <v>28</v>
      </c>
      <c r="O8">
        <v>25</v>
      </c>
      <c r="P8">
        <v>833.32156989999999</v>
      </c>
      <c r="Q8">
        <v>4.3013299309999997</v>
      </c>
      <c r="S8" t="str">
        <f>IF(A8=K8,"match","ERROR")</f>
        <v>match</v>
      </c>
      <c r="T8" s="6" t="str">
        <f>IF(B8=L8,"match","ERROR")</f>
        <v>ERROR</v>
      </c>
      <c r="U8" t="str">
        <f>IF(C8=M8,"match","ERROR")</f>
        <v>match</v>
      </c>
      <c r="V8" t="str">
        <f>IF(D8=N8,"match","ERROR")</f>
        <v>match</v>
      </c>
      <c r="W8" t="str">
        <f>IF(E8=O8,"match","ERROR")</f>
        <v>match</v>
      </c>
      <c r="X8" s="12">
        <f>IF(F8=P8,"match",F8-P8)</f>
        <v>-2.000319909711834E-8</v>
      </c>
      <c r="Y8" s="12">
        <f>IF(G8=Q8,"match",G8-Q8)</f>
        <v>3.1209612672000731E-10</v>
      </c>
    </row>
    <row r="9" spans="1:25" x14ac:dyDescent="0.25">
      <c r="A9" t="s">
        <v>64</v>
      </c>
      <c r="B9">
        <v>1</v>
      </c>
      <c r="C9">
        <v>60</v>
      </c>
      <c r="D9" t="s">
        <v>28</v>
      </c>
      <c r="E9">
        <v>28</v>
      </c>
      <c r="F9">
        <v>839.15502894997474</v>
      </c>
      <c r="G9">
        <v>1.1970097688417511</v>
      </c>
      <c r="H9">
        <v>24.114186765238216</v>
      </c>
      <c r="I9" t="s">
        <v>24</v>
      </c>
      <c r="K9" t="s">
        <v>64</v>
      </c>
      <c r="L9" t="s">
        <v>149</v>
      </c>
      <c r="M9">
        <v>60</v>
      </c>
      <c r="N9" t="s">
        <v>28</v>
      </c>
      <c r="O9">
        <v>28</v>
      </c>
      <c r="P9">
        <v>839.15502890000005</v>
      </c>
      <c r="Q9">
        <v>1.1970097689999999</v>
      </c>
      <c r="S9" t="str">
        <f>IF(A9=K9,"match","ERROR")</f>
        <v>match</v>
      </c>
      <c r="T9" s="6" t="str">
        <f>IF(B9=L9,"match","ERROR")</f>
        <v>ERROR</v>
      </c>
      <c r="U9" t="str">
        <f>IF(C9=M9,"match","ERROR")</f>
        <v>match</v>
      </c>
      <c r="V9" t="str">
        <f>IF(D9=N9,"match","ERROR")</f>
        <v>match</v>
      </c>
      <c r="W9" t="str">
        <f>IF(E9=O9,"match","ERROR")</f>
        <v>match</v>
      </c>
      <c r="X9" s="12">
        <f>IF(F9=P9,"match",F9-P9)</f>
        <v>4.9974687499343418E-8</v>
      </c>
      <c r="Y9" s="12">
        <f>IF(G9=Q9,"match",G9-Q9)</f>
        <v>-1.5824874743941564E-10</v>
      </c>
    </row>
    <row r="10" spans="1:25" x14ac:dyDescent="0.25">
      <c r="A10" t="s">
        <v>70</v>
      </c>
      <c r="B10">
        <v>2</v>
      </c>
      <c r="C10">
        <v>60</v>
      </c>
      <c r="D10" t="s">
        <v>29</v>
      </c>
      <c r="E10">
        <v>23</v>
      </c>
      <c r="F10">
        <v>858.85676334108302</v>
      </c>
      <c r="G10">
        <v>9.8186470807030197</v>
      </c>
      <c r="H10">
        <v>35.803123520671093</v>
      </c>
      <c r="I10" t="s">
        <v>49</v>
      </c>
      <c r="K10" t="s">
        <v>70</v>
      </c>
      <c r="L10" t="s">
        <v>162</v>
      </c>
      <c r="M10">
        <v>60</v>
      </c>
      <c r="N10" t="s">
        <v>29</v>
      </c>
      <c r="O10">
        <v>23</v>
      </c>
      <c r="P10">
        <v>858.85676330000001</v>
      </c>
      <c r="Q10">
        <v>9.8186470809999999</v>
      </c>
      <c r="S10" t="str">
        <f>IF(A10=K10,"match","ERROR")</f>
        <v>match</v>
      </c>
      <c r="T10" s="6" t="str">
        <f>IF(B10=L10,"match","ERROR")</f>
        <v>ERROR</v>
      </c>
      <c r="U10" t="str">
        <f>IF(C10=M10,"match","ERROR")</f>
        <v>match</v>
      </c>
      <c r="V10" t="str">
        <f>IF(D10=N10,"match","ERROR")</f>
        <v>match</v>
      </c>
      <c r="W10" t="str">
        <f>IF(E10=O10,"match","ERROR")</f>
        <v>match</v>
      </c>
      <c r="X10" s="12">
        <f>IF(F10=P10,"match",F10-P10)</f>
        <v>4.1083012547460385E-8</v>
      </c>
      <c r="Y10" s="12">
        <f>IF(G10=Q10,"match",G10-Q10)</f>
        <v>-2.9698021819513087E-10</v>
      </c>
    </row>
    <row r="11" spans="1:25" x14ac:dyDescent="0.25">
      <c r="A11" t="s">
        <v>75</v>
      </c>
      <c r="B11">
        <v>2</v>
      </c>
      <c r="C11">
        <v>41</v>
      </c>
      <c r="D11" t="s">
        <v>28</v>
      </c>
      <c r="E11">
        <v>23</v>
      </c>
      <c r="F11">
        <v>946.74736745960627</v>
      </c>
      <c r="G11">
        <v>7.9830649369143689</v>
      </c>
      <c r="H11">
        <v>28.626316991961186</v>
      </c>
      <c r="I11" t="s">
        <v>49</v>
      </c>
      <c r="K11" t="s">
        <v>75</v>
      </c>
      <c r="L11" t="s">
        <v>172</v>
      </c>
      <c r="M11">
        <v>41</v>
      </c>
      <c r="N11" t="s">
        <v>28</v>
      </c>
      <c r="O11">
        <v>23</v>
      </c>
      <c r="P11">
        <v>946.7473675</v>
      </c>
      <c r="Q11">
        <v>7.983064937</v>
      </c>
      <c r="S11" t="str">
        <f>IF(A11=K11,"match","ERROR")</f>
        <v>match</v>
      </c>
      <c r="T11" s="6" t="str">
        <f>IF(B11=L11,"match","ERROR")</f>
        <v>ERROR</v>
      </c>
      <c r="U11" t="str">
        <f>IF(C11=M11,"match","ERROR")</f>
        <v>match</v>
      </c>
      <c r="V11" t="str">
        <f>IF(D11=N11,"match","ERROR")</f>
        <v>match</v>
      </c>
      <c r="W11" t="str">
        <f>IF(E11=O11,"match","ERROR")</f>
        <v>match</v>
      </c>
      <c r="X11" s="12">
        <f>IF(F11=P11,"match",F11-P11)</f>
        <v>-4.0393729250354227E-8</v>
      </c>
      <c r="Y11" s="12">
        <f>IF(G11=Q11,"match",G11-Q11)</f>
        <v>-8.5631057800128474E-11</v>
      </c>
    </row>
    <row r="12" spans="1:25" x14ac:dyDescent="0.25">
      <c r="A12" t="s">
        <v>79</v>
      </c>
      <c r="B12">
        <v>2</v>
      </c>
      <c r="C12">
        <v>55</v>
      </c>
      <c r="D12" t="s">
        <v>29</v>
      </c>
      <c r="E12">
        <v>18</v>
      </c>
      <c r="F12">
        <v>841.20068235659323</v>
      </c>
      <c r="G12">
        <v>4.7834742923519551</v>
      </c>
      <c r="H12">
        <v>25.959641854526986</v>
      </c>
      <c r="I12" t="s">
        <v>49</v>
      </c>
      <c r="K12" t="s">
        <v>79</v>
      </c>
      <c r="L12" t="s">
        <v>180</v>
      </c>
      <c r="M12">
        <v>55</v>
      </c>
      <c r="N12" t="s">
        <v>29</v>
      </c>
      <c r="O12">
        <v>18</v>
      </c>
      <c r="P12">
        <v>841.20068240000001</v>
      </c>
      <c r="Q12">
        <v>4.7834742920000002</v>
      </c>
      <c r="S12" t="str">
        <f>IF(A12=K12,"match","ERROR")</f>
        <v>match</v>
      </c>
      <c r="T12" s="6" t="str">
        <f>IF(B12=L12,"match","ERROR")</f>
        <v>ERROR</v>
      </c>
      <c r="U12" t="str">
        <f>IF(C12=M12,"match","ERROR")</f>
        <v>match</v>
      </c>
      <c r="V12" t="str">
        <f>IF(D12=N12,"match","ERROR")</f>
        <v>match</v>
      </c>
      <c r="W12" t="str">
        <f>IF(E12=O12,"match","ERROR")</f>
        <v>match</v>
      </c>
      <c r="X12" s="12">
        <f>IF(F12=P12,"match",F12-P12)</f>
        <v>-4.3406771510490216E-8</v>
      </c>
      <c r="Y12" s="12">
        <f>IF(G12=Q12,"match",G12-Q12)</f>
        <v>3.5195490966088983E-10</v>
      </c>
    </row>
    <row r="13" spans="1:25" x14ac:dyDescent="0.25">
      <c r="A13" t="s">
        <v>89</v>
      </c>
      <c r="B13">
        <v>1</v>
      </c>
      <c r="C13">
        <v>35</v>
      </c>
      <c r="D13" t="s">
        <v>29</v>
      </c>
      <c r="E13">
        <v>16</v>
      </c>
      <c r="F13">
        <v>820.26128098818265</v>
      </c>
      <c r="G13">
        <v>3.9661983410170816</v>
      </c>
      <c r="H13">
        <v>24.94297958562839</v>
      </c>
      <c r="I13" t="s">
        <v>19</v>
      </c>
      <c r="K13" t="s">
        <v>89</v>
      </c>
      <c r="L13" t="s">
        <v>190</v>
      </c>
      <c r="M13">
        <v>35</v>
      </c>
      <c r="N13" t="s">
        <v>29</v>
      </c>
      <c r="O13">
        <v>16</v>
      </c>
      <c r="P13">
        <v>820.26128100000005</v>
      </c>
      <c r="Q13">
        <v>3.9661983410000001</v>
      </c>
      <c r="S13" t="str">
        <f>IF(A13=K13,"match","ERROR")</f>
        <v>match</v>
      </c>
      <c r="T13" s="6" t="str">
        <f>IF(B13=L13,"match","ERROR")</f>
        <v>ERROR</v>
      </c>
      <c r="U13" t="str">
        <f>IF(C13=M13,"match","ERROR")</f>
        <v>match</v>
      </c>
      <c r="V13" t="str">
        <f>IF(D13=N13,"match","ERROR")</f>
        <v>match</v>
      </c>
      <c r="W13" t="str">
        <f>IF(E13=O13,"match","ERROR")</f>
        <v>match</v>
      </c>
      <c r="X13" s="12">
        <f>IF(F13=P13,"match",F13-P13)</f>
        <v>-1.1817405720648821E-8</v>
      </c>
      <c r="Y13" s="12">
        <f>IF(G13=Q13,"match",G13-Q13)</f>
        <v>1.7081447367672808E-11</v>
      </c>
    </row>
    <row r="14" spans="1:25" x14ac:dyDescent="0.25">
      <c r="A14" t="s">
        <v>92</v>
      </c>
      <c r="B14">
        <v>1</v>
      </c>
      <c r="C14">
        <v>33</v>
      </c>
      <c r="D14" t="s">
        <v>29</v>
      </c>
      <c r="E14">
        <v>26</v>
      </c>
      <c r="F14">
        <v>837.62248333383207</v>
      </c>
      <c r="G14">
        <v>7.0615980856120881</v>
      </c>
      <c r="H14">
        <v>32.659866047426256</v>
      </c>
      <c r="I14" t="s">
        <v>49</v>
      </c>
      <c r="K14" t="s">
        <v>92</v>
      </c>
      <c r="L14" t="s">
        <v>193</v>
      </c>
      <c r="M14">
        <v>33</v>
      </c>
      <c r="N14" t="s">
        <v>29</v>
      </c>
      <c r="O14">
        <v>26</v>
      </c>
      <c r="P14">
        <v>837.6224833</v>
      </c>
      <c r="Q14">
        <v>7.0615980860000001</v>
      </c>
      <c r="S14" t="str">
        <f>IF(A14=K14,"match","ERROR")</f>
        <v>match</v>
      </c>
      <c r="T14" s="6" t="str">
        <f>IF(B14=L14,"match","ERROR")</f>
        <v>ERROR</v>
      </c>
      <c r="U14" t="str">
        <f>IF(C14=M14,"match","ERROR")</f>
        <v>match</v>
      </c>
      <c r="V14" t="str">
        <f>IF(D14=N14,"match","ERROR")</f>
        <v>match</v>
      </c>
      <c r="W14" t="str">
        <f>IF(E14=O14,"match","ERROR")</f>
        <v>match</v>
      </c>
      <c r="X14" s="12">
        <f>IF(F14=P14,"match",F14-P14)</f>
        <v>3.3832066037575714E-8</v>
      </c>
      <c r="Y14" s="12">
        <f>IF(G14=Q14,"match",G14-Q14)</f>
        <v>-3.879119248040297E-10</v>
      </c>
    </row>
    <row r="15" spans="1:25" x14ac:dyDescent="0.25">
      <c r="C15" s="15"/>
      <c r="J15"/>
      <c r="R15"/>
      <c r="T15" s="4" t="s">
        <v>205</v>
      </c>
      <c r="X15" s="4" t="s">
        <v>206</v>
      </c>
      <c r="Y15" s="4" t="s">
        <v>206</v>
      </c>
    </row>
    <row r="16" spans="1:25" x14ac:dyDescent="0.25">
      <c r="C16" s="15"/>
      <c r="J16"/>
      <c r="R16"/>
    </row>
    <row r="17" spans="3:18" x14ac:dyDescent="0.25">
      <c r="C17" s="15"/>
      <c r="J17"/>
      <c r="R17"/>
    </row>
    <row r="18" spans="3:18" x14ac:dyDescent="0.25">
      <c r="C18" s="15"/>
      <c r="D18" s="15" t="s">
        <v>202</v>
      </c>
      <c r="J18"/>
      <c r="R18"/>
    </row>
    <row r="19" spans="3:18" x14ac:dyDescent="0.25">
      <c r="C19" s="15"/>
      <c r="J19"/>
      <c r="R19"/>
    </row>
    <row r="20" spans="3:18" x14ac:dyDescent="0.25">
      <c r="C20" s="15"/>
      <c r="J20"/>
      <c r="R20"/>
    </row>
    <row r="21" spans="3:18" x14ac:dyDescent="0.25">
      <c r="C21" s="15"/>
      <c r="J21"/>
      <c r="R21"/>
    </row>
    <row r="22" spans="3:18" x14ac:dyDescent="0.25">
      <c r="C22" s="15"/>
      <c r="J22"/>
      <c r="R22"/>
    </row>
    <row r="23" spans="3:18" x14ac:dyDescent="0.25">
      <c r="C23" s="15"/>
      <c r="J23"/>
      <c r="R23"/>
    </row>
    <row r="24" spans="3:18" x14ac:dyDescent="0.25">
      <c r="C24" s="15"/>
      <c r="J24"/>
      <c r="R24"/>
    </row>
    <row r="25" spans="3:18" x14ac:dyDescent="0.25">
      <c r="C25" s="15"/>
      <c r="J25"/>
      <c r="R25"/>
    </row>
    <row r="26" spans="3:18" x14ac:dyDescent="0.25">
      <c r="C26" s="15"/>
      <c r="J26"/>
      <c r="R26"/>
    </row>
    <row r="27" spans="3:18" x14ac:dyDescent="0.25">
      <c r="C27" s="15"/>
      <c r="J27"/>
      <c r="R27"/>
    </row>
    <row r="28" spans="3:18" x14ac:dyDescent="0.25">
      <c r="C28" s="15"/>
      <c r="J28"/>
      <c r="R28"/>
    </row>
    <row r="29" spans="3:18" x14ac:dyDescent="0.25">
      <c r="C29" s="15"/>
      <c r="J29"/>
      <c r="R29"/>
    </row>
    <row r="30" spans="3:18" x14ac:dyDescent="0.25">
      <c r="C30" s="15"/>
      <c r="J30"/>
      <c r="R30"/>
    </row>
    <row r="31" spans="3:18" x14ac:dyDescent="0.25">
      <c r="C31" s="15"/>
      <c r="J31"/>
      <c r="R31"/>
    </row>
    <row r="32" spans="3:18" x14ac:dyDescent="0.25">
      <c r="C32" s="15"/>
      <c r="J32"/>
      <c r="R32"/>
    </row>
    <row r="33" spans="3:18" x14ac:dyDescent="0.25">
      <c r="C33" s="15"/>
      <c r="J33"/>
      <c r="R33"/>
    </row>
    <row r="34" spans="3:18" x14ac:dyDescent="0.25">
      <c r="C34" s="15"/>
      <c r="J34"/>
      <c r="R34"/>
    </row>
    <row r="35" spans="3:18" x14ac:dyDescent="0.25">
      <c r="C35" s="15"/>
      <c r="J35"/>
      <c r="R35"/>
    </row>
    <row r="36" spans="3:18" x14ac:dyDescent="0.25">
      <c r="C36" s="15"/>
      <c r="J36"/>
      <c r="R36"/>
    </row>
    <row r="37" spans="3:18" x14ac:dyDescent="0.25">
      <c r="C37" s="15"/>
      <c r="J37"/>
      <c r="R37"/>
    </row>
    <row r="38" spans="3:18" x14ac:dyDescent="0.25">
      <c r="C38" s="15"/>
      <c r="J38"/>
      <c r="R38"/>
    </row>
    <row r="39" spans="3:18" x14ac:dyDescent="0.25">
      <c r="C39" s="15"/>
      <c r="J39"/>
      <c r="R39"/>
    </row>
    <row r="40" spans="3:18" x14ac:dyDescent="0.25">
      <c r="C40" s="15"/>
      <c r="J40"/>
      <c r="R40"/>
    </row>
    <row r="41" spans="3:18" s="1" customFormat="1" ht="15.75" x14ac:dyDescent="0.25"/>
    <row r="42" spans="3:18" s="1" customFormat="1" ht="15.75" x14ac:dyDescent="0.25"/>
    <row r="43" spans="3:18" s="1" customFormat="1" ht="15.75" x14ac:dyDescent="0.25"/>
    <row r="44" spans="3:18" s="1" customFormat="1" ht="15.75" x14ac:dyDescent="0.25"/>
    <row r="45" spans="3:18" s="1" customFormat="1" ht="15.75" x14ac:dyDescent="0.25"/>
    <row r="46" spans="3:18" s="1" customFormat="1" ht="15.75" x14ac:dyDescent="0.25"/>
    <row r="47" spans="3:18" s="1" customFormat="1" ht="15.75" x14ac:dyDescent="0.25"/>
    <row r="48" spans="3:18" s="1" customFormat="1" ht="15.75" x14ac:dyDescent="0.25"/>
    <row r="49" s="1" customFormat="1" ht="15.75" x14ac:dyDescent="0.25"/>
    <row r="50" s="1" customFormat="1" ht="15.75" x14ac:dyDescent="0.25"/>
    <row r="51" s="1" customFormat="1" ht="15.75" x14ac:dyDescent="0.25"/>
    <row r="52" s="1" customFormat="1" ht="15.75" x14ac:dyDescent="0.25"/>
    <row r="53" s="1" customFormat="1" ht="15.75" x14ac:dyDescent="0.25"/>
    <row r="54" s="1" customFormat="1" ht="15.75" x14ac:dyDescent="0.25"/>
    <row r="55" s="1" customFormat="1" ht="15.75" x14ac:dyDescent="0.25"/>
    <row r="56" s="1" customFormat="1" ht="15.75" x14ac:dyDescent="0.25"/>
    <row r="57" s="1" customFormat="1" ht="15.75" x14ac:dyDescent="0.25"/>
    <row r="58" s="1" customFormat="1" ht="15.75" x14ac:dyDescent="0.25"/>
    <row r="59" s="1" customFormat="1" ht="15.75" x14ac:dyDescent="0.25"/>
    <row r="60" s="1" customFormat="1" ht="15.75" x14ac:dyDescent="0.25"/>
    <row r="61" s="1" customFormat="1" ht="15.75" x14ac:dyDescent="0.25"/>
    <row r="62" s="1" customFormat="1" ht="15.75" x14ac:dyDescent="0.25"/>
    <row r="63" s="1" customFormat="1" ht="15.75" x14ac:dyDescent="0.25"/>
    <row r="64" s="1" customFormat="1" ht="15.75" x14ac:dyDescent="0.25"/>
    <row r="65" s="1" customFormat="1" ht="15.75" x14ac:dyDescent="0.25"/>
    <row r="66" s="1" customFormat="1" ht="15.75" x14ac:dyDescent="0.25"/>
    <row r="67" s="1" customFormat="1" ht="15.75" x14ac:dyDescent="0.25"/>
    <row r="68" s="1" customFormat="1" ht="15.75" x14ac:dyDescent="0.25"/>
    <row r="69" s="1" customFormat="1" ht="15.75" x14ac:dyDescent="0.25"/>
    <row r="70" s="1" customFormat="1" ht="15.75" x14ac:dyDescent="0.25"/>
    <row r="71" s="1" customFormat="1" ht="15.75" x14ac:dyDescent="0.25"/>
    <row r="72" s="1" customFormat="1" ht="15.75" x14ac:dyDescent="0.25"/>
    <row r="73" s="1" customFormat="1" ht="15.75" x14ac:dyDescent="0.25"/>
    <row r="74" s="1" customFormat="1" ht="15.75" x14ac:dyDescent="0.25"/>
    <row r="75" s="1" customFormat="1" ht="15.75" x14ac:dyDescent="0.25"/>
    <row r="76" s="1" customFormat="1" ht="15.75" x14ac:dyDescent="0.25"/>
    <row r="77" s="1" customFormat="1" ht="15.75" x14ac:dyDescent="0.25"/>
    <row r="78" s="1" customFormat="1" ht="15.75" x14ac:dyDescent="0.25"/>
    <row r="79" s="1" customFormat="1" ht="15.75" x14ac:dyDescent="0.25"/>
    <row r="80" s="1" customFormat="1" ht="15.75" x14ac:dyDescent="0.25"/>
    <row r="81" s="1" customFormat="1" ht="15.75" x14ac:dyDescent="0.25"/>
    <row r="82" s="1" customFormat="1" ht="15.75" x14ac:dyDescent="0.25"/>
    <row r="83" s="1" customFormat="1" ht="15.75" x14ac:dyDescent="0.25"/>
    <row r="84" s="1" customFormat="1" ht="15.75" x14ac:dyDescent="0.25"/>
    <row r="85" s="1" customFormat="1" ht="15.75" x14ac:dyDescent="0.25"/>
    <row r="86" s="1" customFormat="1" ht="15.75" x14ac:dyDescent="0.25"/>
    <row r="87" s="1" customFormat="1" ht="15.75" x14ac:dyDescent="0.25"/>
    <row r="88" s="1" customFormat="1" ht="15.75" x14ac:dyDescent="0.25"/>
    <row r="89" s="1" customFormat="1" ht="15.75" x14ac:dyDescent="0.25"/>
    <row r="90" s="1" customFormat="1" ht="15.75" x14ac:dyDescent="0.25"/>
    <row r="91" s="1" customFormat="1" ht="15.75" x14ac:dyDescent="0.25"/>
    <row r="92" s="1" customFormat="1" ht="15.75" x14ac:dyDescent="0.25"/>
    <row r="93" s="1" customFormat="1" ht="15.75" x14ac:dyDescent="0.25"/>
    <row r="94" s="1" customFormat="1" ht="15.75" x14ac:dyDescent="0.25"/>
    <row r="95" s="1" customFormat="1" ht="15.75" x14ac:dyDescent="0.25"/>
    <row r="96" s="1" customFormat="1" ht="15.75" x14ac:dyDescent="0.25"/>
    <row r="97" s="1" customFormat="1" ht="15.75" x14ac:dyDescent="0.25"/>
    <row r="98" s="1" customFormat="1" ht="15.75" x14ac:dyDescent="0.25"/>
    <row r="99" s="1" customFormat="1" ht="15.75" x14ac:dyDescent="0.25"/>
    <row r="100" s="1" customFormat="1" ht="15.75" x14ac:dyDescent="0.25"/>
    <row r="101" s="1" customFormat="1" ht="15.75" x14ac:dyDescent="0.25"/>
    <row r="102" s="1" customFormat="1" ht="15.75" x14ac:dyDescent="0.25"/>
    <row r="103" s="1" customFormat="1" ht="15.75" x14ac:dyDescent="0.25"/>
    <row r="104" s="1" customFormat="1" ht="15.75" x14ac:dyDescent="0.25"/>
    <row r="105" s="1" customFormat="1" ht="15.75" x14ac:dyDescent="0.25"/>
    <row r="106" s="1" customFormat="1" ht="15.75" x14ac:dyDescent="0.25"/>
    <row r="107" s="1" customFormat="1" ht="15.75" x14ac:dyDescent="0.25"/>
    <row r="108" s="1" customFormat="1" ht="15.75" x14ac:dyDescent="0.25"/>
    <row r="109" s="1" customFormat="1" ht="15.75" x14ac:dyDescent="0.25"/>
    <row r="110" s="1" customFormat="1" ht="15.75" x14ac:dyDescent="0.25"/>
    <row r="111" s="1" customFormat="1" ht="15.75" x14ac:dyDescent="0.25"/>
    <row r="112" s="1" customFormat="1" ht="15.75" x14ac:dyDescent="0.25"/>
    <row r="113" s="1" customFormat="1" ht="15.75" x14ac:dyDescent="0.25"/>
    <row r="114" s="1" customFormat="1" ht="15.75" x14ac:dyDescent="0.25"/>
    <row r="115" s="1" customFormat="1" ht="15.75" x14ac:dyDescent="0.25"/>
    <row r="116" s="1" customFormat="1" ht="15.75" x14ac:dyDescent="0.25"/>
    <row r="117" s="1" customFormat="1" ht="15.75" x14ac:dyDescent="0.25"/>
    <row r="118" s="1" customFormat="1" ht="15.75" x14ac:dyDescent="0.25"/>
    <row r="119" s="1" customFormat="1" ht="15.75" x14ac:dyDescent="0.25"/>
    <row r="120" s="1" customFormat="1" ht="15.75" x14ac:dyDescent="0.25"/>
    <row r="121" s="1" customFormat="1" ht="15.75" x14ac:dyDescent="0.25"/>
    <row r="122" s="1" customFormat="1" ht="15.75" x14ac:dyDescent="0.25"/>
    <row r="123" s="1" customFormat="1" ht="15.75" x14ac:dyDescent="0.25"/>
    <row r="124" s="1" customFormat="1" ht="15.75" x14ac:dyDescent="0.25"/>
    <row r="125" s="1" customFormat="1" ht="15.75" x14ac:dyDescent="0.25"/>
    <row r="126" s="1" customFormat="1" ht="15.75" x14ac:dyDescent="0.25"/>
    <row r="127" s="1" customFormat="1" ht="15.75" x14ac:dyDescent="0.25"/>
    <row r="128" s="1" customFormat="1" ht="15.75" x14ac:dyDescent="0.25"/>
    <row r="129" s="1" customFormat="1" ht="15.75" x14ac:dyDescent="0.25"/>
    <row r="130" s="1" customFormat="1" ht="15.75" x14ac:dyDescent="0.25"/>
    <row r="131" s="1" customFormat="1" ht="15.75" x14ac:dyDescent="0.25"/>
    <row r="132" s="1" customFormat="1" ht="15.75" x14ac:dyDescent="0.25"/>
    <row r="133" s="1" customFormat="1" ht="15.75" x14ac:dyDescent="0.25"/>
    <row r="134" s="1" customFormat="1" ht="15.75" x14ac:dyDescent="0.25"/>
    <row r="135" s="1" customFormat="1" ht="15.75" x14ac:dyDescent="0.25"/>
    <row r="136" s="1" customFormat="1" ht="15.75" x14ac:dyDescent="0.25"/>
    <row r="137" s="1" customFormat="1" ht="15.75" x14ac:dyDescent="0.25"/>
    <row r="138" s="1" customFormat="1" ht="15.75" x14ac:dyDescent="0.25"/>
    <row r="139" s="1" customFormat="1" ht="15.75" x14ac:dyDescent="0.25"/>
    <row r="140" s="1" customFormat="1" ht="15.75" x14ac:dyDescent="0.25"/>
    <row r="141" s="1" customFormat="1" ht="15.75" x14ac:dyDescent="0.25"/>
    <row r="142" s="1" customFormat="1" ht="15.75" x14ac:dyDescent="0.25"/>
    <row r="143" s="1" customFormat="1" ht="15.75" x14ac:dyDescent="0.25"/>
    <row r="144" s="1" customFormat="1" ht="15.75" x14ac:dyDescent="0.25"/>
    <row r="145" s="1" customFormat="1" ht="15.75" x14ac:dyDescent="0.25"/>
    <row r="146" s="1" customFormat="1" ht="15.75" x14ac:dyDescent="0.25"/>
    <row r="147" s="1" customFormat="1" ht="15.75" x14ac:dyDescent="0.25"/>
    <row r="148" s="1" customFormat="1" ht="15.75" x14ac:dyDescent="0.25"/>
    <row r="149" s="1" customFormat="1" ht="15.75" x14ac:dyDescent="0.25"/>
    <row r="150" s="1" customFormat="1" ht="15.75" x14ac:dyDescent="0.25"/>
    <row r="151" s="1" customFormat="1" ht="15.75" x14ac:dyDescent="0.25"/>
    <row r="152" s="1" customFormat="1" ht="15.75" x14ac:dyDescent="0.25"/>
    <row r="153" s="1" customFormat="1" ht="15.75" x14ac:dyDescent="0.25"/>
    <row r="154" s="1" customFormat="1" ht="15.75" x14ac:dyDescent="0.25"/>
    <row r="155" s="1" customFormat="1" ht="15.75" x14ac:dyDescent="0.25"/>
    <row r="156" s="1" customFormat="1" ht="15.75" x14ac:dyDescent="0.25"/>
    <row r="157" s="1" customFormat="1" ht="15.75" x14ac:dyDescent="0.25"/>
    <row r="158" s="1" customFormat="1" ht="15.75" x14ac:dyDescent="0.25"/>
    <row r="159" s="1" customFormat="1" ht="15.75" x14ac:dyDescent="0.25"/>
    <row r="160" s="1" customFormat="1" ht="15.75" x14ac:dyDescent="0.25"/>
    <row r="161" s="1" customFormat="1" ht="15.75" x14ac:dyDescent="0.25"/>
    <row r="162" s="1" customFormat="1" ht="15.75" x14ac:dyDescent="0.25"/>
    <row r="163" s="1" customFormat="1" ht="15.75" x14ac:dyDescent="0.25"/>
    <row r="164" s="1" customFormat="1" ht="15.75" x14ac:dyDescent="0.25"/>
    <row r="165" s="1" customFormat="1" ht="15.75" x14ac:dyDescent="0.25"/>
    <row r="166" s="1" customFormat="1" ht="15.75" x14ac:dyDescent="0.25"/>
    <row r="167" s="1" customFormat="1" ht="15.75" x14ac:dyDescent="0.25"/>
    <row r="168" s="1" customFormat="1" ht="15.75" x14ac:dyDescent="0.25"/>
    <row r="169" s="1" customFormat="1" ht="15.75" x14ac:dyDescent="0.25"/>
    <row r="170" s="1" customFormat="1" ht="15.75" x14ac:dyDescent="0.25"/>
    <row r="171" s="1" customFormat="1" ht="15.75" x14ac:dyDescent="0.25"/>
    <row r="172" s="1" customFormat="1" ht="15.75" x14ac:dyDescent="0.25"/>
    <row r="173" s="1" customFormat="1" ht="15.75" x14ac:dyDescent="0.25"/>
    <row r="174" s="1" customFormat="1" ht="15.75" x14ac:dyDescent="0.25"/>
    <row r="175" s="1" customFormat="1" ht="15.75" x14ac:dyDescent="0.25"/>
    <row r="176" s="1" customFormat="1" ht="15.75" x14ac:dyDescent="0.25"/>
    <row r="177" s="1" customFormat="1" ht="15.75" x14ac:dyDescent="0.25"/>
    <row r="178" s="1" customFormat="1" ht="15.75" x14ac:dyDescent="0.25"/>
    <row r="179" s="1" customFormat="1" ht="15.75" x14ac:dyDescent="0.25"/>
    <row r="180" s="1" customFormat="1" ht="15.75" x14ac:dyDescent="0.25"/>
    <row r="181" s="1" customFormat="1" ht="15.75" x14ac:dyDescent="0.25"/>
    <row r="182" s="1" customFormat="1" ht="15.75" x14ac:dyDescent="0.25"/>
    <row r="183" s="1" customFormat="1" ht="15.75" x14ac:dyDescent="0.25"/>
    <row r="184" s="1" customFormat="1" ht="15.75" x14ac:dyDescent="0.25"/>
    <row r="185" s="1" customFormat="1" ht="15.75" x14ac:dyDescent="0.25"/>
    <row r="186" s="1" customFormat="1" ht="15.75" x14ac:dyDescent="0.25"/>
    <row r="187" s="1" customFormat="1" ht="15.75" x14ac:dyDescent="0.25"/>
    <row r="188" s="1" customFormat="1" ht="15.75" x14ac:dyDescent="0.25"/>
    <row r="189" s="1" customFormat="1" ht="15.75" x14ac:dyDescent="0.25"/>
    <row r="190" s="1" customFormat="1" ht="15.75" x14ac:dyDescent="0.25"/>
    <row r="191" s="1" customFormat="1" ht="15.75" x14ac:dyDescent="0.25"/>
    <row r="192" s="1" customFormat="1" ht="15.75" x14ac:dyDescent="0.25"/>
    <row r="193" s="1" customFormat="1" ht="15.75" x14ac:dyDescent="0.25"/>
    <row r="194" s="1" customFormat="1" ht="15.75" x14ac:dyDescent="0.25"/>
    <row r="195" s="1" customFormat="1" ht="15.75" x14ac:dyDescent="0.25"/>
    <row r="196" s="1" customFormat="1" ht="15.75" x14ac:dyDescent="0.25"/>
    <row r="197" s="1" customFormat="1" ht="15.75" x14ac:dyDescent="0.25"/>
    <row r="198" s="1" customFormat="1" ht="15.75" x14ac:dyDescent="0.25"/>
    <row r="199" s="1" customFormat="1" ht="15.75" x14ac:dyDescent="0.25"/>
    <row r="200" s="1" customFormat="1" ht="15.75" x14ac:dyDescent="0.25"/>
    <row r="201" s="1" customFormat="1" ht="15.75" x14ac:dyDescent="0.25"/>
    <row r="202" s="1" customFormat="1" ht="15.75" x14ac:dyDescent="0.25"/>
    <row r="203" s="1" customFormat="1" ht="15.75" x14ac:dyDescent="0.25"/>
    <row r="204" s="1" customFormat="1" ht="15.75" x14ac:dyDescent="0.25"/>
    <row r="205" s="1" customFormat="1" ht="15.75" x14ac:dyDescent="0.25"/>
    <row r="206" s="1" customFormat="1" ht="15.75" x14ac:dyDescent="0.25"/>
    <row r="207" s="1" customFormat="1" ht="15.75" x14ac:dyDescent="0.25"/>
    <row r="208" s="1" customFormat="1" ht="15.75" x14ac:dyDescent="0.25"/>
    <row r="209" s="1" customFormat="1" ht="15.75" x14ac:dyDescent="0.25"/>
    <row r="210" s="1" customFormat="1" ht="15.75" x14ac:dyDescent="0.25"/>
    <row r="211" s="1" customFormat="1" ht="15.75" x14ac:dyDescent="0.25"/>
    <row r="212" s="1" customFormat="1" ht="15.75" x14ac:dyDescent="0.25"/>
    <row r="213" s="1" customFormat="1" ht="15.75" x14ac:dyDescent="0.25"/>
    <row r="214" s="1" customFormat="1" ht="15.75" x14ac:dyDescent="0.25"/>
    <row r="215" s="1" customFormat="1" ht="15.75" x14ac:dyDescent="0.25"/>
    <row r="216" s="1" customFormat="1" ht="15.75" x14ac:dyDescent="0.25"/>
    <row r="217" s="1" customFormat="1" ht="15.75" x14ac:dyDescent="0.25"/>
    <row r="218" s="1" customFormat="1" ht="15.75" x14ac:dyDescent="0.25"/>
    <row r="219" s="1" customFormat="1" ht="15.75" x14ac:dyDescent="0.25"/>
    <row r="220" s="1" customFormat="1" ht="15.75" x14ac:dyDescent="0.25"/>
    <row r="221" s="1" customFormat="1" ht="15.75" x14ac:dyDescent="0.25"/>
    <row r="222" s="1" customFormat="1" ht="15.75" x14ac:dyDescent="0.25"/>
    <row r="223" s="1" customFormat="1" ht="15.75" x14ac:dyDescent="0.25"/>
    <row r="224" s="1" customFormat="1" ht="15.75" x14ac:dyDescent="0.25"/>
    <row r="225" s="1" customFormat="1" ht="15.75" x14ac:dyDescent="0.25"/>
    <row r="226" s="1" customFormat="1" ht="15.75" x14ac:dyDescent="0.25"/>
    <row r="227" s="1" customFormat="1" ht="15.75" x14ac:dyDescent="0.25"/>
    <row r="228" s="1" customFormat="1" ht="15.75" x14ac:dyDescent="0.25"/>
    <row r="229" s="1" customFormat="1" ht="15.75" x14ac:dyDescent="0.25"/>
    <row r="230" s="1" customFormat="1" ht="15.75" x14ac:dyDescent="0.25"/>
    <row r="231" s="1" customFormat="1" ht="15.75" x14ac:dyDescent="0.25"/>
    <row r="232" s="1" customFormat="1" ht="15.75" x14ac:dyDescent="0.25"/>
    <row r="233" s="1" customFormat="1" ht="15.75" x14ac:dyDescent="0.25"/>
    <row r="234" s="1" customFormat="1" ht="15.75" x14ac:dyDescent="0.25"/>
    <row r="235" s="1" customFormat="1" ht="15.75" x14ac:dyDescent="0.25"/>
    <row r="236" s="1" customFormat="1" ht="15.75" x14ac:dyDescent="0.25"/>
    <row r="237" s="1" customFormat="1" ht="15.75" x14ac:dyDescent="0.25"/>
    <row r="238" s="1" customFormat="1" ht="15.75" x14ac:dyDescent="0.25"/>
    <row r="239" s="1" customFormat="1" ht="15.75" x14ac:dyDescent="0.25"/>
    <row r="240" s="1" customFormat="1" ht="15.75" x14ac:dyDescent="0.25"/>
    <row r="241" s="1" customFormat="1" ht="15.75" x14ac:dyDescent="0.25"/>
    <row r="242" s="1" customFormat="1" ht="15.75" x14ac:dyDescent="0.25"/>
    <row r="243" s="1" customFormat="1" ht="15.75" x14ac:dyDescent="0.25"/>
    <row r="244" s="1" customFormat="1" ht="15.75" x14ac:dyDescent="0.25"/>
    <row r="245" s="1" customFormat="1" ht="15.75" x14ac:dyDescent="0.25"/>
    <row r="246" s="1" customFormat="1" ht="15.75" x14ac:dyDescent="0.25"/>
    <row r="247" s="1" customFormat="1" ht="15.75" x14ac:dyDescent="0.25"/>
    <row r="248" s="1" customFormat="1" ht="15.75" x14ac:dyDescent="0.25"/>
    <row r="249" s="1" customFormat="1" ht="15.75" x14ac:dyDescent="0.25"/>
    <row r="250" s="1" customFormat="1" ht="15.75" x14ac:dyDescent="0.25"/>
    <row r="251" s="1" customFormat="1" ht="15.75" x14ac:dyDescent="0.25"/>
    <row r="252" s="1" customFormat="1" ht="15.75" x14ac:dyDescent="0.25"/>
    <row r="253" s="1" customFormat="1" ht="15.75" x14ac:dyDescent="0.25"/>
    <row r="254" s="1" customFormat="1" ht="15.75" x14ac:dyDescent="0.25"/>
    <row r="255" s="1" customFormat="1" ht="15.75" x14ac:dyDescent="0.25"/>
    <row r="256" s="1" customFormat="1" ht="15.75" x14ac:dyDescent="0.25"/>
    <row r="257" s="1" customFormat="1" ht="15.75" x14ac:dyDescent="0.25"/>
    <row r="258" s="1" customFormat="1" ht="15.75" x14ac:dyDescent="0.25"/>
    <row r="259" s="1" customFormat="1" ht="15.75" x14ac:dyDescent="0.25"/>
    <row r="260" s="1" customFormat="1" ht="15.75" x14ac:dyDescent="0.25"/>
    <row r="261" s="1" customFormat="1" ht="15.75" x14ac:dyDescent="0.25"/>
    <row r="262" s="1" customFormat="1" ht="15.75" x14ac:dyDescent="0.25"/>
    <row r="263" s="1" customFormat="1" ht="15.75" x14ac:dyDescent="0.25"/>
    <row r="264" s="1" customFormat="1" ht="15.75" x14ac:dyDescent="0.25"/>
    <row r="265" s="1" customFormat="1" ht="15.75" x14ac:dyDescent="0.25"/>
    <row r="266" s="1" customFormat="1" ht="15.75" x14ac:dyDescent="0.25"/>
    <row r="267" s="1" customFormat="1" ht="15.75" x14ac:dyDescent="0.25"/>
    <row r="268" s="1" customFormat="1" ht="15.75" x14ac:dyDescent="0.25"/>
    <row r="269" s="1" customFormat="1" ht="15.75" x14ac:dyDescent="0.25"/>
    <row r="270" s="1" customFormat="1" ht="15.75" x14ac:dyDescent="0.25"/>
    <row r="271" s="1" customFormat="1" ht="15.75" x14ac:dyDescent="0.25"/>
    <row r="272" s="1" customFormat="1" ht="15.75" x14ac:dyDescent="0.25"/>
    <row r="273" s="1" customFormat="1" ht="15.75" x14ac:dyDescent="0.25"/>
    <row r="274" s="1" customFormat="1" ht="15.75" x14ac:dyDescent="0.25"/>
    <row r="275" s="1" customFormat="1" ht="15.75" x14ac:dyDescent="0.25"/>
    <row r="276" s="1" customFormat="1" ht="15.75" x14ac:dyDescent="0.25"/>
    <row r="277" s="1" customFormat="1" ht="15.75" x14ac:dyDescent="0.25"/>
    <row r="278" s="1" customFormat="1" ht="15.75" x14ac:dyDescent="0.25"/>
    <row r="279" s="1" customFormat="1" ht="15.75" x14ac:dyDescent="0.25"/>
    <row r="280" s="1" customFormat="1" ht="15.75" x14ac:dyDescent="0.25"/>
    <row r="281" s="1" customFormat="1" ht="15.75" x14ac:dyDescent="0.25"/>
    <row r="282" s="1" customFormat="1" ht="15.75" x14ac:dyDescent="0.25"/>
    <row r="283" s="1" customFormat="1" ht="15.75" x14ac:dyDescent="0.25"/>
    <row r="284" s="1" customFormat="1" ht="15.75" x14ac:dyDescent="0.25"/>
    <row r="285" s="1" customFormat="1" ht="15.75" x14ac:dyDescent="0.25"/>
    <row r="286" s="1" customFormat="1" ht="15.75" x14ac:dyDescent="0.25"/>
    <row r="287" s="1" customFormat="1" ht="15.75" x14ac:dyDescent="0.25"/>
    <row r="288" s="1" customFormat="1" ht="15.75" x14ac:dyDescent="0.25"/>
    <row r="289" s="1" customFormat="1" ht="15.75" x14ac:dyDescent="0.25"/>
    <row r="290" s="1" customFormat="1" ht="15.75" x14ac:dyDescent="0.25"/>
    <row r="291" s="1" customFormat="1" ht="15.75" x14ac:dyDescent="0.25"/>
    <row r="292" s="1" customFormat="1" ht="15.75" x14ac:dyDescent="0.25"/>
    <row r="293" s="1" customFormat="1" ht="15.75" x14ac:dyDescent="0.25"/>
    <row r="294" s="1" customFormat="1" ht="15.75" x14ac:dyDescent="0.25"/>
    <row r="295" s="1" customFormat="1" ht="15.75" x14ac:dyDescent="0.25"/>
    <row r="296" s="1" customFormat="1" ht="15.75" x14ac:dyDescent="0.25"/>
    <row r="297" s="1" customFormat="1" ht="15.75" x14ac:dyDescent="0.25"/>
    <row r="298" s="1" customFormat="1" ht="15.75" x14ac:dyDescent="0.25"/>
    <row r="299" s="1" customFormat="1" ht="15.75" x14ac:dyDescent="0.25"/>
    <row r="300" s="1" customFormat="1" ht="15.75" x14ac:dyDescent="0.25"/>
    <row r="301" s="1" customFormat="1" ht="15.75" x14ac:dyDescent="0.25"/>
    <row r="302" s="1" customFormat="1" ht="15.75" x14ac:dyDescent="0.25"/>
    <row r="303" s="1" customFormat="1" ht="15.75" x14ac:dyDescent="0.25"/>
    <row r="304" s="1" customFormat="1" ht="15.75" x14ac:dyDescent="0.25"/>
    <row r="305" s="1" customFormat="1" ht="15.75" x14ac:dyDescent="0.25"/>
    <row r="306" s="1" customFormat="1" ht="15.75" x14ac:dyDescent="0.25"/>
    <row r="307" s="1" customFormat="1" ht="15.75" x14ac:dyDescent="0.25"/>
    <row r="308" s="1" customFormat="1" ht="15.75" x14ac:dyDescent="0.25"/>
    <row r="309" s="1" customFormat="1" ht="15.75" x14ac:dyDescent="0.25"/>
    <row r="310" s="1" customFormat="1" ht="15.75" x14ac:dyDescent="0.25"/>
    <row r="311" s="1" customFormat="1" ht="15.75" x14ac:dyDescent="0.25"/>
    <row r="312" s="1" customFormat="1" ht="15.75" x14ac:dyDescent="0.25"/>
    <row r="313" s="1" customFormat="1" ht="15.75" x14ac:dyDescent="0.25"/>
    <row r="314" s="1" customFormat="1" ht="15.75" x14ac:dyDescent="0.25"/>
    <row r="315" s="1" customFormat="1" ht="15.75" x14ac:dyDescent="0.25"/>
    <row r="316" s="1" customFormat="1" ht="15.75" x14ac:dyDescent="0.25"/>
    <row r="317" s="1" customFormat="1" ht="15.75" x14ac:dyDescent="0.25"/>
    <row r="318" s="1" customFormat="1" ht="15.75" x14ac:dyDescent="0.25"/>
    <row r="319" s="1" customFormat="1" ht="15.75" x14ac:dyDescent="0.25"/>
    <row r="320" s="1" customFormat="1" ht="15.75" x14ac:dyDescent="0.25"/>
    <row r="321" s="1" customFormat="1" ht="15.75" x14ac:dyDescent="0.25"/>
    <row r="322" s="1" customFormat="1" ht="15.75" x14ac:dyDescent="0.25"/>
    <row r="323" s="1" customFormat="1" ht="15.75" x14ac:dyDescent="0.25"/>
    <row r="324" s="1" customFormat="1" ht="15.75" x14ac:dyDescent="0.25"/>
    <row r="325" s="1" customFormat="1" ht="15.75" x14ac:dyDescent="0.25"/>
    <row r="326" s="1" customFormat="1" ht="15.75" x14ac:dyDescent="0.25"/>
    <row r="327" s="1" customFormat="1" ht="15.75" x14ac:dyDescent="0.25"/>
    <row r="328" s="1" customFormat="1" ht="15.75" x14ac:dyDescent="0.25"/>
    <row r="329" s="1" customFormat="1" ht="15.75" x14ac:dyDescent="0.25"/>
    <row r="330" s="1" customFormat="1" ht="15.75" x14ac:dyDescent="0.25"/>
    <row r="331" s="1" customFormat="1" ht="15.75" x14ac:dyDescent="0.25"/>
    <row r="332" s="1" customFormat="1" ht="15.75" x14ac:dyDescent="0.25"/>
    <row r="333" s="1" customFormat="1" ht="15.75" x14ac:dyDescent="0.25"/>
    <row r="334" s="1" customFormat="1" ht="15.75" x14ac:dyDescent="0.25"/>
    <row r="335" s="1" customFormat="1" ht="15.75" x14ac:dyDescent="0.25"/>
    <row r="336" s="1" customFormat="1" ht="15.75" x14ac:dyDescent="0.25"/>
    <row r="337" s="1" customFormat="1" ht="15.75" x14ac:dyDescent="0.25"/>
    <row r="338" s="1" customFormat="1" ht="15.75" x14ac:dyDescent="0.25"/>
    <row r="339" s="1" customFormat="1" ht="15.75" x14ac:dyDescent="0.25"/>
    <row r="340" s="1" customFormat="1" ht="15.75" x14ac:dyDescent="0.25"/>
    <row r="341" s="1" customFormat="1" ht="15.75" x14ac:dyDescent="0.25"/>
    <row r="342" s="1" customFormat="1" ht="15.75" x14ac:dyDescent="0.25"/>
    <row r="343" s="1" customFormat="1" ht="15.75" x14ac:dyDescent="0.25"/>
    <row r="344" s="1" customFormat="1" ht="15.75" x14ac:dyDescent="0.25"/>
    <row r="345" s="1" customFormat="1" ht="15.75" x14ac:dyDescent="0.25"/>
    <row r="346" s="1" customFormat="1" ht="15.75" x14ac:dyDescent="0.25"/>
    <row r="347" s="1" customFormat="1" ht="15.75" x14ac:dyDescent="0.25"/>
    <row r="348" s="1" customFormat="1" ht="15.75" x14ac:dyDescent="0.25"/>
    <row r="349" s="1" customFormat="1" ht="15.75" x14ac:dyDescent="0.25"/>
    <row r="350" s="1" customFormat="1" ht="15.75" x14ac:dyDescent="0.25"/>
    <row r="351" s="1" customFormat="1" ht="15.75" x14ac:dyDescent="0.25"/>
    <row r="352" s="1" customFormat="1" ht="15.75" x14ac:dyDescent="0.25"/>
    <row r="353" s="1" customFormat="1" ht="15.75" x14ac:dyDescent="0.25"/>
    <row r="354" s="1" customFormat="1" ht="15.75" x14ac:dyDescent="0.25"/>
    <row r="355" s="1" customFormat="1" ht="15.75" x14ac:dyDescent="0.25"/>
    <row r="356" s="1" customFormat="1" ht="15.75" x14ac:dyDescent="0.25"/>
    <row r="357" s="1" customFormat="1" ht="15.75" x14ac:dyDescent="0.25"/>
    <row r="358" s="1" customFormat="1" ht="15.75" x14ac:dyDescent="0.25"/>
    <row r="359" s="1" customFormat="1" ht="15.75" x14ac:dyDescent="0.25"/>
    <row r="360" s="1" customFormat="1" ht="15.75" x14ac:dyDescent="0.25"/>
    <row r="361" s="1" customFormat="1" ht="15.75" x14ac:dyDescent="0.25"/>
    <row r="362" s="1" customFormat="1" ht="15.75" x14ac:dyDescent="0.25"/>
    <row r="363" s="1" customFormat="1" ht="15.75" x14ac:dyDescent="0.25"/>
    <row r="364" s="1" customFormat="1" ht="15.75" x14ac:dyDescent="0.25"/>
    <row r="365" s="1" customFormat="1" ht="15.75" x14ac:dyDescent="0.25"/>
    <row r="366" s="1" customFormat="1" ht="15.75" x14ac:dyDescent="0.25"/>
    <row r="367" s="1" customFormat="1" ht="15.75" x14ac:dyDescent="0.25"/>
    <row r="368" s="1" customFormat="1" ht="15.75" x14ac:dyDescent="0.25"/>
    <row r="369" s="1" customFormat="1" ht="15.75" x14ac:dyDescent="0.25"/>
    <row r="370" s="1" customFormat="1" ht="15.75" x14ac:dyDescent="0.25"/>
    <row r="371" s="1" customFormat="1" ht="15.75" x14ac:dyDescent="0.25"/>
    <row r="372" s="1" customFormat="1" ht="15.75" x14ac:dyDescent="0.25"/>
    <row r="373" s="1" customFormat="1" ht="15.75" x14ac:dyDescent="0.25"/>
    <row r="374" s="1" customFormat="1" ht="15.75" x14ac:dyDescent="0.25"/>
    <row r="375" s="1" customFormat="1" ht="15.75" x14ac:dyDescent="0.25"/>
    <row r="376" s="1" customFormat="1" ht="15.75" x14ac:dyDescent="0.25"/>
    <row r="377" s="1" customFormat="1" ht="15.75" x14ac:dyDescent="0.25"/>
    <row r="378" s="1" customFormat="1" ht="15.75" x14ac:dyDescent="0.25"/>
    <row r="379" s="1" customFormat="1" ht="15.75" x14ac:dyDescent="0.25"/>
    <row r="380" s="1" customFormat="1" ht="15.75" x14ac:dyDescent="0.25"/>
    <row r="381" s="1" customFormat="1" ht="15.75" x14ac:dyDescent="0.25"/>
    <row r="382" s="1" customFormat="1" ht="15.75" x14ac:dyDescent="0.25"/>
    <row r="383" s="1" customFormat="1" ht="15.75" x14ac:dyDescent="0.25"/>
    <row r="384" s="1" customFormat="1" ht="15.75" x14ac:dyDescent="0.25"/>
    <row r="385" s="1" customFormat="1" ht="15.75" x14ac:dyDescent="0.25"/>
    <row r="386" s="1" customFormat="1" ht="15.75" x14ac:dyDescent="0.25"/>
    <row r="387" s="1" customFormat="1" ht="15.75" x14ac:dyDescent="0.25"/>
  </sheetData>
  <sortState xmlns:xlrd2="http://schemas.microsoft.com/office/spreadsheetml/2017/richdata2" ref="A3:I14">
    <sortCondition ref="A3:A14"/>
    <sortCondition ref="B3:B1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readme</vt:lpstr>
      <vt:lpstr>system test</vt:lpstr>
      <vt:lpstr>Query 1 test</vt:lpstr>
      <vt:lpstr>Query 2 test</vt:lpstr>
      <vt:lpstr>Query 3 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Judith Grieves</cp:lastModifiedBy>
  <dcterms:created xsi:type="dcterms:W3CDTF">2021-07-15T13:31:24Z</dcterms:created>
  <dcterms:modified xsi:type="dcterms:W3CDTF">2021-11-05T17:46:31Z</dcterms:modified>
</cp:coreProperties>
</file>