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6d335bcba30d7c9/MSc Individual Project - SWT KG/iteration 9/git-repo/City-MSc-Project/data/"/>
    </mc:Choice>
  </mc:AlternateContent>
  <xr:revisionPtr revIDLastSave="36" documentId="8_{64AC38A9-2F7C-48E1-9E63-848BF6AFEB9E}" xr6:coauthVersionLast="47" xr6:coauthVersionMax="47" xr10:uidLastSave="{D53EBAC0-003F-46AE-87B8-3A1875FC0190}"/>
  <bookViews>
    <workbookView xWindow="-120" yWindow="-120" windowWidth="29040" windowHeight="15840" xr2:uid="{00000000-000D-0000-FFFF-FFFF00000000}"/>
  </bookViews>
  <sheets>
    <sheet name="metrics_data-compare" sheetId="1" r:id="rId1"/>
    <sheet name="readme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10" i="1" l="1"/>
  <c r="AA10" i="1"/>
  <c r="AB10" i="1"/>
  <c r="AC10" i="1"/>
  <c r="AD10" i="1"/>
  <c r="AE10" i="1"/>
  <c r="AF10" i="1"/>
  <c r="AG10" i="1"/>
  <c r="AH10" i="1"/>
  <c r="AI10" i="1"/>
  <c r="Z11" i="1"/>
  <c r="AA11" i="1"/>
  <c r="AB11" i="1"/>
  <c r="AC11" i="1"/>
  <c r="AD11" i="1"/>
  <c r="AE11" i="1"/>
  <c r="AF11" i="1"/>
  <c r="AG11" i="1"/>
  <c r="AH11" i="1"/>
  <c r="AI11" i="1"/>
  <c r="Z12" i="1"/>
  <c r="AA12" i="1"/>
  <c r="AB12" i="1"/>
  <c r="AC12" i="1"/>
  <c r="AD12" i="1"/>
  <c r="AE12" i="1"/>
  <c r="AF12" i="1"/>
  <c r="AG12" i="1"/>
  <c r="AH12" i="1"/>
  <c r="AI12" i="1"/>
  <c r="Z13" i="1"/>
  <c r="AA13" i="1"/>
  <c r="AB13" i="1"/>
  <c r="AC13" i="1"/>
  <c r="AD13" i="1"/>
  <c r="AE13" i="1"/>
  <c r="AF13" i="1"/>
  <c r="AG13" i="1"/>
  <c r="AH13" i="1"/>
  <c r="AI13" i="1"/>
  <c r="Z14" i="1"/>
  <c r="AA14" i="1"/>
  <c r="AB14" i="1"/>
  <c r="AC14" i="1"/>
  <c r="AD14" i="1"/>
  <c r="AE14" i="1"/>
  <c r="AF14" i="1"/>
  <c r="AG14" i="1"/>
  <c r="AH14" i="1"/>
  <c r="AI14" i="1"/>
  <c r="Z15" i="1"/>
  <c r="AA15" i="1"/>
  <c r="AB15" i="1"/>
  <c r="AC15" i="1"/>
  <c r="AD15" i="1"/>
  <c r="AE15" i="1"/>
  <c r="AF15" i="1"/>
  <c r="AG15" i="1"/>
  <c r="AH15" i="1"/>
  <c r="AI15" i="1"/>
  <c r="AA3" i="1"/>
  <c r="AB3" i="1"/>
  <c r="AC3" i="1"/>
  <c r="AD3" i="1"/>
  <c r="AE3" i="1"/>
  <c r="AF3" i="1"/>
  <c r="AG3" i="1"/>
  <c r="AH3" i="1"/>
  <c r="AI3" i="1"/>
  <c r="AA4" i="1"/>
  <c r="AB4" i="1"/>
  <c r="AC4" i="1"/>
  <c r="AD4" i="1"/>
  <c r="AE4" i="1"/>
  <c r="AF4" i="1"/>
  <c r="AG4" i="1"/>
  <c r="AH4" i="1"/>
  <c r="AI4" i="1"/>
  <c r="AA5" i="1"/>
  <c r="AB5" i="1"/>
  <c r="AC5" i="1"/>
  <c r="AD5" i="1"/>
  <c r="AE5" i="1"/>
  <c r="AF5" i="1"/>
  <c r="AG5" i="1"/>
  <c r="AH5" i="1"/>
  <c r="AI5" i="1"/>
  <c r="AA6" i="1"/>
  <c r="AB6" i="1"/>
  <c r="AC6" i="1"/>
  <c r="AD6" i="1"/>
  <c r="AE6" i="1"/>
  <c r="AF6" i="1"/>
  <c r="AG6" i="1"/>
  <c r="AH6" i="1"/>
  <c r="AI6" i="1"/>
  <c r="AA7" i="1"/>
  <c r="AB7" i="1"/>
  <c r="AC7" i="1"/>
  <c r="AD7" i="1"/>
  <c r="AE7" i="1"/>
  <c r="AF7" i="1"/>
  <c r="AG7" i="1"/>
  <c r="AH7" i="1"/>
  <c r="AI7" i="1"/>
  <c r="AA8" i="1"/>
  <c r="AB8" i="1"/>
  <c r="AC8" i="1"/>
  <c r="AD8" i="1"/>
  <c r="AE8" i="1"/>
  <c r="AF8" i="1"/>
  <c r="AG8" i="1"/>
  <c r="AH8" i="1"/>
  <c r="AI8" i="1"/>
  <c r="AA9" i="1"/>
  <c r="AB9" i="1"/>
  <c r="AC9" i="1"/>
  <c r="AD9" i="1"/>
  <c r="AE9" i="1"/>
  <c r="AF9" i="1"/>
  <c r="AG9" i="1"/>
  <c r="AH9" i="1"/>
  <c r="AI9" i="1"/>
  <c r="Z4" i="1"/>
  <c r="Z5" i="1"/>
  <c r="Z6" i="1"/>
  <c r="Z7" i="1"/>
  <c r="Z8" i="1"/>
  <c r="Z9" i="1"/>
  <c r="Z3" i="1"/>
</calcChain>
</file>

<file path=xl/sharedStrings.xml><?xml version="1.0" encoding="utf-8"?>
<sst xmlns="http://schemas.openxmlformats.org/spreadsheetml/2006/main" count="157" uniqueCount="61">
  <si>
    <t>Original Test Input Data</t>
  </si>
  <si>
    <t>Replicated data</t>
  </si>
  <si>
    <t>TEST COMPARISON</t>
  </si>
  <si>
    <t>Patient_ID</t>
  </si>
  <si>
    <t>Scan visit</t>
  </si>
  <si>
    <t>Age</t>
  </si>
  <si>
    <t>Sex</t>
  </si>
  <si>
    <t>BMI</t>
  </si>
  <si>
    <t>liver_cT1</t>
  </si>
  <si>
    <t>liver_PDFF</t>
  </si>
  <si>
    <t>liver_T2star</t>
  </si>
  <si>
    <t>Scanner</t>
  </si>
  <si>
    <t>Field Strength</t>
  </si>
  <si>
    <t>URI</t>
  </si>
  <si>
    <t>PatientID</t>
  </si>
  <si>
    <t>Visit</t>
  </si>
  <si>
    <t>Unit</t>
  </si>
  <si>
    <t>Manufacturer</t>
  </si>
  <si>
    <t>F</t>
  </si>
  <si>
    <t>Tesla</t>
  </si>
  <si>
    <t>Siemens</t>
  </si>
  <si>
    <t>M</t>
  </si>
  <si>
    <t>P005</t>
  </si>
  <si>
    <t>Philips_ModelA</t>
  </si>
  <si>
    <t>Philips</t>
  </si>
  <si>
    <t>Siemens_ModelA</t>
  </si>
  <si>
    <t>File to compare input CSV data to output RDF query result</t>
  </si>
  <si>
    <t>Paste in metric_data.csv (Original Test Input Data) and metrics_data_replicate (Replicated data) and check that compare results all 'match'</t>
  </si>
  <si>
    <t>P935</t>
  </si>
  <si>
    <t>P973</t>
  </si>
  <si>
    <t>P974</t>
  </si>
  <si>
    <t>Siemens_ModelB</t>
  </si>
  <si>
    <t>P975</t>
  </si>
  <si>
    <t>P976</t>
  </si>
  <si>
    <t>P977</t>
  </si>
  <si>
    <t>P978</t>
  </si>
  <si>
    <t>P979</t>
  </si>
  <si>
    <t>P980</t>
  </si>
  <si>
    <t>Philips_ModelB</t>
  </si>
  <si>
    <t>P981</t>
  </si>
  <si>
    <t>P989</t>
  </si>
  <si>
    <t>P005/2</t>
  </si>
  <si>
    <t>P935/1</t>
  </si>
  <si>
    <t>P973/1</t>
  </si>
  <si>
    <t>P974/1</t>
  </si>
  <si>
    <t>P975/1</t>
  </si>
  <si>
    <t>P976/1</t>
  </si>
  <si>
    <t>P977/1</t>
  </si>
  <si>
    <t>P978/2</t>
  </si>
  <si>
    <t>P979/2</t>
  </si>
  <si>
    <t>P980/2</t>
  </si>
  <si>
    <t>P981/2</t>
  </si>
  <si>
    <t>P989/2</t>
  </si>
  <si>
    <t>P979/1</t>
  </si>
  <si>
    <t>concat in KG</t>
  </si>
  <si>
    <t>livercT1</t>
  </si>
  <si>
    <t>liverPDFF</t>
  </si>
  <si>
    <t>liverT2Star</t>
  </si>
  <si>
    <t>http://www.perspectum.com/ontology/metric/Female</t>
  </si>
  <si>
    <t>http://www.perspectum.com/ontology/metric/Male</t>
  </si>
  <si>
    <t>full URI of female/male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</si>
</sst>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18" fillId="0" borderId="0" xfId="0" applyFont="1"/>
    <xf numFmtId="0" fontId="18" fillId="33" borderId="0" xfId="0" applyFont="1" applyFill="1"/>
    <xf numFmtId="0" fontId="0" fillId="33" borderId="0" xfId="0" applyFill="1"/>
    <xf numFmtId="0" fontId="19" fillId="0" borderId="0" xfId="0" applyFont="1"/>
    <xf numFmtId="0" fontId="7" fillId="3" borderId="0" xfId="7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6"/>
  <sheetViews>
    <sheetView tabSelected="1" zoomScale="75" zoomScaleNormal="75" workbookViewId="0">
      <selection activeCell="M3" sqref="M3:V15"/>
    </sheetView>
  </sheetViews>
  <sheetFormatPr defaultRowHeight="15" x14ac:dyDescent="0.25"/>
  <cols>
    <col min="12" max="12" width="3.5703125" style="3" customWidth="1"/>
    <col min="24" max="24" width="14.7109375" bestFit="1" customWidth="1"/>
    <col min="25" max="25" width="3.5703125" style="3" customWidth="1"/>
  </cols>
  <sheetData>
    <row r="1" spans="1:35" s="1" customFormat="1" ht="15.75" x14ac:dyDescent="0.25">
      <c r="A1" s="1" t="s">
        <v>0</v>
      </c>
      <c r="L1" s="2"/>
      <c r="M1" s="1" t="s">
        <v>1</v>
      </c>
      <c r="Y1" s="2"/>
      <c r="Z1" s="1" t="s">
        <v>2</v>
      </c>
    </row>
    <row r="2" spans="1:35" s="1" customFormat="1" ht="15.75" x14ac:dyDescent="0.25">
      <c r="A2" s="6" t="s">
        <v>3</v>
      </c>
      <c r="B2" s="6" t="s">
        <v>4</v>
      </c>
      <c r="C2" s="6" t="s">
        <v>5</v>
      </c>
      <c r="D2" s="6" t="s">
        <v>6</v>
      </c>
      <c r="E2" s="6" t="s">
        <v>7</v>
      </c>
      <c r="F2" s="6" t="s">
        <v>8</v>
      </c>
      <c r="G2" s="6" t="s">
        <v>9</v>
      </c>
      <c r="H2" s="6" t="s">
        <v>10</v>
      </c>
      <c r="I2" s="6" t="s">
        <v>11</v>
      </c>
      <c r="J2" s="6" t="s">
        <v>12</v>
      </c>
      <c r="K2" s="6" t="s">
        <v>13</v>
      </c>
      <c r="L2" s="2"/>
      <c r="M2" t="s">
        <v>14</v>
      </c>
      <c r="N2" t="s">
        <v>15</v>
      </c>
      <c r="O2" t="s">
        <v>5</v>
      </c>
      <c r="P2" t="s">
        <v>6</v>
      </c>
      <c r="Q2" t="s">
        <v>7</v>
      </c>
      <c r="R2" t="s">
        <v>55</v>
      </c>
      <c r="S2" t="s">
        <v>56</v>
      </c>
      <c r="T2" t="s">
        <v>57</v>
      </c>
      <c r="U2" t="s">
        <v>11</v>
      </c>
      <c r="V2" t="s">
        <v>12</v>
      </c>
      <c r="W2" t="s">
        <v>16</v>
      </c>
      <c r="X2" t="s">
        <v>17</v>
      </c>
      <c r="Y2" s="2"/>
      <c r="Z2" s="1" t="s">
        <v>3</v>
      </c>
      <c r="AA2" s="1" t="s">
        <v>4</v>
      </c>
      <c r="AB2" s="1" t="s">
        <v>5</v>
      </c>
      <c r="AC2" s="1" t="s">
        <v>6</v>
      </c>
      <c r="AD2" s="1" t="s">
        <v>7</v>
      </c>
      <c r="AE2" s="1" t="s">
        <v>8</v>
      </c>
      <c r="AF2" s="1" t="s">
        <v>9</v>
      </c>
      <c r="AG2" s="1" t="s">
        <v>10</v>
      </c>
      <c r="AH2" s="1" t="s">
        <v>11</v>
      </c>
      <c r="AI2" s="1" t="s">
        <v>12</v>
      </c>
    </row>
    <row r="3" spans="1:35" x14ac:dyDescent="0.25">
      <c r="A3" t="s">
        <v>22</v>
      </c>
      <c r="B3">
        <v>2</v>
      </c>
      <c r="C3">
        <v>58</v>
      </c>
      <c r="D3" t="s">
        <v>18</v>
      </c>
      <c r="E3">
        <v>25</v>
      </c>
      <c r="F3">
        <v>799</v>
      </c>
      <c r="G3">
        <v>6.3</v>
      </c>
      <c r="H3">
        <v>32.4</v>
      </c>
      <c r="I3" t="s">
        <v>23</v>
      </c>
      <c r="J3">
        <v>1.5</v>
      </c>
      <c r="M3" t="s">
        <v>22</v>
      </c>
      <c r="N3" t="s">
        <v>41</v>
      </c>
      <c r="O3">
        <v>58</v>
      </c>
      <c r="P3" t="s">
        <v>58</v>
      </c>
      <c r="Q3">
        <v>25</v>
      </c>
      <c r="R3">
        <v>799</v>
      </c>
      <c r="S3">
        <v>6.3</v>
      </c>
      <c r="T3">
        <v>32.4</v>
      </c>
      <c r="U3" t="s">
        <v>23</v>
      </c>
      <c r="V3">
        <v>1.5</v>
      </c>
      <c r="W3" t="s">
        <v>19</v>
      </c>
      <c r="X3" t="s">
        <v>24</v>
      </c>
      <c r="Z3" t="str">
        <f>IF(A3=M3,"match","error")</f>
        <v>match</v>
      </c>
      <c r="AA3" s="5" t="str">
        <f t="shared" ref="AA3:AI9" si="0">IF(B3=N3,"match","error")</f>
        <v>error</v>
      </c>
      <c r="AB3" t="str">
        <f t="shared" si="0"/>
        <v>match</v>
      </c>
      <c r="AC3" s="5" t="str">
        <f t="shared" si="0"/>
        <v>error</v>
      </c>
      <c r="AD3" t="str">
        <f t="shared" si="0"/>
        <v>match</v>
      </c>
      <c r="AE3" t="str">
        <f t="shared" si="0"/>
        <v>match</v>
      </c>
      <c r="AF3" t="str">
        <f t="shared" si="0"/>
        <v>match</v>
      </c>
      <c r="AG3" t="str">
        <f t="shared" si="0"/>
        <v>match</v>
      </c>
      <c r="AH3" t="str">
        <f t="shared" si="0"/>
        <v>match</v>
      </c>
      <c r="AI3" t="str">
        <f t="shared" si="0"/>
        <v>match</v>
      </c>
    </row>
    <row r="4" spans="1:35" x14ac:dyDescent="0.25">
      <c r="A4" t="s">
        <v>28</v>
      </c>
      <c r="B4">
        <v>1</v>
      </c>
      <c r="C4">
        <v>25</v>
      </c>
      <c r="D4" t="s">
        <v>18</v>
      </c>
      <c r="E4">
        <v>22</v>
      </c>
      <c r="F4">
        <v>712</v>
      </c>
      <c r="G4">
        <v>4.9000000000000004</v>
      </c>
      <c r="H4">
        <v>24.2</v>
      </c>
      <c r="I4" t="s">
        <v>25</v>
      </c>
      <c r="J4">
        <v>1.5</v>
      </c>
      <c r="M4" t="s">
        <v>28</v>
      </c>
      <c r="N4" t="s">
        <v>42</v>
      </c>
      <c r="O4">
        <v>25</v>
      </c>
      <c r="P4" t="s">
        <v>58</v>
      </c>
      <c r="Q4">
        <v>22</v>
      </c>
      <c r="R4">
        <v>712</v>
      </c>
      <c r="S4">
        <v>4.9000000000000004</v>
      </c>
      <c r="T4">
        <v>24.2</v>
      </c>
      <c r="U4" t="s">
        <v>25</v>
      </c>
      <c r="V4">
        <v>1.5</v>
      </c>
      <c r="W4" t="s">
        <v>19</v>
      </c>
      <c r="X4" t="s">
        <v>20</v>
      </c>
      <c r="Z4" t="str">
        <f t="shared" ref="Z4:Z9" si="1">IF(A4=M4,"match","error")</f>
        <v>match</v>
      </c>
      <c r="AA4" s="5" t="str">
        <f t="shared" si="0"/>
        <v>error</v>
      </c>
      <c r="AB4" t="str">
        <f t="shared" si="0"/>
        <v>match</v>
      </c>
      <c r="AC4" s="5" t="str">
        <f t="shared" si="0"/>
        <v>error</v>
      </c>
      <c r="AD4" t="str">
        <f t="shared" si="0"/>
        <v>match</v>
      </c>
      <c r="AE4" t="str">
        <f t="shared" si="0"/>
        <v>match</v>
      </c>
      <c r="AF4" t="str">
        <f t="shared" si="0"/>
        <v>match</v>
      </c>
      <c r="AG4" t="str">
        <f t="shared" si="0"/>
        <v>match</v>
      </c>
      <c r="AH4" t="str">
        <f t="shared" si="0"/>
        <v>match</v>
      </c>
      <c r="AI4" t="str">
        <f t="shared" si="0"/>
        <v>match</v>
      </c>
    </row>
    <row r="5" spans="1:35" x14ac:dyDescent="0.25">
      <c r="A5" t="s">
        <v>29</v>
      </c>
      <c r="B5">
        <v>1</v>
      </c>
      <c r="C5">
        <v>38</v>
      </c>
      <c r="D5" t="s">
        <v>18</v>
      </c>
      <c r="E5">
        <v>28</v>
      </c>
      <c r="F5">
        <v>754</v>
      </c>
      <c r="G5">
        <v>5.7</v>
      </c>
      <c r="H5">
        <v>30.8</v>
      </c>
      <c r="I5" t="s">
        <v>25</v>
      </c>
      <c r="J5">
        <v>1.5</v>
      </c>
      <c r="M5" t="s">
        <v>29</v>
      </c>
      <c r="N5" t="s">
        <v>43</v>
      </c>
      <c r="O5">
        <v>38</v>
      </c>
      <c r="P5" t="s">
        <v>58</v>
      </c>
      <c r="Q5">
        <v>28</v>
      </c>
      <c r="R5">
        <v>754</v>
      </c>
      <c r="S5">
        <v>5.7</v>
      </c>
      <c r="T5">
        <v>30.8</v>
      </c>
      <c r="U5" t="s">
        <v>25</v>
      </c>
      <c r="V5">
        <v>1.5</v>
      </c>
      <c r="W5" t="s">
        <v>19</v>
      </c>
      <c r="X5" t="s">
        <v>20</v>
      </c>
      <c r="Z5" t="str">
        <f t="shared" si="1"/>
        <v>match</v>
      </c>
      <c r="AA5" s="5" t="str">
        <f t="shared" si="0"/>
        <v>error</v>
      </c>
      <c r="AB5" t="str">
        <f t="shared" si="0"/>
        <v>match</v>
      </c>
      <c r="AC5" s="5" t="str">
        <f t="shared" si="0"/>
        <v>error</v>
      </c>
      <c r="AD5" t="str">
        <f t="shared" si="0"/>
        <v>match</v>
      </c>
      <c r="AE5" t="str">
        <f t="shared" si="0"/>
        <v>match</v>
      </c>
      <c r="AF5" t="str">
        <f t="shared" si="0"/>
        <v>match</v>
      </c>
      <c r="AG5" t="str">
        <f t="shared" si="0"/>
        <v>match</v>
      </c>
      <c r="AH5" t="str">
        <f t="shared" si="0"/>
        <v>match</v>
      </c>
      <c r="AI5" t="str">
        <f t="shared" si="0"/>
        <v>match</v>
      </c>
    </row>
    <row r="6" spans="1:35" x14ac:dyDescent="0.25">
      <c r="A6" t="s">
        <v>30</v>
      </c>
      <c r="B6">
        <v>1</v>
      </c>
      <c r="C6">
        <v>39</v>
      </c>
      <c r="D6" t="s">
        <v>18</v>
      </c>
      <c r="E6">
        <v>29.5</v>
      </c>
      <c r="F6">
        <v>801</v>
      </c>
      <c r="G6">
        <v>5</v>
      </c>
      <c r="H6">
        <v>34.1</v>
      </c>
      <c r="I6" t="s">
        <v>31</v>
      </c>
      <c r="J6">
        <v>3</v>
      </c>
      <c r="M6" t="s">
        <v>30</v>
      </c>
      <c r="N6" t="s">
        <v>44</v>
      </c>
      <c r="O6">
        <v>39</v>
      </c>
      <c r="P6" t="s">
        <v>58</v>
      </c>
      <c r="Q6">
        <v>29.5</v>
      </c>
      <c r="R6">
        <v>801</v>
      </c>
      <c r="S6">
        <v>5</v>
      </c>
      <c r="T6">
        <v>34.1</v>
      </c>
      <c r="U6" t="s">
        <v>31</v>
      </c>
      <c r="V6">
        <v>3</v>
      </c>
      <c r="W6" t="s">
        <v>19</v>
      </c>
      <c r="X6" t="s">
        <v>20</v>
      </c>
      <c r="Z6" t="str">
        <f t="shared" si="1"/>
        <v>match</v>
      </c>
      <c r="AA6" s="5" t="str">
        <f t="shared" si="0"/>
        <v>error</v>
      </c>
      <c r="AB6" t="str">
        <f t="shared" si="0"/>
        <v>match</v>
      </c>
      <c r="AC6" s="5" t="str">
        <f t="shared" si="0"/>
        <v>error</v>
      </c>
      <c r="AD6" t="str">
        <f t="shared" si="0"/>
        <v>match</v>
      </c>
      <c r="AE6" t="str">
        <f t="shared" si="0"/>
        <v>match</v>
      </c>
      <c r="AF6" t="str">
        <f t="shared" si="0"/>
        <v>match</v>
      </c>
      <c r="AG6" t="str">
        <f t="shared" si="0"/>
        <v>match</v>
      </c>
      <c r="AH6" t="str">
        <f t="shared" si="0"/>
        <v>match</v>
      </c>
      <c r="AI6" t="str">
        <f t="shared" si="0"/>
        <v>match</v>
      </c>
    </row>
    <row r="7" spans="1:35" x14ac:dyDescent="0.25">
      <c r="A7" t="s">
        <v>32</v>
      </c>
      <c r="B7">
        <v>1</v>
      </c>
      <c r="C7">
        <v>40</v>
      </c>
      <c r="D7" t="s">
        <v>21</v>
      </c>
      <c r="E7">
        <v>31</v>
      </c>
      <c r="F7">
        <v>810</v>
      </c>
      <c r="G7">
        <v>4.3</v>
      </c>
      <c r="H7">
        <v>37.4</v>
      </c>
      <c r="I7" t="s">
        <v>31</v>
      </c>
      <c r="J7">
        <v>3</v>
      </c>
      <c r="M7" t="s">
        <v>32</v>
      </c>
      <c r="N7" t="s">
        <v>45</v>
      </c>
      <c r="O7">
        <v>40</v>
      </c>
      <c r="P7" t="s">
        <v>59</v>
      </c>
      <c r="Q7">
        <v>31</v>
      </c>
      <c r="R7">
        <v>810</v>
      </c>
      <c r="S7">
        <v>4.3</v>
      </c>
      <c r="T7">
        <v>37.4</v>
      </c>
      <c r="U7" t="s">
        <v>31</v>
      </c>
      <c r="V7">
        <v>3</v>
      </c>
      <c r="W7" t="s">
        <v>19</v>
      </c>
      <c r="X7" t="s">
        <v>20</v>
      </c>
      <c r="Z7" t="str">
        <f t="shared" si="1"/>
        <v>match</v>
      </c>
      <c r="AA7" s="5" t="str">
        <f t="shared" si="0"/>
        <v>error</v>
      </c>
      <c r="AB7" t="str">
        <f t="shared" si="0"/>
        <v>match</v>
      </c>
      <c r="AC7" s="5" t="str">
        <f t="shared" si="0"/>
        <v>error</v>
      </c>
      <c r="AD7" t="str">
        <f t="shared" si="0"/>
        <v>match</v>
      </c>
      <c r="AE7" t="str">
        <f t="shared" si="0"/>
        <v>match</v>
      </c>
      <c r="AF7" t="str">
        <f t="shared" si="0"/>
        <v>match</v>
      </c>
      <c r="AG7" t="str">
        <f t="shared" si="0"/>
        <v>match</v>
      </c>
      <c r="AH7" t="str">
        <f t="shared" si="0"/>
        <v>match</v>
      </c>
      <c r="AI7" t="str">
        <f t="shared" si="0"/>
        <v>match</v>
      </c>
    </row>
    <row r="8" spans="1:35" x14ac:dyDescent="0.25">
      <c r="A8" t="s">
        <v>33</v>
      </c>
      <c r="B8">
        <v>1</v>
      </c>
      <c r="C8">
        <v>41</v>
      </c>
      <c r="D8" t="s">
        <v>18</v>
      </c>
      <c r="E8">
        <v>32.5</v>
      </c>
      <c r="F8">
        <v>819</v>
      </c>
      <c r="G8">
        <v>3.6</v>
      </c>
      <c r="H8">
        <v>40.700000000000003</v>
      </c>
      <c r="I8" t="s">
        <v>31</v>
      </c>
      <c r="J8">
        <v>3</v>
      </c>
      <c r="M8" t="s">
        <v>33</v>
      </c>
      <c r="N8" t="s">
        <v>46</v>
      </c>
      <c r="O8">
        <v>41</v>
      </c>
      <c r="P8" t="s">
        <v>58</v>
      </c>
      <c r="Q8">
        <v>32.5</v>
      </c>
      <c r="R8">
        <v>819</v>
      </c>
      <c r="S8">
        <v>3.6</v>
      </c>
      <c r="T8">
        <v>40.700000000000003</v>
      </c>
      <c r="U8" t="s">
        <v>31</v>
      </c>
      <c r="V8">
        <v>3</v>
      </c>
      <c r="W8" t="s">
        <v>19</v>
      </c>
      <c r="X8" t="s">
        <v>20</v>
      </c>
      <c r="Z8" t="str">
        <f t="shared" si="1"/>
        <v>match</v>
      </c>
      <c r="AA8" s="5" t="str">
        <f t="shared" si="0"/>
        <v>error</v>
      </c>
      <c r="AB8" t="str">
        <f t="shared" si="0"/>
        <v>match</v>
      </c>
      <c r="AC8" s="5" t="str">
        <f t="shared" si="0"/>
        <v>error</v>
      </c>
      <c r="AD8" t="str">
        <f t="shared" si="0"/>
        <v>match</v>
      </c>
      <c r="AE8" t="str">
        <f t="shared" si="0"/>
        <v>match</v>
      </c>
      <c r="AF8" t="str">
        <f t="shared" si="0"/>
        <v>match</v>
      </c>
      <c r="AG8" t="str">
        <f t="shared" si="0"/>
        <v>match</v>
      </c>
      <c r="AH8" t="str">
        <f t="shared" si="0"/>
        <v>match</v>
      </c>
      <c r="AI8" t="str">
        <f t="shared" si="0"/>
        <v>match</v>
      </c>
    </row>
    <row r="9" spans="1:35" x14ac:dyDescent="0.25">
      <c r="A9" t="s">
        <v>34</v>
      </c>
      <c r="B9">
        <v>1</v>
      </c>
      <c r="C9">
        <v>42</v>
      </c>
      <c r="D9" t="s">
        <v>18</v>
      </c>
      <c r="E9">
        <v>34</v>
      </c>
      <c r="F9">
        <v>828</v>
      </c>
      <c r="G9">
        <v>2.9</v>
      </c>
      <c r="H9">
        <v>44</v>
      </c>
      <c r="I9" t="s">
        <v>31</v>
      </c>
      <c r="J9">
        <v>3</v>
      </c>
      <c r="M9" t="s">
        <v>34</v>
      </c>
      <c r="N9" t="s">
        <v>47</v>
      </c>
      <c r="O9">
        <v>42</v>
      </c>
      <c r="P9" t="s">
        <v>58</v>
      </c>
      <c r="Q9">
        <v>34</v>
      </c>
      <c r="R9">
        <v>828</v>
      </c>
      <c r="S9">
        <v>2.9</v>
      </c>
      <c r="T9">
        <v>44</v>
      </c>
      <c r="U9" t="s">
        <v>31</v>
      </c>
      <c r="V9">
        <v>3</v>
      </c>
      <c r="W9" t="s">
        <v>19</v>
      </c>
      <c r="X9" t="s">
        <v>20</v>
      </c>
      <c r="Z9" t="str">
        <f t="shared" si="1"/>
        <v>match</v>
      </c>
      <c r="AA9" s="5" t="str">
        <f t="shared" si="0"/>
        <v>error</v>
      </c>
      <c r="AB9" t="str">
        <f t="shared" si="0"/>
        <v>match</v>
      </c>
      <c r="AC9" s="5" t="str">
        <f t="shared" si="0"/>
        <v>error</v>
      </c>
      <c r="AD9" t="str">
        <f t="shared" si="0"/>
        <v>match</v>
      </c>
      <c r="AE9" t="str">
        <f t="shared" si="0"/>
        <v>match</v>
      </c>
      <c r="AF9" t="str">
        <f t="shared" si="0"/>
        <v>match</v>
      </c>
      <c r="AG9" t="str">
        <f t="shared" si="0"/>
        <v>match</v>
      </c>
      <c r="AH9" t="str">
        <f t="shared" si="0"/>
        <v>match</v>
      </c>
      <c r="AI9" t="str">
        <f t="shared" si="0"/>
        <v>match</v>
      </c>
    </row>
    <row r="10" spans="1:35" x14ac:dyDescent="0.25">
      <c r="A10" t="s">
        <v>35</v>
      </c>
      <c r="B10">
        <v>2</v>
      </c>
      <c r="C10">
        <v>43</v>
      </c>
      <c r="D10" t="s">
        <v>21</v>
      </c>
      <c r="E10">
        <v>35.5</v>
      </c>
      <c r="F10">
        <v>837</v>
      </c>
      <c r="G10">
        <v>12.2</v>
      </c>
      <c r="H10">
        <v>47.3</v>
      </c>
      <c r="I10" t="s">
        <v>23</v>
      </c>
      <c r="J10">
        <v>1.5</v>
      </c>
      <c r="M10" t="s">
        <v>35</v>
      </c>
      <c r="N10" t="s">
        <v>48</v>
      </c>
      <c r="O10">
        <v>43</v>
      </c>
      <c r="P10" t="s">
        <v>59</v>
      </c>
      <c r="Q10">
        <v>35.5</v>
      </c>
      <c r="R10">
        <v>837</v>
      </c>
      <c r="S10">
        <v>12.2</v>
      </c>
      <c r="T10">
        <v>47.3</v>
      </c>
      <c r="U10" t="s">
        <v>23</v>
      </c>
      <c r="V10">
        <v>1.5</v>
      </c>
      <c r="W10" t="s">
        <v>19</v>
      </c>
      <c r="X10" t="s">
        <v>24</v>
      </c>
      <c r="Z10" t="str">
        <f t="shared" ref="Z10:Z15" si="2">IF(A10=M10,"match","error")</f>
        <v>match</v>
      </c>
      <c r="AA10" s="5" t="str">
        <f t="shared" ref="AA10:AA15" si="3">IF(B10=N10,"match","error")</f>
        <v>error</v>
      </c>
      <c r="AB10" t="str">
        <f t="shared" ref="AB10:AB15" si="4">IF(C10=O10,"match","error")</f>
        <v>match</v>
      </c>
      <c r="AC10" s="5" t="str">
        <f t="shared" ref="AC10:AC15" si="5">IF(D10=P10,"match","error")</f>
        <v>error</v>
      </c>
      <c r="AD10" t="str">
        <f t="shared" ref="AD10:AD15" si="6">IF(E10=Q10,"match","error")</f>
        <v>match</v>
      </c>
      <c r="AE10" t="str">
        <f t="shared" ref="AE10:AE15" si="7">IF(F10=R10,"match","error")</f>
        <v>match</v>
      </c>
      <c r="AF10" t="str">
        <f t="shared" ref="AF10:AF15" si="8">IF(G10=S10,"match","error")</f>
        <v>match</v>
      </c>
      <c r="AG10" t="str">
        <f t="shared" ref="AG10:AG15" si="9">IF(H10=T10,"match","error")</f>
        <v>match</v>
      </c>
      <c r="AH10" t="str">
        <f t="shared" ref="AH10:AH15" si="10">IF(I10=U10,"match","error")</f>
        <v>match</v>
      </c>
      <c r="AI10" t="str">
        <f t="shared" ref="AI10:AI15" si="11">IF(J10=V10,"match","error")</f>
        <v>match</v>
      </c>
    </row>
    <row r="11" spans="1:35" x14ac:dyDescent="0.25">
      <c r="A11" t="s">
        <v>36</v>
      </c>
      <c r="B11">
        <v>1</v>
      </c>
      <c r="C11">
        <v>44</v>
      </c>
      <c r="D11" t="s">
        <v>18</v>
      </c>
      <c r="E11">
        <v>37</v>
      </c>
      <c r="F11">
        <v>789</v>
      </c>
      <c r="G11">
        <v>6</v>
      </c>
      <c r="H11">
        <v>27.5</v>
      </c>
      <c r="I11" t="s">
        <v>25</v>
      </c>
      <c r="J11">
        <v>1.5</v>
      </c>
      <c r="M11" t="s">
        <v>36</v>
      </c>
      <c r="N11" t="s">
        <v>53</v>
      </c>
      <c r="O11">
        <v>44</v>
      </c>
      <c r="P11" t="s">
        <v>58</v>
      </c>
      <c r="Q11">
        <v>37</v>
      </c>
      <c r="R11">
        <v>789</v>
      </c>
      <c r="S11">
        <v>6</v>
      </c>
      <c r="T11">
        <v>27.5</v>
      </c>
      <c r="U11" t="s">
        <v>25</v>
      </c>
      <c r="V11">
        <v>1.5</v>
      </c>
      <c r="W11" t="s">
        <v>19</v>
      </c>
      <c r="X11" t="s">
        <v>20</v>
      </c>
      <c r="Z11" t="str">
        <f t="shared" si="2"/>
        <v>match</v>
      </c>
      <c r="AA11" s="5" t="str">
        <f t="shared" si="3"/>
        <v>error</v>
      </c>
      <c r="AB11" t="str">
        <f t="shared" si="4"/>
        <v>match</v>
      </c>
      <c r="AC11" s="5" t="str">
        <f t="shared" si="5"/>
        <v>error</v>
      </c>
      <c r="AD11" t="str">
        <f t="shared" si="6"/>
        <v>match</v>
      </c>
      <c r="AE11" t="str">
        <f t="shared" si="7"/>
        <v>match</v>
      </c>
      <c r="AF11" t="str">
        <f t="shared" si="8"/>
        <v>match</v>
      </c>
      <c r="AG11" t="str">
        <f t="shared" si="9"/>
        <v>match</v>
      </c>
      <c r="AH11" t="str">
        <f t="shared" si="10"/>
        <v>match</v>
      </c>
      <c r="AI11" t="str">
        <f t="shared" si="11"/>
        <v>match</v>
      </c>
    </row>
    <row r="12" spans="1:35" x14ac:dyDescent="0.25">
      <c r="A12" t="s">
        <v>36</v>
      </c>
      <c r="B12">
        <v>2</v>
      </c>
      <c r="C12">
        <v>44</v>
      </c>
      <c r="D12" t="s">
        <v>18</v>
      </c>
      <c r="E12">
        <v>37</v>
      </c>
      <c r="F12">
        <v>846</v>
      </c>
      <c r="G12">
        <v>4</v>
      </c>
      <c r="H12">
        <v>50.6</v>
      </c>
      <c r="I12" t="s">
        <v>23</v>
      </c>
      <c r="J12">
        <v>1.5</v>
      </c>
      <c r="M12" t="s">
        <v>36</v>
      </c>
      <c r="N12" t="s">
        <v>49</v>
      </c>
      <c r="O12">
        <v>44</v>
      </c>
      <c r="P12" t="s">
        <v>58</v>
      </c>
      <c r="Q12">
        <v>37</v>
      </c>
      <c r="R12">
        <v>846</v>
      </c>
      <c r="S12">
        <v>4</v>
      </c>
      <c r="T12">
        <v>50.6</v>
      </c>
      <c r="U12" t="s">
        <v>23</v>
      </c>
      <c r="V12">
        <v>1.5</v>
      </c>
      <c r="W12" t="s">
        <v>19</v>
      </c>
      <c r="X12" t="s">
        <v>24</v>
      </c>
      <c r="Z12" t="str">
        <f t="shared" si="2"/>
        <v>match</v>
      </c>
      <c r="AA12" s="5" t="str">
        <f t="shared" si="3"/>
        <v>error</v>
      </c>
      <c r="AB12" t="str">
        <f t="shared" si="4"/>
        <v>match</v>
      </c>
      <c r="AC12" s="5" t="str">
        <f t="shared" si="5"/>
        <v>error</v>
      </c>
      <c r="AD12" t="str">
        <f t="shared" si="6"/>
        <v>match</v>
      </c>
      <c r="AE12" t="str">
        <f t="shared" si="7"/>
        <v>match</v>
      </c>
      <c r="AF12" t="str">
        <f t="shared" si="8"/>
        <v>match</v>
      </c>
      <c r="AG12" t="str">
        <f t="shared" si="9"/>
        <v>match</v>
      </c>
      <c r="AH12" t="str">
        <f t="shared" si="10"/>
        <v>match</v>
      </c>
      <c r="AI12" t="str">
        <f t="shared" si="11"/>
        <v>match</v>
      </c>
    </row>
    <row r="13" spans="1:35" x14ac:dyDescent="0.25">
      <c r="A13" t="s">
        <v>37</v>
      </c>
      <c r="B13">
        <v>2</v>
      </c>
      <c r="C13">
        <v>45</v>
      </c>
      <c r="D13" t="s">
        <v>18</v>
      </c>
      <c r="E13">
        <v>38.5</v>
      </c>
      <c r="F13">
        <v>788</v>
      </c>
      <c r="G13">
        <v>12</v>
      </c>
      <c r="H13">
        <v>53.9</v>
      </c>
      <c r="I13" t="s">
        <v>38</v>
      </c>
      <c r="J13">
        <v>5</v>
      </c>
      <c r="M13" t="s">
        <v>37</v>
      </c>
      <c r="N13" t="s">
        <v>50</v>
      </c>
      <c r="O13">
        <v>45</v>
      </c>
      <c r="P13" t="s">
        <v>58</v>
      </c>
      <c r="Q13">
        <v>38.5</v>
      </c>
      <c r="R13">
        <v>788</v>
      </c>
      <c r="S13">
        <v>12</v>
      </c>
      <c r="T13">
        <v>53.9</v>
      </c>
      <c r="U13" t="s">
        <v>38</v>
      </c>
      <c r="V13">
        <v>5</v>
      </c>
      <c r="W13" t="s">
        <v>19</v>
      </c>
      <c r="X13" t="s">
        <v>24</v>
      </c>
      <c r="Z13" t="str">
        <f t="shared" si="2"/>
        <v>match</v>
      </c>
      <c r="AA13" s="5" t="str">
        <f t="shared" si="3"/>
        <v>error</v>
      </c>
      <c r="AB13" t="str">
        <f t="shared" si="4"/>
        <v>match</v>
      </c>
      <c r="AC13" s="5" t="str">
        <f t="shared" si="5"/>
        <v>error</v>
      </c>
      <c r="AD13" t="str">
        <f t="shared" si="6"/>
        <v>match</v>
      </c>
      <c r="AE13" t="str">
        <f t="shared" si="7"/>
        <v>match</v>
      </c>
      <c r="AF13" t="str">
        <f t="shared" si="8"/>
        <v>match</v>
      </c>
      <c r="AG13" t="str">
        <f t="shared" si="9"/>
        <v>match</v>
      </c>
      <c r="AH13" t="str">
        <f t="shared" si="10"/>
        <v>match</v>
      </c>
      <c r="AI13" t="str">
        <f t="shared" si="11"/>
        <v>match</v>
      </c>
    </row>
    <row r="14" spans="1:35" x14ac:dyDescent="0.25">
      <c r="A14" t="s">
        <v>39</v>
      </c>
      <c r="B14">
        <v>2</v>
      </c>
      <c r="C14">
        <v>46</v>
      </c>
      <c r="D14" t="s">
        <v>21</v>
      </c>
      <c r="E14">
        <v>40</v>
      </c>
      <c r="F14">
        <v>864</v>
      </c>
      <c r="G14">
        <v>5</v>
      </c>
      <c r="H14">
        <v>57.2</v>
      </c>
      <c r="I14" t="s">
        <v>38</v>
      </c>
      <c r="J14">
        <v>5</v>
      </c>
      <c r="M14" t="s">
        <v>39</v>
      </c>
      <c r="N14" t="s">
        <v>51</v>
      </c>
      <c r="O14">
        <v>46</v>
      </c>
      <c r="P14" t="s">
        <v>59</v>
      </c>
      <c r="Q14">
        <v>40</v>
      </c>
      <c r="R14">
        <v>864</v>
      </c>
      <c r="S14">
        <v>5</v>
      </c>
      <c r="T14">
        <v>57.2</v>
      </c>
      <c r="U14" t="s">
        <v>38</v>
      </c>
      <c r="V14">
        <v>5</v>
      </c>
      <c r="W14" t="s">
        <v>19</v>
      </c>
      <c r="X14" t="s">
        <v>24</v>
      </c>
      <c r="Z14" t="str">
        <f t="shared" si="2"/>
        <v>match</v>
      </c>
      <c r="AA14" s="5" t="str">
        <f t="shared" si="3"/>
        <v>error</v>
      </c>
      <c r="AB14" t="str">
        <f t="shared" si="4"/>
        <v>match</v>
      </c>
      <c r="AC14" s="5" t="str">
        <f t="shared" si="5"/>
        <v>error</v>
      </c>
      <c r="AD14" t="str">
        <f t="shared" si="6"/>
        <v>match</v>
      </c>
      <c r="AE14" t="str">
        <f t="shared" si="7"/>
        <v>match</v>
      </c>
      <c r="AF14" t="str">
        <f t="shared" si="8"/>
        <v>match</v>
      </c>
      <c r="AG14" t="str">
        <f t="shared" si="9"/>
        <v>match</v>
      </c>
      <c r="AH14" t="str">
        <f t="shared" si="10"/>
        <v>match</v>
      </c>
      <c r="AI14" t="str">
        <f t="shared" si="11"/>
        <v>match</v>
      </c>
    </row>
    <row r="15" spans="1:35" x14ac:dyDescent="0.25">
      <c r="A15" t="s">
        <v>40</v>
      </c>
      <c r="B15">
        <v>2</v>
      </c>
      <c r="C15">
        <v>47</v>
      </c>
      <c r="D15" t="s">
        <v>18</v>
      </c>
      <c r="E15">
        <v>41.5</v>
      </c>
      <c r="F15">
        <v>873</v>
      </c>
      <c r="G15">
        <v>13</v>
      </c>
      <c r="H15">
        <v>60.5</v>
      </c>
      <c r="I15" t="s">
        <v>38</v>
      </c>
      <c r="J15">
        <v>5</v>
      </c>
      <c r="M15" t="s">
        <v>40</v>
      </c>
      <c r="N15" t="s">
        <v>52</v>
      </c>
      <c r="O15">
        <v>47</v>
      </c>
      <c r="P15" t="s">
        <v>58</v>
      </c>
      <c r="Q15">
        <v>41.5</v>
      </c>
      <c r="R15">
        <v>873</v>
      </c>
      <c r="S15">
        <v>13</v>
      </c>
      <c r="T15">
        <v>60.5</v>
      </c>
      <c r="U15" t="s">
        <v>38</v>
      </c>
      <c r="V15">
        <v>5</v>
      </c>
      <c r="W15" t="s">
        <v>19</v>
      </c>
      <c r="X15" t="s">
        <v>24</v>
      </c>
      <c r="Z15" t="str">
        <f t="shared" si="2"/>
        <v>match</v>
      </c>
      <c r="AA15" s="5" t="str">
        <f t="shared" si="3"/>
        <v>error</v>
      </c>
      <c r="AB15" t="str">
        <f t="shared" si="4"/>
        <v>match</v>
      </c>
      <c r="AC15" s="5" t="str">
        <f t="shared" si="5"/>
        <v>error</v>
      </c>
      <c r="AD15" t="str">
        <f t="shared" si="6"/>
        <v>match</v>
      </c>
      <c r="AE15" t="str">
        <f t="shared" si="7"/>
        <v>match</v>
      </c>
      <c r="AF15" t="str">
        <f t="shared" si="8"/>
        <v>match</v>
      </c>
      <c r="AG15" t="str">
        <f t="shared" si="9"/>
        <v>match</v>
      </c>
      <c r="AH15" t="str">
        <f t="shared" si="10"/>
        <v>match</v>
      </c>
      <c r="AI15" t="str">
        <f t="shared" si="11"/>
        <v>match</v>
      </c>
    </row>
    <row r="16" spans="1:35" x14ac:dyDescent="0.25">
      <c r="AA16" t="s">
        <v>54</v>
      </c>
      <c r="AC16" t="s">
        <v>60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3BE03-5849-4F4E-95EB-E99A648FE871}">
  <dimension ref="A1:A2"/>
  <sheetViews>
    <sheetView workbookViewId="0">
      <selection activeCell="A19" sqref="A19"/>
    </sheetView>
  </sheetViews>
  <sheetFormatPr defaultRowHeight="15" x14ac:dyDescent="0.25"/>
  <cols>
    <col min="1" max="1" width="125.7109375" bestFit="1" customWidth="1"/>
  </cols>
  <sheetData>
    <row r="1" spans="1:1" s="4" customFormat="1" x14ac:dyDescent="0.25">
      <c r="A1" s="4" t="s">
        <v>26</v>
      </c>
    </row>
    <row r="2" spans="1:1" s="4" customFormat="1" x14ac:dyDescent="0.25">
      <c r="A2" s="4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metrics_data-compare</vt:lpstr>
      <vt:lpstr>readme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Judith Grieves</cp:lastModifiedBy>
  <dcterms:created xsi:type="dcterms:W3CDTF">2021-07-15T13:31:24Z</dcterms:created>
  <dcterms:modified xsi:type="dcterms:W3CDTF">2021-10-20T09:07:16Z</dcterms:modified>
</cp:coreProperties>
</file>