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rstege\Documents\scripts\local_urbanization\input_data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O20" i="1"/>
  <c r="O21" i="1" s="1"/>
  <c r="O22" i="1" s="1"/>
  <c r="O23" i="1" s="1"/>
  <c r="O18" i="1"/>
  <c r="O13" i="1"/>
  <c r="O14" i="1" s="1"/>
  <c r="O15" i="1" s="1"/>
  <c r="O16" i="1" s="1"/>
  <c r="O17" i="1" s="1"/>
  <c r="O12" i="1"/>
  <c r="O11" i="1"/>
  <c r="O4" i="1"/>
  <c r="O5" i="1"/>
  <c r="O6" i="1" s="1"/>
  <c r="O7" i="1" s="1"/>
  <c r="O8" i="1" s="1"/>
  <c r="O9" i="1" s="1"/>
  <c r="O10" i="1" s="1"/>
  <c r="O3" i="1"/>
  <c r="N3" i="1"/>
  <c r="O2" i="1"/>
  <c r="N2" i="1"/>
  <c r="N23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G5" i="1" l="1"/>
  <c r="G4" i="1"/>
  <c r="G3" i="1"/>
  <c r="E5" i="1"/>
  <c r="E4" i="1"/>
  <c r="E3" i="1"/>
  <c r="C4" i="1"/>
  <c r="C5" i="1"/>
  <c r="C3" i="1"/>
  <c r="L1" i="1" l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</calcChain>
</file>

<file path=xl/sharedStrings.xml><?xml version="1.0" encoding="utf-8"?>
<sst xmlns="http://schemas.openxmlformats.org/spreadsheetml/2006/main" count="18" uniqueCount="12">
  <si>
    <t>year</t>
  </si>
  <si>
    <t>area (ha)</t>
  </si>
  <si>
    <t>area/year</t>
  </si>
  <si>
    <t>error</t>
  </si>
  <si>
    <t>dict min</t>
  </si>
  <si>
    <t>dict max</t>
  </si>
  <si>
    <t>zone</t>
  </si>
  <si>
    <t>area min (ha)</t>
  </si>
  <si>
    <t>area max (ha)</t>
  </si>
  <si>
    <t>{'90': 60923.0, '00': 91231.0, '12': 123464.0, '06': 115362.0}</t>
  </si>
  <si>
    <t>{'90': 60923.0, '00': 91544.0, '12': 123678.0, '06': 115713.0}</t>
  </si>
  <si>
    <t>{'90': 60923.0, '00': 91397.0, '12': 123557.0, '06': 115516.0}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</si>
</sst>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interpolated_mean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Sheet1!$J$1:$J$23</c:f>
              <c:numCache>
                <c:formatCode>General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xVal>
          <c:yVal>
            <c:numRef>
              <c:f>Sheet1!$L$1:$L$23</c:f>
              <c:numCache>
                <c:formatCode>0</c:formatCode>
                <c:ptCount val="23"/>
                <c:pt idx="0" formatCode="General">
                  <c:v>60923</c:v>
                </c:pt>
                <c:pt idx="1">
                  <c:v>63970.400000000001</c:v>
                </c:pt>
                <c:pt idx="2">
                  <c:v>67017.8</c:v>
                </c:pt>
                <c:pt idx="3">
                  <c:v>70065.2</c:v>
                </c:pt>
                <c:pt idx="4">
                  <c:v>73112.599999999991</c:v>
                </c:pt>
                <c:pt idx="5">
                  <c:v>76159.999999999985</c:v>
                </c:pt>
                <c:pt idx="6">
                  <c:v>79207.39999999998</c:v>
                </c:pt>
                <c:pt idx="7">
                  <c:v>82254.799999999974</c:v>
                </c:pt>
                <c:pt idx="8">
                  <c:v>85302.199999999968</c:v>
                </c:pt>
                <c:pt idx="9">
                  <c:v>88349.599999999962</c:v>
                </c:pt>
                <c:pt idx="10">
                  <c:v>91396.999999999956</c:v>
                </c:pt>
                <c:pt idx="11">
                  <c:v>95416.833333333285</c:v>
                </c:pt>
                <c:pt idx="12">
                  <c:v>99436.666666666613</c:v>
                </c:pt>
                <c:pt idx="13">
                  <c:v>103456.49999999994</c:v>
                </c:pt>
                <c:pt idx="14">
                  <c:v>107476.33333333327</c:v>
                </c:pt>
                <c:pt idx="15">
                  <c:v>111496.1666666666</c:v>
                </c:pt>
                <c:pt idx="16">
                  <c:v>115515.99999999993</c:v>
                </c:pt>
                <c:pt idx="17">
                  <c:v>116856.1666666666</c:v>
                </c:pt>
                <c:pt idx="18">
                  <c:v>118196.33333333327</c:v>
                </c:pt>
                <c:pt idx="19">
                  <c:v>119536.49999999994</c:v>
                </c:pt>
                <c:pt idx="20">
                  <c:v>120876.66666666661</c:v>
                </c:pt>
                <c:pt idx="21">
                  <c:v>122216.83333333328</c:v>
                </c:pt>
                <c:pt idx="22">
                  <c:v>123556.99999999996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D-4C07-876C-B1C7B1FEC858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area (ha)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2006</c:v>
                </c:pt>
                <c:pt idx="3">
                  <c:v>2012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60923</c:v>
                </c:pt>
                <c:pt idx="1">
                  <c:v>91397</c:v>
                </c:pt>
                <c:pt idx="2">
                  <c:v>115516</c:v>
                </c:pt>
                <c:pt idx="3">
                  <c:v>123557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D-4C07-876C-B1C7B1FEC858}"/>
            </c:ext>
          </c:extLst>
        </c:ser>
        <c:ser>
          <c:idx val="2"/>
          <c:order val="2"/>
          <c:tx>
            <c:v>interpolated_min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Sheet1!$J$1:$J$23</c:f>
              <c:numCache>
                <c:formatCode>General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xVal>
          <c:yVal>
            <c:numRef>
              <c:f>Sheet1!$N$1:$N$23</c:f>
              <c:numCache>
                <c:formatCode>0</c:formatCode>
                <c:ptCount val="23"/>
                <c:pt idx="0" formatCode="General">
                  <c:v>60923</c:v>
                </c:pt>
                <c:pt idx="1">
                  <c:v>63953.8</c:v>
                </c:pt>
                <c:pt idx="2">
                  <c:v>66984.600000000006</c:v>
                </c:pt>
                <c:pt idx="3">
                  <c:v>70015.400000000009</c:v>
                </c:pt>
                <c:pt idx="4">
                  <c:v>73046.200000000012</c:v>
                </c:pt>
                <c:pt idx="5">
                  <c:v>76077.000000000015</c:v>
                </c:pt>
                <c:pt idx="6">
                  <c:v>79107.800000000017</c:v>
                </c:pt>
                <c:pt idx="7">
                  <c:v>82138.60000000002</c:v>
                </c:pt>
                <c:pt idx="8">
                  <c:v>85169.400000000023</c:v>
                </c:pt>
                <c:pt idx="9">
                  <c:v>88200.200000000026</c:v>
                </c:pt>
                <c:pt idx="10">
                  <c:v>91231.000000000029</c:v>
                </c:pt>
                <c:pt idx="11">
                  <c:v>95252.833333333358</c:v>
                </c:pt>
                <c:pt idx="12">
                  <c:v>99274.666666666686</c:v>
                </c:pt>
                <c:pt idx="13">
                  <c:v>103296.50000000001</c:v>
                </c:pt>
                <c:pt idx="14">
                  <c:v>107318.33333333334</c:v>
                </c:pt>
                <c:pt idx="15">
                  <c:v>111340.16666666667</c:v>
                </c:pt>
                <c:pt idx="16">
                  <c:v>115362</c:v>
                </c:pt>
                <c:pt idx="17">
                  <c:v>116712.33333333333</c:v>
                </c:pt>
                <c:pt idx="18">
                  <c:v>118062.66666666666</c:v>
                </c:pt>
                <c:pt idx="19">
                  <c:v>119412.99999999999</c:v>
                </c:pt>
                <c:pt idx="20">
                  <c:v>120763.33333333331</c:v>
                </c:pt>
                <c:pt idx="21">
                  <c:v>122113.66666666664</c:v>
                </c:pt>
                <c:pt idx="22">
                  <c:v>123463.99999999997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F-42FB-9452-9BD27FCD29DC}"/>
            </c:ext>
          </c:extLst>
        </c:ser>
        <c:ser>
          <c:idx val="3"/>
          <c:order val="3"/>
          <c:tx>
            <c:v>interpolated_max</c:v>
          </c:tx>
          <c:spPr>
            <a:ln w="127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Sheet1!$J$1:$J$23</c:f>
              <c:numCache>
                <c:formatCode>General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xVal>
          <c:yVal>
            <c:numRef>
              <c:f>Sheet1!$O$1:$O$23</c:f>
              <c:numCache>
                <c:formatCode>0</c:formatCode>
                <c:ptCount val="23"/>
                <c:pt idx="0" formatCode="General">
                  <c:v>60923</c:v>
                </c:pt>
                <c:pt idx="1">
                  <c:v>63985.1</c:v>
                </c:pt>
                <c:pt idx="2">
                  <c:v>67047.199999999997</c:v>
                </c:pt>
                <c:pt idx="3">
                  <c:v>70109.3</c:v>
                </c:pt>
                <c:pt idx="4">
                  <c:v>73171.400000000009</c:v>
                </c:pt>
                <c:pt idx="5">
                  <c:v>76233.500000000015</c:v>
                </c:pt>
                <c:pt idx="6">
                  <c:v>79295.60000000002</c:v>
                </c:pt>
                <c:pt idx="7">
                  <c:v>82357.700000000026</c:v>
                </c:pt>
                <c:pt idx="8">
                  <c:v>85419.800000000032</c:v>
                </c:pt>
                <c:pt idx="9">
                  <c:v>88481.900000000038</c:v>
                </c:pt>
                <c:pt idx="10">
                  <c:v>91544.000000000044</c:v>
                </c:pt>
                <c:pt idx="11">
                  <c:v>95572.166666666715</c:v>
                </c:pt>
                <c:pt idx="12">
                  <c:v>99600.333333333387</c:v>
                </c:pt>
                <c:pt idx="13">
                  <c:v>103628.50000000006</c:v>
                </c:pt>
                <c:pt idx="14">
                  <c:v>107656.66666666673</c:v>
                </c:pt>
                <c:pt idx="15">
                  <c:v>111684.8333333334</c:v>
                </c:pt>
                <c:pt idx="16">
                  <c:v>115713.00000000007</c:v>
                </c:pt>
                <c:pt idx="17">
                  <c:v>117040.50000000007</c:v>
                </c:pt>
                <c:pt idx="18">
                  <c:v>118368.00000000007</c:v>
                </c:pt>
                <c:pt idx="19">
                  <c:v>119695.50000000007</c:v>
                </c:pt>
                <c:pt idx="20">
                  <c:v>121023.00000000007</c:v>
                </c:pt>
                <c:pt idx="21">
                  <c:v>122350.50000000007</c:v>
                </c:pt>
                <c:pt idx="22">
                  <c:v>123678.00000000007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F-42FB-9452-9BD27FCD2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96847"/>
        <c:axId val="605890607"/>
      </c:scatterChart>
      <c:valAx>
        <c:axId val="60589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890607"/>
        <c:crosses val="autoZero"/>
        <c:crossBetween val="midCat"/>
      </c:valAx>
      <c:valAx>
        <c:axId val="605890607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89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7</xdr:row>
      <xdr:rowOff>133350</xdr:rowOff>
    </xdr:from>
    <xdr:to>
      <xdr:col>7</xdr:col>
      <xdr:colOff>601980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Q4" sqref="Q4"/>
    </sheetView>
  </sheetViews>
  <sheetFormatPr defaultRowHeight="14.4" x14ac:dyDescent="0.3"/>
  <cols>
    <col min="4" max="4" width="11.6640625" bestFit="1" customWidth="1"/>
    <col min="5" max="5" width="9" bestFit="1" customWidth="1"/>
    <col min="6" max="6" width="12.109375" bestFit="1" customWidth="1"/>
    <col min="17" max="17" width="11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7</v>
      </c>
      <c r="E1" t="s">
        <v>2</v>
      </c>
      <c r="F1" t="s">
        <v>8</v>
      </c>
      <c r="G1" t="s">
        <v>2</v>
      </c>
      <c r="J1">
        <v>1990</v>
      </c>
      <c r="K1" s="2"/>
      <c r="L1">
        <f>B2</f>
        <v>60923</v>
      </c>
      <c r="N1">
        <v>60923</v>
      </c>
      <c r="O1">
        <v>60923</v>
      </c>
    </row>
    <row r="2" spans="1:15" x14ac:dyDescent="0.3">
      <c r="A2">
        <v>1990</v>
      </c>
      <c r="B2">
        <v>60923</v>
      </c>
      <c r="C2" s="1"/>
      <c r="D2">
        <v>60923</v>
      </c>
      <c r="E2" s="1"/>
      <c r="F2">
        <v>60923</v>
      </c>
      <c r="G2" s="1"/>
      <c r="H2" s="1"/>
      <c r="I2" s="1"/>
      <c r="J2">
        <v>1991</v>
      </c>
      <c r="K2">
        <v>1</v>
      </c>
      <c r="L2" s="1">
        <f>B2+C3</f>
        <v>63970.400000000001</v>
      </c>
      <c r="N2" s="1">
        <f>D2+E3</f>
        <v>63953.8</v>
      </c>
      <c r="O2" s="1">
        <f>F2+G$3</f>
        <v>63985.1</v>
      </c>
    </row>
    <row r="3" spans="1:15" x14ac:dyDescent="0.3">
      <c r="A3">
        <v>2000</v>
      </c>
      <c r="B3">
        <v>91397</v>
      </c>
      <c r="C3" s="1">
        <f>(B3-B2)/($A3-$A2)</f>
        <v>3047.4</v>
      </c>
      <c r="D3">
        <v>91231</v>
      </c>
      <c r="E3" s="1">
        <f>(D3-D2)/($A3-$A2)</f>
        <v>3030.8</v>
      </c>
      <c r="F3">
        <v>91544</v>
      </c>
      <c r="G3" s="1">
        <f>(F3-F2)/($A3-$A2)</f>
        <v>3062.1</v>
      </c>
      <c r="H3" s="1"/>
      <c r="I3" s="1"/>
      <c r="J3">
        <v>1992</v>
      </c>
      <c r="K3">
        <v>2</v>
      </c>
      <c r="L3" s="1">
        <f t="shared" ref="L3:O11" si="0">L2+C$3</f>
        <v>67017.8</v>
      </c>
      <c r="N3" s="1">
        <f>N2+E$3</f>
        <v>66984.600000000006</v>
      </c>
      <c r="O3" s="1">
        <f>O2+G$3</f>
        <v>67047.199999999997</v>
      </c>
    </row>
    <row r="4" spans="1:15" x14ac:dyDescent="0.3">
      <c r="A4">
        <v>2006</v>
      </c>
      <c r="B4">
        <v>115516</v>
      </c>
      <c r="C4" s="1">
        <f t="shared" ref="C4:G5" si="1">(B4-B3)/($A4-$A3)</f>
        <v>4019.8333333333335</v>
      </c>
      <c r="D4">
        <v>115362</v>
      </c>
      <c r="E4" s="1">
        <f t="shared" si="1"/>
        <v>4021.8333333333335</v>
      </c>
      <c r="F4">
        <v>115713</v>
      </c>
      <c r="G4" s="1">
        <f t="shared" si="1"/>
        <v>4028.1666666666665</v>
      </c>
      <c r="H4" s="1"/>
      <c r="I4" s="1"/>
      <c r="J4">
        <v>1993</v>
      </c>
      <c r="K4">
        <v>3</v>
      </c>
      <c r="L4" s="1">
        <f t="shared" si="0"/>
        <v>70065.2</v>
      </c>
      <c r="N4" s="1">
        <f t="shared" si="0"/>
        <v>70015.400000000009</v>
      </c>
      <c r="O4" s="1">
        <f t="shared" ref="O4:O11" si="2">O3+G$3</f>
        <v>70109.3</v>
      </c>
    </row>
    <row r="5" spans="1:15" x14ac:dyDescent="0.3">
      <c r="A5">
        <v>2012</v>
      </c>
      <c r="B5">
        <v>123557</v>
      </c>
      <c r="C5" s="1">
        <f t="shared" si="1"/>
        <v>1340.1666666666667</v>
      </c>
      <c r="D5">
        <v>123464</v>
      </c>
      <c r="E5" s="1">
        <f t="shared" si="1"/>
        <v>1350.3333333333333</v>
      </c>
      <c r="F5">
        <v>123678</v>
      </c>
      <c r="G5" s="1">
        <f t="shared" si="1"/>
        <v>1327.5</v>
      </c>
      <c r="H5" s="1"/>
      <c r="I5" s="1"/>
      <c r="J5">
        <v>1994</v>
      </c>
      <c r="K5">
        <v>4</v>
      </c>
      <c r="L5" s="1">
        <f t="shared" si="0"/>
        <v>73112.599999999991</v>
      </c>
      <c r="N5" s="1">
        <f t="shared" si="0"/>
        <v>73046.200000000012</v>
      </c>
      <c r="O5" s="1">
        <f t="shared" si="2"/>
        <v>73171.400000000009</v>
      </c>
    </row>
    <row r="6" spans="1:15" x14ac:dyDescent="0.3">
      <c r="J6">
        <v>1995</v>
      </c>
      <c r="K6">
        <v>5</v>
      </c>
      <c r="L6" s="1">
        <f t="shared" si="0"/>
        <v>76159.999999999985</v>
      </c>
      <c r="N6" s="1">
        <f t="shared" si="0"/>
        <v>76077.000000000015</v>
      </c>
      <c r="O6" s="1">
        <f t="shared" si="2"/>
        <v>76233.500000000015</v>
      </c>
    </row>
    <row r="7" spans="1:15" x14ac:dyDescent="0.3">
      <c r="J7">
        <v>1996</v>
      </c>
      <c r="K7">
        <v>6</v>
      </c>
      <c r="L7" s="1">
        <f t="shared" si="0"/>
        <v>79207.39999999998</v>
      </c>
      <c r="N7" s="1">
        <f t="shared" si="0"/>
        <v>79107.800000000017</v>
      </c>
      <c r="O7" s="1">
        <f t="shared" si="2"/>
        <v>79295.60000000002</v>
      </c>
    </row>
    <row r="8" spans="1:15" x14ac:dyDescent="0.3">
      <c r="J8">
        <v>1997</v>
      </c>
      <c r="K8">
        <v>7</v>
      </c>
      <c r="L8" s="1">
        <f t="shared" si="0"/>
        <v>82254.799999999974</v>
      </c>
      <c r="N8" s="1">
        <f t="shared" si="0"/>
        <v>82138.60000000002</v>
      </c>
      <c r="O8" s="1">
        <f t="shared" si="2"/>
        <v>82357.700000000026</v>
      </c>
    </row>
    <row r="9" spans="1:15" x14ac:dyDescent="0.3">
      <c r="J9">
        <v>1998</v>
      </c>
      <c r="K9">
        <v>8</v>
      </c>
      <c r="L9" s="1">
        <f t="shared" si="0"/>
        <v>85302.199999999968</v>
      </c>
      <c r="N9" s="1">
        <f t="shared" si="0"/>
        <v>85169.400000000023</v>
      </c>
      <c r="O9" s="1">
        <f t="shared" si="2"/>
        <v>85419.800000000032</v>
      </c>
    </row>
    <row r="10" spans="1:15" x14ac:dyDescent="0.3">
      <c r="J10">
        <v>1999</v>
      </c>
      <c r="K10">
        <v>9</v>
      </c>
      <c r="L10" s="1">
        <f t="shared" si="0"/>
        <v>88349.599999999962</v>
      </c>
      <c r="N10" s="1">
        <f t="shared" si="0"/>
        <v>88200.200000000026</v>
      </c>
      <c r="O10" s="1">
        <f t="shared" si="2"/>
        <v>88481.900000000038</v>
      </c>
    </row>
    <row r="11" spans="1:15" x14ac:dyDescent="0.3">
      <c r="J11">
        <v>2000</v>
      </c>
      <c r="K11" s="2">
        <v>10</v>
      </c>
      <c r="L11" s="1">
        <f t="shared" si="0"/>
        <v>91396.999999999956</v>
      </c>
      <c r="N11" s="1">
        <f t="shared" si="0"/>
        <v>91231.000000000029</v>
      </c>
      <c r="O11" s="1">
        <f t="shared" si="2"/>
        <v>91544.000000000044</v>
      </c>
    </row>
    <row r="12" spans="1:15" x14ac:dyDescent="0.3">
      <c r="J12">
        <v>2001</v>
      </c>
      <c r="K12">
        <v>11</v>
      </c>
      <c r="L12" s="1">
        <f>L11+C$4</f>
        <v>95416.833333333285</v>
      </c>
      <c r="N12" s="1">
        <f>N11+E$4</f>
        <v>95252.833333333358</v>
      </c>
      <c r="O12" s="1">
        <f>O11+G$4</f>
        <v>95572.166666666715</v>
      </c>
    </row>
    <row r="13" spans="1:15" x14ac:dyDescent="0.3">
      <c r="J13">
        <v>2002</v>
      </c>
      <c r="K13">
        <v>12</v>
      </c>
      <c r="L13" s="1">
        <f t="shared" ref="L13:O17" si="3">L12+C$4</f>
        <v>99436.666666666613</v>
      </c>
      <c r="N13" s="1">
        <f t="shared" si="3"/>
        <v>99274.666666666686</v>
      </c>
      <c r="O13" s="1">
        <f t="shared" ref="O13:O17" si="4">O12+G$4</f>
        <v>99600.333333333387</v>
      </c>
    </row>
    <row r="14" spans="1:15" x14ac:dyDescent="0.3">
      <c r="J14">
        <v>2003</v>
      </c>
      <c r="K14">
        <v>13</v>
      </c>
      <c r="L14" s="1">
        <f t="shared" si="3"/>
        <v>103456.49999999994</v>
      </c>
      <c r="N14" s="1">
        <f t="shared" si="3"/>
        <v>103296.50000000001</v>
      </c>
      <c r="O14" s="1">
        <f t="shared" si="4"/>
        <v>103628.50000000006</v>
      </c>
    </row>
    <row r="15" spans="1:15" x14ac:dyDescent="0.3">
      <c r="J15">
        <v>2004</v>
      </c>
      <c r="K15">
        <v>14</v>
      </c>
      <c r="L15" s="1">
        <f t="shared" si="3"/>
        <v>107476.33333333327</v>
      </c>
      <c r="N15" s="1">
        <f t="shared" si="3"/>
        <v>107318.33333333334</v>
      </c>
      <c r="O15" s="1">
        <f t="shared" si="4"/>
        <v>107656.66666666673</v>
      </c>
    </row>
    <row r="16" spans="1:15" x14ac:dyDescent="0.3">
      <c r="J16">
        <v>2005</v>
      </c>
      <c r="K16">
        <v>15</v>
      </c>
      <c r="L16" s="1">
        <f t="shared" si="3"/>
        <v>111496.1666666666</v>
      </c>
      <c r="N16" s="1">
        <f t="shared" si="3"/>
        <v>111340.16666666667</v>
      </c>
      <c r="O16" s="1">
        <f t="shared" si="4"/>
        <v>111684.8333333334</v>
      </c>
    </row>
    <row r="17" spans="1:15" x14ac:dyDescent="0.3">
      <c r="J17">
        <v>2006</v>
      </c>
      <c r="K17" s="2">
        <v>16</v>
      </c>
      <c r="L17" s="1">
        <f t="shared" si="3"/>
        <v>115515.99999999993</v>
      </c>
      <c r="N17" s="1">
        <f t="shared" si="3"/>
        <v>115362</v>
      </c>
      <c r="O17" s="1">
        <f t="shared" si="4"/>
        <v>115713.00000000007</v>
      </c>
    </row>
    <row r="18" spans="1:15" x14ac:dyDescent="0.3">
      <c r="J18">
        <v>2007</v>
      </c>
      <c r="K18">
        <v>17</v>
      </c>
      <c r="L18" s="1">
        <f>L17+C$5</f>
        <v>116856.1666666666</v>
      </c>
      <c r="N18" s="1">
        <f>N17+E$5</f>
        <v>116712.33333333333</v>
      </c>
      <c r="O18" s="1">
        <f>O17+G$5</f>
        <v>117040.50000000007</v>
      </c>
    </row>
    <row r="19" spans="1:15" x14ac:dyDescent="0.3">
      <c r="J19">
        <v>2008</v>
      </c>
      <c r="K19">
        <v>18</v>
      </c>
      <c r="L19" s="1">
        <f t="shared" ref="L19:O22" si="5">L18+C$5</f>
        <v>118196.33333333327</v>
      </c>
      <c r="N19" s="1">
        <f t="shared" si="5"/>
        <v>118062.66666666666</v>
      </c>
      <c r="O19" s="1">
        <f t="shared" ref="O19:O23" si="6">O18+G$5</f>
        <v>118368.00000000007</v>
      </c>
    </row>
    <row r="20" spans="1:15" x14ac:dyDescent="0.3">
      <c r="J20">
        <v>2009</v>
      </c>
      <c r="K20">
        <v>19</v>
      </c>
      <c r="L20" s="1">
        <f t="shared" si="5"/>
        <v>119536.49999999994</v>
      </c>
      <c r="N20" s="1">
        <f t="shared" si="5"/>
        <v>119412.99999999999</v>
      </c>
      <c r="O20" s="1">
        <f t="shared" si="6"/>
        <v>119695.50000000007</v>
      </c>
    </row>
    <row r="21" spans="1:15" x14ac:dyDescent="0.3">
      <c r="J21">
        <v>2010</v>
      </c>
      <c r="K21">
        <v>20</v>
      </c>
      <c r="L21" s="1">
        <f t="shared" si="5"/>
        <v>120876.66666666661</v>
      </c>
      <c r="N21" s="1">
        <f t="shared" si="5"/>
        <v>120763.33333333331</v>
      </c>
      <c r="O21" s="1">
        <f t="shared" si="6"/>
        <v>121023.00000000007</v>
      </c>
    </row>
    <row r="22" spans="1:15" x14ac:dyDescent="0.3">
      <c r="J22">
        <v>2011</v>
      </c>
      <c r="K22">
        <v>21</v>
      </c>
      <c r="L22" s="1">
        <f t="shared" si="5"/>
        <v>122216.83333333328</v>
      </c>
      <c r="N22" s="1">
        <f t="shared" si="5"/>
        <v>122113.66666666664</v>
      </c>
      <c r="O22" s="1">
        <f t="shared" si="6"/>
        <v>122350.50000000007</v>
      </c>
    </row>
    <row r="23" spans="1:15" x14ac:dyDescent="0.3">
      <c r="J23">
        <v>2012</v>
      </c>
      <c r="K23" s="2">
        <v>22</v>
      </c>
      <c r="L23" s="1">
        <f>L22+C$5</f>
        <v>123556.99999999996</v>
      </c>
      <c r="N23" s="1">
        <f>N22+E$5</f>
        <v>123463.99999999997</v>
      </c>
      <c r="O23" s="1">
        <f t="shared" si="6"/>
        <v>123678.00000000007</v>
      </c>
    </row>
    <row r="24" spans="1:15" x14ac:dyDescent="0.3">
      <c r="A24" t="s">
        <v>6</v>
      </c>
      <c r="B24">
        <v>300</v>
      </c>
    </row>
    <row r="25" spans="1:15" x14ac:dyDescent="0.3">
      <c r="A25" t="s">
        <v>3</v>
      </c>
      <c r="B25">
        <v>20</v>
      </c>
    </row>
    <row r="26" spans="1:15" x14ac:dyDescent="0.3">
      <c r="A26" t="s">
        <v>4</v>
      </c>
      <c r="B26" t="s">
        <v>9</v>
      </c>
    </row>
    <row r="27" spans="1:15" x14ac:dyDescent="0.3">
      <c r="A27" t="s">
        <v>5</v>
      </c>
      <c r="B27" t="s">
        <v>10</v>
      </c>
    </row>
    <row r="28" spans="1:15" x14ac:dyDescent="0.3">
      <c r="B28" t="s">
        <v>11</v>
      </c>
    </row>
    <row r="29" spans="1:15" x14ac:dyDescent="0.3">
      <c r="A29" t="s">
        <v>6</v>
      </c>
    </row>
    <row r="30" spans="1:15" x14ac:dyDescent="0.3">
      <c r="A30" t="s">
        <v>3</v>
      </c>
    </row>
    <row r="31" spans="1:15" x14ac:dyDescent="0.3">
      <c r="A31" t="s">
        <v>4</v>
      </c>
    </row>
    <row r="32" spans="1:15" x14ac:dyDescent="0.3">
      <c r="A32" t="s">
        <v>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Verstegen</dc:creator>
  <cp:lastModifiedBy>Judith Verstegen</cp:lastModifiedBy>
  <dcterms:created xsi:type="dcterms:W3CDTF">2017-10-10T09:51:35Z</dcterms:created>
  <dcterms:modified xsi:type="dcterms:W3CDTF">2017-10-26T16:13:51Z</dcterms:modified>
</cp:coreProperties>
</file>