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stege\Documents\scripts\local_urbanization\input_data\P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N26" i="1" l="1"/>
  <c r="O26" i="1"/>
  <c r="N27" i="1"/>
  <c r="N28" i="1" s="1"/>
  <c r="N29" i="1" s="1"/>
  <c r="O27" i="1"/>
  <c r="O28" i="1" s="1"/>
  <c r="O29" i="1" s="1"/>
  <c r="O25" i="1"/>
  <c r="N25" i="1"/>
  <c r="O24" i="1"/>
  <c r="N24" i="1"/>
  <c r="L26" i="1"/>
  <c r="L27" i="1"/>
  <c r="L28" i="1" s="1"/>
  <c r="L29" i="1" s="1"/>
  <c r="L25" i="1"/>
  <c r="L24" i="1"/>
  <c r="G6" i="1"/>
  <c r="E6" i="1"/>
  <c r="C6" i="1"/>
  <c r="G5" i="1" l="1"/>
  <c r="G4" i="1"/>
  <c r="G3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E5" i="1"/>
  <c r="E4" i="1"/>
  <c r="E3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C4" i="1"/>
  <c r="C5" i="1"/>
  <c r="C3" i="1"/>
  <c r="O18" i="1" l="1"/>
  <c r="O19" i="1" s="1"/>
  <c r="O20" i="1" s="1"/>
  <c r="O21" i="1" s="1"/>
  <c r="O22" i="1" s="1"/>
  <c r="O23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L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</calcChain>
</file>

<file path=xl/sharedStrings.xml><?xml version="1.0" encoding="utf-8"?>
<sst xmlns="http://schemas.openxmlformats.org/spreadsheetml/2006/main" count="18" uniqueCount="12">
  <si>
    <t>year</t>
  </si>
  <si>
    <t>area (ha)</t>
  </si>
  <si>
    <t>area/year</t>
  </si>
  <si>
    <t>error</t>
  </si>
  <si>
    <t>dict min</t>
  </si>
  <si>
    <t>dict max</t>
  </si>
  <si>
    <t>zone</t>
  </si>
  <si>
    <t>area min (ha)</t>
  </si>
  <si>
    <t>area max (ha)</t>
  </si>
  <si>
    <t>{'90': 57905.0, '00': 87704.0, '06': 111351.0, '12': 114357.0, '18': 115234.0}</t>
  </si>
  <si>
    <t>{'90': 57905.0, '00': 88495.0, '06': 112356.0, '12': 114909.0, '18': 115410.0}</t>
  </si>
  <si>
    <t>{'90': 57905.0, '00': 88092.0, '06': 111785.0, '12': 114662.0, '18': 115333.0}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</si>
</sst>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interpolated_mean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Sheet1!$L$1:$L$29</c:f>
              <c:numCache>
                <c:formatCode>0</c:formatCode>
                <c:ptCount val="29"/>
                <c:pt idx="0" formatCode="General">
                  <c:v>57905</c:v>
                </c:pt>
                <c:pt idx="1">
                  <c:v>60923.7</c:v>
                </c:pt>
                <c:pt idx="2">
                  <c:v>63942.399999999994</c:v>
                </c:pt>
                <c:pt idx="3">
                  <c:v>66961.099999999991</c:v>
                </c:pt>
                <c:pt idx="4">
                  <c:v>69979.799999999988</c:v>
                </c:pt>
                <c:pt idx="5">
                  <c:v>72998.499999999985</c:v>
                </c:pt>
                <c:pt idx="6">
                  <c:v>76017.199999999983</c:v>
                </c:pt>
                <c:pt idx="7">
                  <c:v>79035.89999999998</c:v>
                </c:pt>
                <c:pt idx="8">
                  <c:v>82054.599999999977</c:v>
                </c:pt>
                <c:pt idx="9">
                  <c:v>85073.299999999974</c:v>
                </c:pt>
                <c:pt idx="10">
                  <c:v>88091.999999999971</c:v>
                </c:pt>
                <c:pt idx="11">
                  <c:v>92040.833333333299</c:v>
                </c:pt>
                <c:pt idx="12">
                  <c:v>95989.666666666628</c:v>
                </c:pt>
                <c:pt idx="13">
                  <c:v>99938.499999999956</c:v>
                </c:pt>
                <c:pt idx="14">
                  <c:v>103887.33333333328</c:v>
                </c:pt>
                <c:pt idx="15">
                  <c:v>107836.16666666661</c:v>
                </c:pt>
                <c:pt idx="16">
                  <c:v>111784.99999999994</c:v>
                </c:pt>
                <c:pt idx="17">
                  <c:v>112264.49999999994</c:v>
                </c:pt>
                <c:pt idx="18">
                  <c:v>112743.99999999994</c:v>
                </c:pt>
                <c:pt idx="19">
                  <c:v>113223.49999999994</c:v>
                </c:pt>
                <c:pt idx="20">
                  <c:v>113702.99999999994</c:v>
                </c:pt>
                <c:pt idx="21">
                  <c:v>114182.49999999994</c:v>
                </c:pt>
                <c:pt idx="22">
                  <c:v>114661.99999999994</c:v>
                </c:pt>
                <c:pt idx="23">
                  <c:v>114773.83333333327</c:v>
                </c:pt>
                <c:pt idx="24">
                  <c:v>114885.6666666666</c:v>
                </c:pt>
                <c:pt idx="25">
                  <c:v>114997.49999999993</c:v>
                </c:pt>
                <c:pt idx="26">
                  <c:v>115109.33333333326</c:v>
                </c:pt>
                <c:pt idx="27">
                  <c:v>115221.16666666658</c:v>
                </c:pt>
                <c:pt idx="28">
                  <c:v>115332.99999999991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C07-876C-B1C7B1FEC858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area (ha)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57905</c:v>
                </c:pt>
                <c:pt idx="1">
                  <c:v>88092</c:v>
                </c:pt>
                <c:pt idx="2">
                  <c:v>111785</c:v>
                </c:pt>
                <c:pt idx="3">
                  <c:v>114662</c:v>
                </c:pt>
                <c:pt idx="4">
                  <c:v>115333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C07-876C-B1C7B1FEC858}"/>
            </c:ext>
          </c:extLst>
        </c:ser>
        <c:ser>
          <c:idx val="2"/>
          <c:order val="2"/>
          <c:tx>
            <c:v>interpolated_min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Sheet1!$N$1:$N$29</c:f>
              <c:numCache>
                <c:formatCode>0</c:formatCode>
                <c:ptCount val="29"/>
                <c:pt idx="0" formatCode="General">
                  <c:v>57905</c:v>
                </c:pt>
                <c:pt idx="1">
                  <c:v>60884.9</c:v>
                </c:pt>
                <c:pt idx="2">
                  <c:v>63864.800000000003</c:v>
                </c:pt>
                <c:pt idx="3">
                  <c:v>66844.7</c:v>
                </c:pt>
                <c:pt idx="4">
                  <c:v>69824.599999999991</c:v>
                </c:pt>
                <c:pt idx="5">
                  <c:v>72804.499999999985</c:v>
                </c:pt>
                <c:pt idx="6">
                  <c:v>75784.39999999998</c:v>
                </c:pt>
                <c:pt idx="7">
                  <c:v>78764.299999999974</c:v>
                </c:pt>
                <c:pt idx="8">
                  <c:v>81744.199999999968</c:v>
                </c:pt>
                <c:pt idx="9">
                  <c:v>84724.099999999962</c:v>
                </c:pt>
                <c:pt idx="10">
                  <c:v>87703.999999999956</c:v>
                </c:pt>
                <c:pt idx="11">
                  <c:v>91645.166666666628</c:v>
                </c:pt>
                <c:pt idx="12">
                  <c:v>95586.333333333299</c:v>
                </c:pt>
                <c:pt idx="13">
                  <c:v>99527.499999999971</c:v>
                </c:pt>
                <c:pt idx="14">
                  <c:v>103468.66666666664</c:v>
                </c:pt>
                <c:pt idx="15">
                  <c:v>107409.83333333331</c:v>
                </c:pt>
                <c:pt idx="16">
                  <c:v>111350.99999999999</c:v>
                </c:pt>
                <c:pt idx="17">
                  <c:v>111943.99999999999</c:v>
                </c:pt>
                <c:pt idx="18">
                  <c:v>112536.99999999999</c:v>
                </c:pt>
                <c:pt idx="19">
                  <c:v>113129.99999999999</c:v>
                </c:pt>
                <c:pt idx="20">
                  <c:v>113722.99999999999</c:v>
                </c:pt>
                <c:pt idx="21">
                  <c:v>114315.99999999999</c:v>
                </c:pt>
                <c:pt idx="22">
                  <c:v>114908.99999999999</c:v>
                </c:pt>
                <c:pt idx="23">
                  <c:v>114963.16666666666</c:v>
                </c:pt>
                <c:pt idx="24">
                  <c:v>115017.33333333333</c:v>
                </c:pt>
                <c:pt idx="25">
                  <c:v>115071.5</c:v>
                </c:pt>
                <c:pt idx="26">
                  <c:v>115125.66666666667</c:v>
                </c:pt>
                <c:pt idx="27">
                  <c:v>115179.83333333334</c:v>
                </c:pt>
                <c:pt idx="28">
                  <c:v>115234.00000000001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F-42FB-9452-9BD27FCD29DC}"/>
            </c:ext>
          </c:extLst>
        </c:ser>
        <c:ser>
          <c:idx val="3"/>
          <c:order val="3"/>
          <c:tx>
            <c:v>interpolated_max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Sheet1!$O$1:$O$29</c:f>
              <c:numCache>
                <c:formatCode>0</c:formatCode>
                <c:ptCount val="29"/>
                <c:pt idx="0" formatCode="General">
                  <c:v>57905</c:v>
                </c:pt>
                <c:pt idx="1">
                  <c:v>60964</c:v>
                </c:pt>
                <c:pt idx="2">
                  <c:v>64023</c:v>
                </c:pt>
                <c:pt idx="3">
                  <c:v>67082</c:v>
                </c:pt>
                <c:pt idx="4">
                  <c:v>70141</c:v>
                </c:pt>
                <c:pt idx="5">
                  <c:v>73200</c:v>
                </c:pt>
                <c:pt idx="6">
                  <c:v>76259</c:v>
                </c:pt>
                <c:pt idx="7">
                  <c:v>79318</c:v>
                </c:pt>
                <c:pt idx="8">
                  <c:v>82377</c:v>
                </c:pt>
                <c:pt idx="9">
                  <c:v>85436</c:v>
                </c:pt>
                <c:pt idx="10">
                  <c:v>88495</c:v>
                </c:pt>
                <c:pt idx="11">
                  <c:v>92471.833333333328</c:v>
                </c:pt>
                <c:pt idx="12">
                  <c:v>96448.666666666657</c:v>
                </c:pt>
                <c:pt idx="13">
                  <c:v>100425.49999999999</c:v>
                </c:pt>
                <c:pt idx="14">
                  <c:v>104402.33333333331</c:v>
                </c:pt>
                <c:pt idx="15">
                  <c:v>108379.16666666664</c:v>
                </c:pt>
                <c:pt idx="16">
                  <c:v>112355.99999999997</c:v>
                </c:pt>
                <c:pt idx="17">
                  <c:v>112689.49999999997</c:v>
                </c:pt>
                <c:pt idx="18">
                  <c:v>113022.99999999997</c:v>
                </c:pt>
                <c:pt idx="19">
                  <c:v>113356.49999999997</c:v>
                </c:pt>
                <c:pt idx="20">
                  <c:v>113689.99999999997</c:v>
                </c:pt>
                <c:pt idx="21">
                  <c:v>114023.49999999997</c:v>
                </c:pt>
                <c:pt idx="22">
                  <c:v>114356.99999999997</c:v>
                </c:pt>
                <c:pt idx="23">
                  <c:v>114532.49999999997</c:v>
                </c:pt>
                <c:pt idx="24">
                  <c:v>114707.99999999997</c:v>
                </c:pt>
                <c:pt idx="25">
                  <c:v>114883.49999999997</c:v>
                </c:pt>
                <c:pt idx="26">
                  <c:v>115058.99999999997</c:v>
                </c:pt>
                <c:pt idx="27">
                  <c:v>115234.49999999997</c:v>
                </c:pt>
                <c:pt idx="28">
                  <c:v>115409.99999999997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F-42FB-9452-9BD27FCD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6847"/>
        <c:axId val="605890607"/>
      </c:scatterChart>
      <c:valAx>
        <c:axId val="6058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890607"/>
        <c:crosses val="autoZero"/>
        <c:crossBetween val="midCat"/>
      </c:valAx>
      <c:valAx>
        <c:axId val="605890607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8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133350</xdr:rowOff>
    </xdr:from>
    <xdr:to>
      <xdr:col>7</xdr:col>
      <xdr:colOff>601980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O9" sqref="O9"/>
    </sheetView>
  </sheetViews>
  <sheetFormatPr defaultRowHeight="14.4" x14ac:dyDescent="0.3"/>
  <cols>
    <col min="4" max="4" width="11.6640625" bestFit="1" customWidth="1"/>
    <col min="5" max="5" width="9" bestFit="1" customWidth="1"/>
    <col min="6" max="6" width="12.109375" bestFit="1" customWidth="1"/>
    <col min="17" max="17" width="1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7</v>
      </c>
      <c r="E1" t="s">
        <v>2</v>
      </c>
      <c r="F1" t="s">
        <v>8</v>
      </c>
      <c r="G1" t="s">
        <v>2</v>
      </c>
      <c r="J1">
        <v>1990</v>
      </c>
      <c r="K1" s="2"/>
      <c r="L1">
        <f>B2</f>
        <v>57905</v>
      </c>
      <c r="N1">
        <f>D2</f>
        <v>57905</v>
      </c>
      <c r="O1">
        <f>F2</f>
        <v>57905</v>
      </c>
    </row>
    <row r="2" spans="1:15" x14ac:dyDescent="0.3">
      <c r="A2">
        <v>1990</v>
      </c>
      <c r="B2">
        <v>57905</v>
      </c>
      <c r="C2" s="1"/>
      <c r="D2">
        <v>57905</v>
      </c>
      <c r="E2" s="1"/>
      <c r="F2">
        <v>57905</v>
      </c>
      <c r="G2" s="1"/>
      <c r="H2" s="1"/>
      <c r="I2" s="1"/>
      <c r="J2">
        <v>1991</v>
      </c>
      <c r="K2">
        <v>1</v>
      </c>
      <c r="L2" s="1">
        <f>B2+C3</f>
        <v>60923.7</v>
      </c>
      <c r="N2" s="1">
        <f>D2+E3</f>
        <v>60884.9</v>
      </c>
      <c r="O2" s="1">
        <f>F2+G$3</f>
        <v>60964</v>
      </c>
    </row>
    <row r="3" spans="1:15" x14ac:dyDescent="0.3">
      <c r="A3">
        <v>2000</v>
      </c>
      <c r="B3">
        <v>88092</v>
      </c>
      <c r="C3" s="1">
        <f>(B3-B2)/($A3-$A2)</f>
        <v>3018.7</v>
      </c>
      <c r="D3">
        <v>87704</v>
      </c>
      <c r="E3" s="1">
        <f>(D3-D2)/($A3-$A2)</f>
        <v>2979.9</v>
      </c>
      <c r="F3">
        <v>88495</v>
      </c>
      <c r="G3" s="1">
        <f>(F3-F2)/($A3-$A2)</f>
        <v>3059</v>
      </c>
      <c r="H3" s="1"/>
      <c r="I3" s="1"/>
      <c r="J3">
        <v>1992</v>
      </c>
      <c r="K3">
        <v>2</v>
      </c>
      <c r="L3" s="1">
        <f t="shared" ref="L3:N11" si="0">L2+C$3</f>
        <v>63942.399999999994</v>
      </c>
      <c r="N3" s="1">
        <f>N2+E$3</f>
        <v>63864.800000000003</v>
      </c>
      <c r="O3" s="1">
        <f>O2+G$3</f>
        <v>64023</v>
      </c>
    </row>
    <row r="4" spans="1:15" x14ac:dyDescent="0.3">
      <c r="A4">
        <v>2006</v>
      </c>
      <c r="B4">
        <v>111785</v>
      </c>
      <c r="C4" s="1">
        <f t="shared" ref="C4:G5" si="1">(B4-B3)/($A4-$A3)</f>
        <v>3948.8333333333335</v>
      </c>
      <c r="D4">
        <v>111351</v>
      </c>
      <c r="E4" s="1">
        <f t="shared" si="1"/>
        <v>3941.1666666666665</v>
      </c>
      <c r="F4">
        <v>112356</v>
      </c>
      <c r="G4" s="1">
        <f t="shared" si="1"/>
        <v>3976.8333333333335</v>
      </c>
      <c r="H4" s="1"/>
      <c r="I4" s="1"/>
      <c r="J4">
        <v>1993</v>
      </c>
      <c r="K4">
        <v>3</v>
      </c>
      <c r="L4" s="1">
        <f t="shared" si="0"/>
        <v>66961.099999999991</v>
      </c>
      <c r="N4" s="1">
        <f t="shared" si="0"/>
        <v>66844.7</v>
      </c>
      <c r="O4" s="1">
        <f t="shared" ref="O4:O11" si="2">O3+G$3</f>
        <v>67082</v>
      </c>
    </row>
    <row r="5" spans="1:15" x14ac:dyDescent="0.3">
      <c r="A5">
        <v>2012</v>
      </c>
      <c r="B5">
        <v>114662</v>
      </c>
      <c r="C5" s="1">
        <f t="shared" si="1"/>
        <v>479.5</v>
      </c>
      <c r="D5">
        <v>114909</v>
      </c>
      <c r="E5" s="1">
        <f t="shared" si="1"/>
        <v>593</v>
      </c>
      <c r="F5">
        <v>114357</v>
      </c>
      <c r="G5" s="1">
        <f t="shared" si="1"/>
        <v>333.5</v>
      </c>
      <c r="H5" s="1"/>
      <c r="I5" s="1"/>
      <c r="J5">
        <v>1994</v>
      </c>
      <c r="K5">
        <v>4</v>
      </c>
      <c r="L5" s="1">
        <f t="shared" si="0"/>
        <v>69979.799999999988</v>
      </c>
      <c r="N5" s="1">
        <f t="shared" si="0"/>
        <v>69824.599999999991</v>
      </c>
      <c r="O5" s="1">
        <f t="shared" si="2"/>
        <v>70141</v>
      </c>
    </row>
    <row r="6" spans="1:15" x14ac:dyDescent="0.3">
      <c r="A6">
        <v>2018</v>
      </c>
      <c r="B6">
        <v>115333</v>
      </c>
      <c r="C6" s="1">
        <f>(B6-B5)/($A6-$A5)</f>
        <v>111.83333333333333</v>
      </c>
      <c r="D6">
        <v>115234</v>
      </c>
      <c r="E6" s="1">
        <f>(D6-D5)/($A6-$A5)</f>
        <v>54.166666666666664</v>
      </c>
      <c r="F6">
        <v>115410</v>
      </c>
      <c r="G6" s="1">
        <f>(F6-F5)/($A6-$A5)</f>
        <v>175.5</v>
      </c>
      <c r="J6">
        <v>1995</v>
      </c>
      <c r="K6">
        <v>5</v>
      </c>
      <c r="L6" s="1">
        <f t="shared" si="0"/>
        <v>72998.499999999985</v>
      </c>
      <c r="N6" s="1">
        <f t="shared" si="0"/>
        <v>72804.499999999985</v>
      </c>
      <c r="O6" s="1">
        <f t="shared" si="2"/>
        <v>73200</v>
      </c>
    </row>
    <row r="7" spans="1:15" x14ac:dyDescent="0.3">
      <c r="J7">
        <v>1996</v>
      </c>
      <c r="K7">
        <v>6</v>
      </c>
      <c r="L7" s="1">
        <f t="shared" si="0"/>
        <v>76017.199999999983</v>
      </c>
      <c r="N7" s="1">
        <f t="shared" si="0"/>
        <v>75784.39999999998</v>
      </c>
      <c r="O7" s="1">
        <f t="shared" si="2"/>
        <v>76259</v>
      </c>
    </row>
    <row r="8" spans="1:15" x14ac:dyDescent="0.3">
      <c r="J8">
        <v>1997</v>
      </c>
      <c r="K8">
        <v>7</v>
      </c>
      <c r="L8" s="1">
        <f t="shared" si="0"/>
        <v>79035.89999999998</v>
      </c>
      <c r="N8" s="1">
        <f t="shared" si="0"/>
        <v>78764.299999999974</v>
      </c>
      <c r="O8" s="1">
        <f t="shared" si="2"/>
        <v>79318</v>
      </c>
    </row>
    <row r="9" spans="1:15" x14ac:dyDescent="0.3">
      <c r="J9">
        <v>1998</v>
      </c>
      <c r="K9">
        <v>8</v>
      </c>
      <c r="L9" s="1">
        <f t="shared" si="0"/>
        <v>82054.599999999977</v>
      </c>
      <c r="N9" s="1">
        <f t="shared" si="0"/>
        <v>81744.199999999968</v>
      </c>
      <c r="O9" s="1">
        <f t="shared" si="2"/>
        <v>82377</v>
      </c>
    </row>
    <row r="10" spans="1:15" x14ac:dyDescent="0.3">
      <c r="J10">
        <v>1999</v>
      </c>
      <c r="K10">
        <v>9</v>
      </c>
      <c r="L10" s="1">
        <f t="shared" si="0"/>
        <v>85073.299999999974</v>
      </c>
      <c r="N10" s="1">
        <f t="shared" si="0"/>
        <v>84724.099999999962</v>
      </c>
      <c r="O10" s="1">
        <f t="shared" si="2"/>
        <v>85436</v>
      </c>
    </row>
    <row r="11" spans="1:15" x14ac:dyDescent="0.3">
      <c r="J11">
        <v>2000</v>
      </c>
      <c r="K11" s="2">
        <v>10</v>
      </c>
      <c r="L11" s="1">
        <f t="shared" si="0"/>
        <v>88091.999999999971</v>
      </c>
      <c r="N11" s="1">
        <f t="shared" si="0"/>
        <v>87703.999999999956</v>
      </c>
      <c r="O11" s="1">
        <f t="shared" si="2"/>
        <v>88495</v>
      </c>
    </row>
    <row r="12" spans="1:15" x14ac:dyDescent="0.3">
      <c r="J12">
        <v>2001</v>
      </c>
      <c r="K12">
        <v>11</v>
      </c>
      <c r="L12" s="1">
        <f>L11+C$4</f>
        <v>92040.833333333299</v>
      </c>
      <c r="N12" s="1">
        <f>N11+E$4</f>
        <v>91645.166666666628</v>
      </c>
      <c r="O12" s="1">
        <f>O11+G$4</f>
        <v>92471.833333333328</v>
      </c>
    </row>
    <row r="13" spans="1:15" x14ac:dyDescent="0.3">
      <c r="J13">
        <v>2002</v>
      </c>
      <c r="K13">
        <v>12</v>
      </c>
      <c r="L13" s="1">
        <f t="shared" ref="L13:N17" si="3">L12+C$4</f>
        <v>95989.666666666628</v>
      </c>
      <c r="N13" s="1">
        <f t="shared" si="3"/>
        <v>95586.333333333299</v>
      </c>
      <c r="O13" s="1">
        <f t="shared" ref="O13:O17" si="4">O12+G$4</f>
        <v>96448.666666666657</v>
      </c>
    </row>
    <row r="14" spans="1:15" x14ac:dyDescent="0.3">
      <c r="J14">
        <v>2003</v>
      </c>
      <c r="K14">
        <v>13</v>
      </c>
      <c r="L14" s="1">
        <f t="shared" si="3"/>
        <v>99938.499999999956</v>
      </c>
      <c r="N14" s="1">
        <f t="shared" si="3"/>
        <v>99527.499999999971</v>
      </c>
      <c r="O14" s="1">
        <f t="shared" si="4"/>
        <v>100425.49999999999</v>
      </c>
    </row>
    <row r="15" spans="1:15" x14ac:dyDescent="0.3">
      <c r="J15">
        <v>2004</v>
      </c>
      <c r="K15">
        <v>14</v>
      </c>
      <c r="L15" s="1">
        <f t="shared" si="3"/>
        <v>103887.33333333328</v>
      </c>
      <c r="N15" s="1">
        <f t="shared" si="3"/>
        <v>103468.66666666664</v>
      </c>
      <c r="O15" s="1">
        <f t="shared" si="4"/>
        <v>104402.33333333331</v>
      </c>
    </row>
    <row r="16" spans="1:15" x14ac:dyDescent="0.3">
      <c r="J16">
        <v>2005</v>
      </c>
      <c r="K16">
        <v>15</v>
      </c>
      <c r="L16" s="1">
        <f t="shared" si="3"/>
        <v>107836.16666666661</v>
      </c>
      <c r="N16" s="1">
        <f t="shared" si="3"/>
        <v>107409.83333333331</v>
      </c>
      <c r="O16" s="1">
        <f t="shared" si="4"/>
        <v>108379.16666666664</v>
      </c>
    </row>
    <row r="17" spans="1:15" x14ac:dyDescent="0.3">
      <c r="J17">
        <v>2006</v>
      </c>
      <c r="K17" s="2">
        <v>16</v>
      </c>
      <c r="L17" s="1">
        <f t="shared" si="3"/>
        <v>111784.99999999994</v>
      </c>
      <c r="N17" s="1">
        <f t="shared" si="3"/>
        <v>111350.99999999999</v>
      </c>
      <c r="O17" s="1">
        <f t="shared" si="4"/>
        <v>112355.99999999997</v>
      </c>
    </row>
    <row r="18" spans="1:15" x14ac:dyDescent="0.3">
      <c r="J18">
        <v>2007</v>
      </c>
      <c r="K18">
        <v>17</v>
      </c>
      <c r="L18" s="1">
        <f>L17+C$5</f>
        <v>112264.49999999994</v>
      </c>
      <c r="N18" s="1">
        <f>N17+E$5</f>
        <v>111943.99999999999</v>
      </c>
      <c r="O18" s="1">
        <f>O17+G$5</f>
        <v>112689.49999999997</v>
      </c>
    </row>
    <row r="19" spans="1:15" x14ac:dyDescent="0.3">
      <c r="J19">
        <v>2008</v>
      </c>
      <c r="K19">
        <v>18</v>
      </c>
      <c r="L19" s="1">
        <f t="shared" ref="L19:N22" si="5">L18+C$5</f>
        <v>112743.99999999994</v>
      </c>
      <c r="N19" s="1">
        <f t="shared" si="5"/>
        <v>112536.99999999999</v>
      </c>
      <c r="O19" s="1">
        <f t="shared" ref="O19:O23" si="6">O18+G$5</f>
        <v>113022.99999999997</v>
      </c>
    </row>
    <row r="20" spans="1:15" x14ac:dyDescent="0.3">
      <c r="J20">
        <v>2009</v>
      </c>
      <c r="K20">
        <v>19</v>
      </c>
      <c r="L20" s="1">
        <f t="shared" si="5"/>
        <v>113223.49999999994</v>
      </c>
      <c r="N20" s="1">
        <f t="shared" si="5"/>
        <v>113129.99999999999</v>
      </c>
      <c r="O20" s="1">
        <f t="shared" si="6"/>
        <v>113356.49999999997</v>
      </c>
    </row>
    <row r="21" spans="1:15" x14ac:dyDescent="0.3">
      <c r="J21">
        <v>2010</v>
      </c>
      <c r="K21">
        <v>20</v>
      </c>
      <c r="L21" s="1">
        <f t="shared" si="5"/>
        <v>113702.99999999994</v>
      </c>
      <c r="N21" s="1">
        <f t="shared" si="5"/>
        <v>113722.99999999999</v>
      </c>
      <c r="O21" s="1">
        <f t="shared" si="6"/>
        <v>113689.99999999997</v>
      </c>
    </row>
    <row r="22" spans="1:15" x14ac:dyDescent="0.3">
      <c r="J22">
        <v>2011</v>
      </c>
      <c r="K22">
        <v>21</v>
      </c>
      <c r="L22" s="1">
        <f t="shared" si="5"/>
        <v>114182.49999999994</v>
      </c>
      <c r="N22" s="1">
        <f t="shared" si="5"/>
        <v>114315.99999999999</v>
      </c>
      <c r="O22" s="1">
        <f t="shared" si="6"/>
        <v>114023.49999999997</v>
      </c>
    </row>
    <row r="23" spans="1:15" x14ac:dyDescent="0.3">
      <c r="J23">
        <v>2012</v>
      </c>
      <c r="K23" s="2">
        <v>22</v>
      </c>
      <c r="L23" s="1">
        <f>L22+C$5</f>
        <v>114661.99999999994</v>
      </c>
      <c r="N23" s="1">
        <f>N22+E$5</f>
        <v>114908.99999999999</v>
      </c>
      <c r="O23" s="1">
        <f t="shared" si="6"/>
        <v>114356.99999999997</v>
      </c>
    </row>
    <row r="24" spans="1:15" x14ac:dyDescent="0.3">
      <c r="A24" t="s">
        <v>6</v>
      </c>
      <c r="B24">
        <v>300</v>
      </c>
      <c r="J24">
        <v>2013</v>
      </c>
      <c r="K24">
        <v>23</v>
      </c>
      <c r="L24" s="1">
        <f>L23+C$6</f>
        <v>114773.83333333327</v>
      </c>
      <c r="N24" s="1">
        <f>N23+E$6</f>
        <v>114963.16666666666</v>
      </c>
      <c r="O24" s="1">
        <f>O23+G$6</f>
        <v>114532.49999999997</v>
      </c>
    </row>
    <row r="25" spans="1:15" x14ac:dyDescent="0.3">
      <c r="A25" t="s">
        <v>3</v>
      </c>
      <c r="B25">
        <v>20</v>
      </c>
      <c r="J25">
        <v>2014</v>
      </c>
      <c r="K25">
        <v>24</v>
      </c>
      <c r="L25" s="1">
        <f>L24+C$6</f>
        <v>114885.6666666666</v>
      </c>
      <c r="N25" s="1">
        <f>N24+E$6</f>
        <v>115017.33333333333</v>
      </c>
      <c r="O25" s="1">
        <f>O24+G$6</f>
        <v>114707.99999999997</v>
      </c>
    </row>
    <row r="26" spans="1:15" x14ac:dyDescent="0.3">
      <c r="A26" t="s">
        <v>4</v>
      </c>
      <c r="B26" t="s">
        <v>9</v>
      </c>
      <c r="J26">
        <v>2015</v>
      </c>
      <c r="K26">
        <v>25</v>
      </c>
      <c r="L26" s="1">
        <f t="shared" ref="L26:L29" si="7">L25+C$6</f>
        <v>114997.49999999993</v>
      </c>
      <c r="N26" s="1">
        <f t="shared" ref="N26:N29" si="8">N25+E$6</f>
        <v>115071.5</v>
      </c>
      <c r="O26" s="1">
        <f t="shared" ref="O26:O29" si="9">O25+G$6</f>
        <v>114883.49999999997</v>
      </c>
    </row>
    <row r="27" spans="1:15" x14ac:dyDescent="0.3">
      <c r="A27" t="s">
        <v>5</v>
      </c>
      <c r="B27" t="s">
        <v>10</v>
      </c>
      <c r="J27">
        <v>2016</v>
      </c>
      <c r="K27">
        <v>26</v>
      </c>
      <c r="L27" s="1">
        <f t="shared" si="7"/>
        <v>115109.33333333326</v>
      </c>
      <c r="N27" s="1">
        <f t="shared" si="8"/>
        <v>115125.66666666667</v>
      </c>
      <c r="O27" s="1">
        <f t="shared" si="9"/>
        <v>115058.99999999997</v>
      </c>
    </row>
    <row r="28" spans="1:15" x14ac:dyDescent="0.3">
      <c r="B28" t="s">
        <v>11</v>
      </c>
      <c r="J28">
        <v>2017</v>
      </c>
      <c r="K28">
        <v>27</v>
      </c>
      <c r="L28" s="1">
        <f t="shared" si="7"/>
        <v>115221.16666666658</v>
      </c>
      <c r="N28" s="1">
        <f t="shared" si="8"/>
        <v>115179.83333333334</v>
      </c>
      <c r="O28" s="1">
        <f t="shared" si="9"/>
        <v>115234.49999999997</v>
      </c>
    </row>
    <row r="29" spans="1:15" x14ac:dyDescent="0.3">
      <c r="A29" t="s">
        <v>6</v>
      </c>
      <c r="J29">
        <v>2018</v>
      </c>
      <c r="K29" s="2">
        <v>28</v>
      </c>
      <c r="L29" s="1">
        <f t="shared" si="7"/>
        <v>115332.99999999991</v>
      </c>
      <c r="N29" s="1">
        <f t="shared" si="8"/>
        <v>115234.00000000001</v>
      </c>
      <c r="O29" s="1">
        <f t="shared" si="9"/>
        <v>115409.99999999997</v>
      </c>
    </row>
    <row r="30" spans="1:15" x14ac:dyDescent="0.3">
      <c r="A30" t="s">
        <v>3</v>
      </c>
    </row>
    <row r="31" spans="1:15" x14ac:dyDescent="0.3">
      <c r="A31" t="s">
        <v>4</v>
      </c>
    </row>
    <row r="32" spans="1:15" x14ac:dyDescent="0.3">
      <c r="A32" t="s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Verstegen</dc:creator>
  <cp:lastModifiedBy>Judith Verstegen</cp:lastModifiedBy>
  <dcterms:created xsi:type="dcterms:W3CDTF">2017-10-10T09:51:35Z</dcterms:created>
  <dcterms:modified xsi:type="dcterms:W3CDTF">2019-06-11T11:54:31Z</dcterms:modified>
</cp:coreProperties>
</file>