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412b16b128866ae/GitHub/4-way-ventilator/In development/FastTrackTidalVolMeter/PCB/"/>
    </mc:Choice>
  </mc:AlternateContent>
  <xr:revisionPtr revIDLastSave="14" documentId="8_{0C54357C-1A98-4230-9047-B5E97C3E5485}" xr6:coauthVersionLast="45" xr6:coauthVersionMax="45" xr10:uidLastSave="{132D7DFA-3D1F-4640-928E-9F1CE7437CB3}"/>
  <bookViews>
    <workbookView xWindow="-108" yWindow="-108" windowWidth="30936" windowHeight="17040" xr2:uid="{AB259784-0368-405D-A42D-9106E22A6DE6}"/>
  </bookViews>
  <sheets>
    <sheet name="Olimex POE IS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1" l="1"/>
  <c r="H6" i="1"/>
  <c r="H7" i="1"/>
  <c r="H4" i="1"/>
  <c r="G35" i="1"/>
  <c r="G36" i="1"/>
  <c r="G38" i="1"/>
  <c r="G37" i="1"/>
  <c r="G34" i="1"/>
  <c r="G32" i="1"/>
  <c r="G31" i="1"/>
  <c r="G29" i="1"/>
  <c r="G15" i="1"/>
  <c r="G13" i="1"/>
  <c r="G12" i="1"/>
  <c r="G11" i="1"/>
</calcChain>
</file>

<file path=xl/sharedStrings.xml><?xml version="1.0" encoding="utf-8"?>
<sst xmlns="http://schemas.openxmlformats.org/spreadsheetml/2006/main" count="360" uniqueCount="314">
  <si>
    <t>Name</t>
  </si>
  <si>
    <t>ALT0</t>
  </si>
  <si>
    <t>ALT1</t>
  </si>
  <si>
    <t>ALT2</t>
  </si>
  <si>
    <t>ALT3</t>
  </si>
  <si>
    <t>ALT4</t>
  </si>
  <si>
    <t>ALT6</t>
  </si>
  <si>
    <t>ALT7</t>
  </si>
  <si>
    <t>ALT8</t>
  </si>
  <si>
    <t>Olimex</t>
  </si>
  <si>
    <t>ESP32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</si>
  <si>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</si>
  <si>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</si>
  <si>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</si>
  <si>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</si>
  <si>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</si>
  <si>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</si>
  <si>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</si>
  <si>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</si>
  <si>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</si>
  <si>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</si>
  <si>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</si>
  <si>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</si>
  <si>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</si>
  <si>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</si>
  <si>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</si>
  <si>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</si>
  <si>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</si>
  <si>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</si>
  <si>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</si>
  <si>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</si>
  <si>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</si>
  <si>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</si>
  <si>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</si>
  <si>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</si>
  <si>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</si>
  <si>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</si>
  <si>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</si>
  <si>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</si>
  <si>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</si>
  <si>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</si>
  <si>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</si>
  <si>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</si>
  <si>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</si>
  <si>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</si>
  <si>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</si>
  <si>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</si>
  <si>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</si>
  <si>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</si>
  <si>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GND</t>
  </si>
  <si>
    <t>3V3</t>
  </si>
  <si>
    <t>EN</t>
  </si>
  <si>
    <t>SENSOR_VP</t>
  </si>
  <si>
    <t>SENSOR_VN</t>
  </si>
  <si>
    <t>IO34</t>
  </si>
  <si>
    <t>IO35</t>
  </si>
  <si>
    <t>IO33</t>
  </si>
  <si>
    <t>IO32</t>
  </si>
  <si>
    <t>IO25</t>
  </si>
  <si>
    <t>IO26</t>
  </si>
  <si>
    <t>IO27</t>
  </si>
  <si>
    <t>IO14</t>
  </si>
  <si>
    <t>IO12</t>
  </si>
  <si>
    <t>IO13</t>
  </si>
  <si>
    <t>SD2</t>
  </si>
  <si>
    <t>SD3</t>
  </si>
  <si>
    <t>CMD</t>
  </si>
  <si>
    <t>CLK</t>
  </si>
  <si>
    <t>SD0</t>
  </si>
  <si>
    <t>SD1</t>
  </si>
  <si>
    <t>IO15</t>
  </si>
  <si>
    <t>IO2</t>
  </si>
  <si>
    <t>IO0</t>
  </si>
  <si>
    <t>IO4</t>
  </si>
  <si>
    <t>IO16</t>
  </si>
  <si>
    <t>IO17</t>
  </si>
  <si>
    <t>IO5</t>
  </si>
  <si>
    <t>IO18</t>
  </si>
  <si>
    <t>IO19</t>
  </si>
  <si>
    <t>NC</t>
  </si>
  <si>
    <t>IO21</t>
  </si>
  <si>
    <t>RXD0</t>
  </si>
  <si>
    <t>TXD0</t>
  </si>
  <si>
    <t>IO22</t>
  </si>
  <si>
    <t>IO23</t>
  </si>
  <si>
    <t>Module-enable signal. Active high.</t>
  </si>
  <si>
    <t>GPIO36</t>
  </si>
  <si>
    <t>GPIO39</t>
  </si>
  <si>
    <t>GPIO34</t>
  </si>
  <si>
    <t>GPIO35</t>
  </si>
  <si>
    <t>ADC1_CH0</t>
  </si>
  <si>
    <t>ADC1_CH3</t>
  </si>
  <si>
    <t>ADC1_CH6</t>
  </si>
  <si>
    <t>ADC1_CH7</t>
  </si>
  <si>
    <t>RTC_GPIO0</t>
  </si>
  <si>
    <t>RTC_GPIO3</t>
  </si>
  <si>
    <t>RTC_GPIO4</t>
  </si>
  <si>
    <t>RTC_GPIO5</t>
  </si>
  <si>
    <t>GPIO32</t>
  </si>
  <si>
    <t>ADC1_CH4</t>
  </si>
  <si>
    <t>TOUCH9</t>
  </si>
  <si>
    <t>RTC_GPIO9</t>
  </si>
  <si>
    <t>GPIO33</t>
  </si>
  <si>
    <t>ADC1_CH5</t>
  </si>
  <si>
    <t>TOUCH8</t>
  </si>
  <si>
    <t>RTC_GPIO8</t>
  </si>
  <si>
    <t>GPIO25</t>
  </si>
  <si>
    <t>DAC_1</t>
  </si>
  <si>
    <t>ADC2_CH8</t>
  </si>
  <si>
    <t>RTC_GPIO6</t>
  </si>
  <si>
    <t>EMAC_RXD0</t>
  </si>
  <si>
    <t>GPIO26</t>
  </si>
  <si>
    <t>DAC_2</t>
  </si>
  <si>
    <t>ADC2_CH9</t>
  </si>
  <si>
    <t>RTC_GPIO7</t>
  </si>
  <si>
    <t>EMAC_RXD1</t>
  </si>
  <si>
    <t>GPIO27</t>
  </si>
  <si>
    <t>ADC2_CH7</t>
  </si>
  <si>
    <t>TOUCH7</t>
  </si>
  <si>
    <t>RTC_GPIO17</t>
  </si>
  <si>
    <t>EMAC_RX_DV</t>
  </si>
  <si>
    <t>GPIO14</t>
  </si>
  <si>
    <t>ADC2_CH6</t>
  </si>
  <si>
    <t>TOUCH6</t>
  </si>
  <si>
    <t>RTC_GPIO16</t>
  </si>
  <si>
    <t>MTMS</t>
  </si>
  <si>
    <t>HSPICLK</t>
  </si>
  <si>
    <t>HS2_CLK</t>
  </si>
  <si>
    <t>SD_CLK</t>
  </si>
  <si>
    <t>EMAC_TXD2</t>
  </si>
  <si>
    <t>GPIO12</t>
  </si>
  <si>
    <t>ADC2_CH5</t>
  </si>
  <si>
    <t>TOUCH5</t>
  </si>
  <si>
    <t>RTC_GPIO15</t>
  </si>
  <si>
    <t>MTDI</t>
  </si>
  <si>
    <t>HSPIQ</t>
  </si>
  <si>
    <t>HS2_DATA2</t>
  </si>
  <si>
    <t>SD_DATA2</t>
  </si>
  <si>
    <t>EMAC_TXD3</t>
  </si>
  <si>
    <t>GPIO13</t>
  </si>
  <si>
    <t>ADC2_CH4</t>
  </si>
  <si>
    <t>TOUCH4</t>
  </si>
  <si>
    <t>RTC_GPIO14</t>
  </si>
  <si>
    <t>MTCK</t>
  </si>
  <si>
    <t>HSPID</t>
  </si>
  <si>
    <t>HS2_DATA3</t>
  </si>
  <si>
    <t>SD_DATA3</t>
  </si>
  <si>
    <t>EMAC_RX_ER</t>
  </si>
  <si>
    <t>GPIO9</t>
  </si>
  <si>
    <t>SPIHD</t>
  </si>
  <si>
    <t>HS1_DATA2</t>
  </si>
  <si>
    <t>U1RXD</t>
  </si>
  <si>
    <t>GPIO10</t>
  </si>
  <si>
    <t>SPIWP</t>
  </si>
  <si>
    <t>HS1_DATA3</t>
  </si>
  <si>
    <t>U1TXD</t>
  </si>
  <si>
    <t>GPIO11</t>
  </si>
  <si>
    <t>SD_CMD</t>
  </si>
  <si>
    <t>SPICS0</t>
  </si>
  <si>
    <t>HS1_CMD</t>
  </si>
  <si>
    <t>U1RTS</t>
  </si>
  <si>
    <t>GPIO6</t>
  </si>
  <si>
    <t>SPICLK</t>
  </si>
  <si>
    <t>HS1_CLK</t>
  </si>
  <si>
    <t>U1CTS</t>
  </si>
  <si>
    <t>GPIO7</t>
  </si>
  <si>
    <t>SD_DATA0</t>
  </si>
  <si>
    <t>SPIQ</t>
  </si>
  <si>
    <t>HS1_DATA0</t>
  </si>
  <si>
    <t>U2RTS</t>
  </si>
  <si>
    <t>GPIO8</t>
  </si>
  <si>
    <t>SD_DATA1</t>
  </si>
  <si>
    <t>SPID</t>
  </si>
  <si>
    <t>HS1_DATA1</t>
  </si>
  <si>
    <t>U2CTS</t>
  </si>
  <si>
    <t>GPIO15</t>
  </si>
  <si>
    <t>ADC2_CH3</t>
  </si>
  <si>
    <t>TOUCH3</t>
  </si>
  <si>
    <t>MTDO</t>
  </si>
  <si>
    <t>HSPICS0</t>
  </si>
  <si>
    <t>RTC_GPIO13</t>
  </si>
  <si>
    <t>HS2_CMD</t>
  </si>
  <si>
    <t>EMAC_RXD3</t>
  </si>
  <si>
    <t>GPIO2</t>
  </si>
  <si>
    <t>ADC2_CH2</t>
  </si>
  <si>
    <t>TOUCH2</t>
  </si>
  <si>
    <t>RTC_GPIO12</t>
  </si>
  <si>
    <t>HSPIWP</t>
  </si>
  <si>
    <t>HS2_DATA0</t>
  </si>
  <si>
    <t>GPIO0</t>
  </si>
  <si>
    <t>ADC2_CH1</t>
  </si>
  <si>
    <t>TOUCH1</t>
  </si>
  <si>
    <t>RTC_GPIO11</t>
  </si>
  <si>
    <t>CLK_OUT1</t>
  </si>
  <si>
    <t>EMAC_TX_CLK</t>
  </si>
  <si>
    <t>GPIO4</t>
  </si>
  <si>
    <t>ADC2_CH0</t>
  </si>
  <si>
    <t>TOUCH0</t>
  </si>
  <si>
    <t>RTC_GPIO10</t>
  </si>
  <si>
    <t>HSPIHD</t>
  </si>
  <si>
    <t>HS2_DATA1</t>
  </si>
  <si>
    <t>EMAC_TX_ER</t>
  </si>
  <si>
    <t>GPIO16</t>
  </si>
  <si>
    <t>HS1_DATA4</t>
  </si>
  <si>
    <t>U2RXD</t>
  </si>
  <si>
    <t>EMAC_CLK_OUT</t>
  </si>
  <si>
    <t>GPIO17</t>
  </si>
  <si>
    <t>HS1_DATA5</t>
  </si>
  <si>
    <t>U2TXD</t>
  </si>
  <si>
    <t>EMAC_CLK_OUT_180</t>
  </si>
  <si>
    <t>GPIO5</t>
  </si>
  <si>
    <t>VSPICS0</t>
  </si>
  <si>
    <t>HS1_DATA6</t>
  </si>
  <si>
    <t>EMAC_RX_CLK</t>
  </si>
  <si>
    <t>GPIO18</t>
  </si>
  <si>
    <t>VSPICLK</t>
  </si>
  <si>
    <t>HS1_DATA7</t>
  </si>
  <si>
    <t>GPIO19</t>
  </si>
  <si>
    <t>VSPIQ</t>
  </si>
  <si>
    <t>U0CTS</t>
  </si>
  <si>
    <t>EMAC_TXD0</t>
  </si>
  <si>
    <t>GPIO21</t>
  </si>
  <si>
    <t>VSPIHD</t>
  </si>
  <si>
    <t>EMAC_TX_EN</t>
  </si>
  <si>
    <t>GPIO3</t>
  </si>
  <si>
    <t>U0RXD</t>
  </si>
  <si>
    <t>CLK_OUT2</t>
  </si>
  <si>
    <t>GPIO1</t>
  </si>
  <si>
    <t>U0TXD</t>
  </si>
  <si>
    <t>CLK_OUT3</t>
  </si>
  <si>
    <t>EMAC_RXD2</t>
  </si>
  <si>
    <t>GPIO22</t>
  </si>
  <si>
    <t>VSPIWP</t>
  </si>
  <si>
    <t>U0RTS</t>
  </si>
  <si>
    <t>EMAC_TXD1</t>
  </si>
  <si>
    <t>GPIO23</t>
  </si>
  <si>
    <t>VSPID</t>
  </si>
  <si>
    <t>HS1_STROBE</t>
  </si>
  <si>
    <t>XTAL_32K_P</t>
  </si>
  <si>
    <t>XTAL_32K_N</t>
  </si>
  <si>
    <t xml:space="preserve"> (32.768 kHz crystal oscillator input)</t>
  </si>
  <si>
    <t>ALT5</t>
  </si>
  <si>
    <t>Note</t>
  </si>
  <si>
    <t>EXT1 P4</t>
  </si>
  <si>
    <t>EXT1 P5</t>
  </si>
  <si>
    <t>EXT1 P6</t>
  </si>
  <si>
    <t>EXT1 P7</t>
  </si>
  <si>
    <t>EXT1 P8</t>
  </si>
  <si>
    <t>EXT1 P9</t>
  </si>
  <si>
    <t>EXT1 P10</t>
  </si>
  <si>
    <t>EXT2 P1</t>
  </si>
  <si>
    <t>EXT2 P2</t>
  </si>
  <si>
    <t>EXT2 P3</t>
  </si>
  <si>
    <t>EXT2 P4</t>
  </si>
  <si>
    <t>EXT2 P5</t>
  </si>
  <si>
    <t>EXT2 P6</t>
  </si>
  <si>
    <t>EXT2 P7</t>
  </si>
  <si>
    <t>EXT2 P8</t>
  </si>
  <si>
    <t>EXT2 P9</t>
  </si>
  <si>
    <t>EXT2 P10</t>
  </si>
  <si>
    <t xml:space="preserve">Olimex </t>
  </si>
  <si>
    <t>BUT1 Switch</t>
  </si>
  <si>
    <t>RST1 Switch</t>
  </si>
  <si>
    <t>UEXT1 P3</t>
  </si>
  <si>
    <t>UEXT1 P4</t>
  </si>
  <si>
    <t>UEXT1 P5</t>
  </si>
  <si>
    <t>UEXT1 P6</t>
  </si>
  <si>
    <t>UEXT1 P7</t>
  </si>
  <si>
    <t>UEXT1 P8</t>
  </si>
  <si>
    <t>UEXT1 P9</t>
  </si>
  <si>
    <t>UEXT1 P10</t>
  </si>
  <si>
    <t>Ext Pwr Sense</t>
  </si>
  <si>
    <t>Battery Sense</t>
  </si>
  <si>
    <t>USB TX</t>
  </si>
  <si>
    <t>USB RX</t>
  </si>
  <si>
    <t>USB PGM</t>
  </si>
  <si>
    <t>USB PGM?</t>
  </si>
  <si>
    <t>USB</t>
  </si>
  <si>
    <t>A/D</t>
  </si>
  <si>
    <t>UEXT</t>
  </si>
  <si>
    <t>ETH</t>
  </si>
  <si>
    <t>ETH TXD0</t>
  </si>
  <si>
    <t>ETH TXD1</t>
  </si>
  <si>
    <t>ETH TXEN</t>
  </si>
  <si>
    <t>ETH RXD0</t>
  </si>
  <si>
    <t>ETH RXD1</t>
  </si>
  <si>
    <t>ETH MDC</t>
  </si>
  <si>
    <t>ETH MDIO</t>
  </si>
  <si>
    <t>ETH RXCRS</t>
  </si>
  <si>
    <t>ETH CLK</t>
  </si>
  <si>
    <t>ETH PHYPWR</t>
  </si>
  <si>
    <t>Ethernet</t>
  </si>
  <si>
    <t>SD Card</t>
  </si>
  <si>
    <t>Available</t>
  </si>
  <si>
    <t>Strapping Pin - must be LOW during boot</t>
  </si>
  <si>
    <t>Internal Pull Down</t>
  </si>
  <si>
    <t>Strapping Pin - must be HIGH during boot</t>
  </si>
  <si>
    <t>Internal Pull Up</t>
  </si>
  <si>
    <t>Strapping Pin - must not be HIGH during BOOTLOADER</t>
  </si>
  <si>
    <t>Strapping Pin - hold low on reset for BOOTLOADER</t>
  </si>
  <si>
    <t>Strapping Pin</t>
  </si>
  <si>
    <t>CAN TX</t>
  </si>
  <si>
    <t>CAN RX</t>
  </si>
  <si>
    <t>UART 2 RX</t>
  </si>
  <si>
    <t>UART 2 TX</t>
  </si>
  <si>
    <t>I2C SDA</t>
  </si>
  <si>
    <t>CAN_EN</t>
  </si>
  <si>
    <t>Input Only</t>
  </si>
  <si>
    <t>I2C SCL</t>
  </si>
  <si>
    <t>EXT1P3</t>
  </si>
  <si>
    <t>EXT1P2</t>
  </si>
  <si>
    <t>EXT1P1</t>
  </si>
  <si>
    <t>5VDC</t>
  </si>
  <si>
    <t>Olimex + MY 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</si>
</sst>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0"/>
      <name val="Courier New"/>
      <family val="3"/>
    </font>
    <font>
      <sz val="10"/>
      <color rgb="FF000000"/>
      <name val="Courier New"/>
      <family val="3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0" xfId="0" quotePrefix="1" applyAlignment="1">
      <alignment horizontal="center"/>
    </xf>
    <xf numFmtId="0" fontId="0" fillId="2" borderId="0" xfId="0" applyFill="1"/>
    <xf numFmtId="0" fontId="0" fillId="3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/>
    <xf numFmtId="0" fontId="2" fillId="7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0" fillId="4" borderId="3" xfId="0" applyFill="1" applyBorder="1"/>
    <xf numFmtId="0" fontId="0" fillId="4" borderId="4" xfId="0" applyFill="1" applyBorder="1"/>
    <xf numFmtId="0" fontId="0" fillId="5" borderId="3" xfId="0" applyFill="1" applyBorder="1"/>
    <xf numFmtId="0" fontId="0" fillId="5" borderId="4" xfId="0" applyFill="1" applyBorder="1"/>
    <xf numFmtId="0" fontId="0" fillId="0" borderId="3" xfId="0" applyBorder="1"/>
    <xf numFmtId="0" fontId="0" fillId="0" borderId="4" xfId="0" applyBorder="1"/>
    <xf numFmtId="0" fontId="0" fillId="7" borderId="4" xfId="0" applyFill="1" applyBorder="1"/>
    <xf numFmtId="0" fontId="0" fillId="8" borderId="4" xfId="0" applyFill="1" applyBorder="1"/>
    <xf numFmtId="0" fontId="0" fillId="6" borderId="3" xfId="0" applyFill="1" applyBorder="1"/>
    <xf numFmtId="0" fontId="0" fillId="6" borderId="4" xfId="0" applyFill="1" applyBorder="1"/>
    <xf numFmtId="0" fontId="0" fillId="0" borderId="3" xfId="0" applyFill="1" applyBorder="1"/>
    <xf numFmtId="0" fontId="0" fillId="0" borderId="4" xfId="0" applyFill="1" applyBorder="1"/>
    <xf numFmtId="0" fontId="0" fillId="4" borderId="5" xfId="0" applyFill="1" applyBorder="1"/>
    <xf numFmtId="0" fontId="0" fillId="4" borderId="6" xfId="0" applyFill="1" applyBorder="1"/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184354</xdr:colOff>
      <xdr:row>41</xdr:row>
      <xdr:rowOff>12290</xdr:rowOff>
    </xdr:from>
    <xdr:to>
      <xdr:col>16</xdr:col>
      <xdr:colOff>707803</xdr:colOff>
      <xdr:row>66</xdr:row>
      <xdr:rowOff>10245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2D6C25-A669-4230-B87D-F75F5DC0C7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354" y="7570838"/>
          <a:ext cx="14276320" cy="46068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D0D78-083C-42CB-9546-DB3B4E812C17}">
  <dimension ref="A1:W40"/>
  <sheetViews>
    <sheetView tabSelected="1" zoomScale="62" workbookViewId="0">
      <selection activeCell="G1" sqref="G1:H1"/>
    </sheetView>
  </sheetViews>
  <sheetFormatPr defaultRowHeight="14.4" x14ac:dyDescent="0.3"/>
  <cols>
    <col min="2" max="2" width="12.21875" customWidth="1"/>
    <col min="3" max="6" width="10.44140625" customWidth="1"/>
    <col min="7" max="8" width="13.5546875" customWidth="1"/>
    <col min="10" max="19" width="14.44140625" customWidth="1"/>
    <col min="20" max="20" width="2.6640625" customWidth="1"/>
    <col min="21" max="21" width="36.77734375" customWidth="1"/>
  </cols>
  <sheetData>
    <row r="1" spans="1:23" s="3" customFormat="1" ht="13.8" x14ac:dyDescent="0.3">
      <c r="A1" s="1" t="s">
        <v>9</v>
      </c>
      <c r="B1" s="1" t="s">
        <v>260</v>
      </c>
      <c r="C1" s="1" t="s">
        <v>279</v>
      </c>
      <c r="D1" s="1" t="s">
        <v>278</v>
      </c>
      <c r="E1" s="1" t="s">
        <v>277</v>
      </c>
      <c r="F1" s="1" t="s">
        <v>280</v>
      </c>
      <c r="G1" s="10" t="s">
        <v>313</v>
      </c>
      <c r="H1" s="11"/>
      <c r="I1" s="2" t="s">
        <v>10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241</v>
      </c>
      <c r="Q1" s="1" t="s">
        <v>6</v>
      </c>
      <c r="R1" s="1" t="s">
        <v>7</v>
      </c>
      <c r="S1" s="1" t="s">
        <v>8</v>
      </c>
      <c r="T1" s="1"/>
      <c r="U1" s="1" t="s">
        <v>242</v>
      </c>
      <c r="V1" s="1"/>
      <c r="W1" s="1"/>
    </row>
    <row r="2" spans="1:23" x14ac:dyDescent="0.3">
      <c r="A2" t="s">
        <v>309</v>
      </c>
      <c r="G2" s="12"/>
      <c r="H2" s="13"/>
      <c r="I2" s="4" t="s">
        <v>11</v>
      </c>
      <c r="J2" t="s">
        <v>49</v>
      </c>
    </row>
    <row r="3" spans="1:23" x14ac:dyDescent="0.3">
      <c r="A3" t="s">
        <v>310</v>
      </c>
      <c r="G3" s="14"/>
      <c r="H3" s="15"/>
      <c r="I3" s="4" t="s">
        <v>12</v>
      </c>
      <c r="J3" t="s">
        <v>50</v>
      </c>
    </row>
    <row r="4" spans="1:23" x14ac:dyDescent="0.3">
      <c r="A4" t="s">
        <v>243</v>
      </c>
      <c r="B4" t="s">
        <v>262</v>
      </c>
      <c r="G4" s="16"/>
      <c r="H4" s="17" t="str">
        <f>B4</f>
        <v>RST1 Switch</v>
      </c>
      <c r="I4" s="4" t="s">
        <v>13</v>
      </c>
      <c r="J4" t="s">
        <v>51</v>
      </c>
      <c r="U4" t="s">
        <v>85</v>
      </c>
    </row>
    <row r="5" spans="1:23" x14ac:dyDescent="0.3">
      <c r="A5" t="s">
        <v>251</v>
      </c>
      <c r="C5" t="s">
        <v>264</v>
      </c>
      <c r="G5" s="16"/>
      <c r="H5" s="18" t="s">
        <v>293</v>
      </c>
      <c r="I5" s="4" t="s">
        <v>14</v>
      </c>
      <c r="J5" t="s">
        <v>52</v>
      </c>
      <c r="K5" s="8" t="s">
        <v>86</v>
      </c>
      <c r="L5" t="s">
        <v>90</v>
      </c>
      <c r="M5" t="s">
        <v>94</v>
      </c>
      <c r="U5" s="8" t="s">
        <v>307</v>
      </c>
    </row>
    <row r="6" spans="1:23" x14ac:dyDescent="0.3">
      <c r="A6" t="s">
        <v>250</v>
      </c>
      <c r="D6" t="s">
        <v>271</v>
      </c>
      <c r="G6" s="16" t="s">
        <v>91</v>
      </c>
      <c r="H6" s="17" t="str">
        <f>D6</f>
        <v>Ext Pwr Sense</v>
      </c>
      <c r="I6" s="4" t="s">
        <v>15</v>
      </c>
      <c r="J6" t="s">
        <v>53</v>
      </c>
      <c r="K6" s="8" t="s">
        <v>87</v>
      </c>
      <c r="L6" t="s">
        <v>91</v>
      </c>
      <c r="M6" t="s">
        <v>95</v>
      </c>
      <c r="U6" s="8" t="s">
        <v>307</v>
      </c>
    </row>
    <row r="7" spans="1:23" x14ac:dyDescent="0.3">
      <c r="A7" t="s">
        <v>253</v>
      </c>
      <c r="B7" t="s">
        <v>261</v>
      </c>
      <c r="G7" s="16" t="s">
        <v>88</v>
      </c>
      <c r="H7" s="17" t="str">
        <f>B7</f>
        <v>BUT1 Switch</v>
      </c>
      <c r="I7" s="4" t="s">
        <v>16</v>
      </c>
      <c r="J7" t="s">
        <v>54</v>
      </c>
      <c r="K7" s="8" t="s">
        <v>88</v>
      </c>
      <c r="L7" t="s">
        <v>92</v>
      </c>
      <c r="M7" t="s">
        <v>96</v>
      </c>
      <c r="U7" s="8" t="s">
        <v>307</v>
      </c>
    </row>
    <row r="8" spans="1:23" x14ac:dyDescent="0.3">
      <c r="A8" t="s">
        <v>252</v>
      </c>
      <c r="D8" t="s">
        <v>272</v>
      </c>
      <c r="G8" s="16" t="s">
        <v>93</v>
      </c>
      <c r="H8" s="17" t="str">
        <f>D8</f>
        <v>Battery Sense</v>
      </c>
      <c r="I8" s="4" t="s">
        <v>17</v>
      </c>
      <c r="J8" t="s">
        <v>55</v>
      </c>
      <c r="K8" s="8" t="s">
        <v>89</v>
      </c>
      <c r="L8" t="s">
        <v>93</v>
      </c>
      <c r="M8" t="s">
        <v>97</v>
      </c>
      <c r="U8" s="8" t="s">
        <v>307</v>
      </c>
    </row>
    <row r="9" spans="1:23" x14ac:dyDescent="0.3">
      <c r="A9" t="s">
        <v>255</v>
      </c>
      <c r="G9" s="16" t="s">
        <v>98</v>
      </c>
      <c r="H9" s="19" t="s">
        <v>301</v>
      </c>
      <c r="I9" s="4" t="s">
        <v>18</v>
      </c>
      <c r="J9" t="s">
        <v>57</v>
      </c>
      <c r="K9" t="s">
        <v>98</v>
      </c>
      <c r="L9" t="s">
        <v>238</v>
      </c>
      <c r="M9" t="s">
        <v>99</v>
      </c>
      <c r="N9" t="s">
        <v>100</v>
      </c>
      <c r="O9" t="s">
        <v>101</v>
      </c>
      <c r="U9" t="s">
        <v>240</v>
      </c>
    </row>
    <row r="10" spans="1:23" x14ac:dyDescent="0.3">
      <c r="A10" t="s">
        <v>254</v>
      </c>
      <c r="G10" s="16" t="s">
        <v>102</v>
      </c>
      <c r="H10" s="19" t="s">
        <v>302</v>
      </c>
      <c r="I10" s="4" t="s">
        <v>19</v>
      </c>
      <c r="J10" t="s">
        <v>56</v>
      </c>
      <c r="K10" t="s">
        <v>102</v>
      </c>
      <c r="L10" t="s">
        <v>239</v>
      </c>
      <c r="M10" t="s">
        <v>103</v>
      </c>
      <c r="N10" t="s">
        <v>104</v>
      </c>
      <c r="O10" t="s">
        <v>105</v>
      </c>
      <c r="U10" t="s">
        <v>240</v>
      </c>
    </row>
    <row r="11" spans="1:23" x14ac:dyDescent="0.3">
      <c r="F11" s="5" t="s">
        <v>284</v>
      </c>
      <c r="G11" s="16" t="str">
        <f>F11</f>
        <v>ETH RXD0</v>
      </c>
      <c r="H11" s="17" t="s">
        <v>291</v>
      </c>
      <c r="I11" s="4" t="s">
        <v>20</v>
      </c>
      <c r="J11" t="s">
        <v>58</v>
      </c>
      <c r="K11" t="s">
        <v>106</v>
      </c>
      <c r="L11" t="s">
        <v>107</v>
      </c>
      <c r="M11" t="s">
        <v>108</v>
      </c>
      <c r="N11" t="s">
        <v>109</v>
      </c>
      <c r="O11" s="5" t="s">
        <v>110</v>
      </c>
    </row>
    <row r="12" spans="1:23" x14ac:dyDescent="0.3">
      <c r="F12" s="5" t="s">
        <v>285</v>
      </c>
      <c r="G12" s="16" t="str">
        <f>F12</f>
        <v>ETH RXD1</v>
      </c>
      <c r="H12" s="17" t="s">
        <v>291</v>
      </c>
      <c r="I12" s="4" t="s">
        <v>21</v>
      </c>
      <c r="J12" t="s">
        <v>59</v>
      </c>
      <c r="K12" t="s">
        <v>111</v>
      </c>
      <c r="L12" t="s">
        <v>112</v>
      </c>
      <c r="M12" t="s">
        <v>113</v>
      </c>
      <c r="N12" t="s">
        <v>114</v>
      </c>
      <c r="O12" s="5" t="s">
        <v>115</v>
      </c>
    </row>
    <row r="13" spans="1:23" x14ac:dyDescent="0.3">
      <c r="F13" s="5" t="s">
        <v>288</v>
      </c>
      <c r="G13" s="16" t="str">
        <f>F13</f>
        <v>ETH RXCRS</v>
      </c>
      <c r="H13" s="17" t="s">
        <v>291</v>
      </c>
      <c r="I13" s="4" t="s">
        <v>22</v>
      </c>
      <c r="J13" t="s">
        <v>60</v>
      </c>
      <c r="K13" t="s">
        <v>116</v>
      </c>
      <c r="L13" t="s">
        <v>117</v>
      </c>
      <c r="M13" t="s">
        <v>118</v>
      </c>
      <c r="N13" t="s">
        <v>119</v>
      </c>
      <c r="O13" s="5" t="s">
        <v>120</v>
      </c>
    </row>
    <row r="14" spans="1:23" x14ac:dyDescent="0.3">
      <c r="A14" t="s">
        <v>258</v>
      </c>
      <c r="B14" t="s">
        <v>128</v>
      </c>
      <c r="C14" t="s">
        <v>269</v>
      </c>
      <c r="G14" s="16" t="s">
        <v>128</v>
      </c>
      <c r="H14" s="17" t="s">
        <v>292</v>
      </c>
      <c r="I14" s="4" t="s">
        <v>23</v>
      </c>
      <c r="J14" t="s">
        <v>61</v>
      </c>
      <c r="K14" t="s">
        <v>121</v>
      </c>
      <c r="L14" t="s">
        <v>122</v>
      </c>
      <c r="M14" t="s">
        <v>123</v>
      </c>
      <c r="N14" t="s">
        <v>124</v>
      </c>
      <c r="O14" t="s">
        <v>125</v>
      </c>
      <c r="P14" t="s">
        <v>126</v>
      </c>
      <c r="Q14" t="s">
        <v>127</v>
      </c>
      <c r="R14" t="s">
        <v>128</v>
      </c>
      <c r="S14" t="s">
        <v>129</v>
      </c>
    </row>
    <row r="15" spans="1:23" x14ac:dyDescent="0.3">
      <c r="F15" s="5" t="s">
        <v>290</v>
      </c>
      <c r="G15" s="16" t="str">
        <f>F15</f>
        <v>ETH PHYPWR</v>
      </c>
      <c r="H15" s="17" t="s">
        <v>291</v>
      </c>
      <c r="I15" s="4" t="s">
        <v>24</v>
      </c>
      <c r="J15" s="9" t="s">
        <v>62</v>
      </c>
      <c r="K15" s="5" t="s">
        <v>130</v>
      </c>
      <c r="L15" t="s">
        <v>131</v>
      </c>
      <c r="M15" t="s">
        <v>132</v>
      </c>
      <c r="N15" t="s">
        <v>133</v>
      </c>
      <c r="O15" t="s">
        <v>134</v>
      </c>
      <c r="P15" t="s">
        <v>135</v>
      </c>
      <c r="Q15" t="s">
        <v>136</v>
      </c>
      <c r="R15" t="s">
        <v>137</v>
      </c>
      <c r="S15" t="s">
        <v>138</v>
      </c>
      <c r="U15" t="s">
        <v>294</v>
      </c>
      <c r="V15" t="s">
        <v>295</v>
      </c>
    </row>
    <row r="16" spans="1:23" x14ac:dyDescent="0.3">
      <c r="G16" s="12"/>
      <c r="H16" s="13"/>
      <c r="I16" s="4" t="s">
        <v>25</v>
      </c>
      <c r="J16" t="s">
        <v>49</v>
      </c>
    </row>
    <row r="17" spans="1:22" x14ac:dyDescent="0.3">
      <c r="A17" t="s">
        <v>259</v>
      </c>
      <c r="C17" t="s">
        <v>266</v>
      </c>
      <c r="G17" s="16" t="s">
        <v>139</v>
      </c>
      <c r="H17" s="19" t="s">
        <v>306</v>
      </c>
      <c r="I17" s="4" t="s">
        <v>26</v>
      </c>
      <c r="J17" t="s">
        <v>63</v>
      </c>
      <c r="K17" t="s">
        <v>139</v>
      </c>
      <c r="L17" t="s">
        <v>140</v>
      </c>
      <c r="M17" t="s">
        <v>141</v>
      </c>
      <c r="N17" t="s">
        <v>142</v>
      </c>
      <c r="O17" t="s">
        <v>143</v>
      </c>
      <c r="P17" t="s">
        <v>144</v>
      </c>
      <c r="Q17" t="s">
        <v>145</v>
      </c>
      <c r="R17" t="s">
        <v>146</v>
      </c>
      <c r="S17" t="s">
        <v>147</v>
      </c>
    </row>
    <row r="18" spans="1:22" x14ac:dyDescent="0.3">
      <c r="A18" s="7"/>
      <c r="B18" s="7"/>
      <c r="C18" s="7"/>
      <c r="D18" s="7"/>
      <c r="E18" s="7"/>
      <c r="F18" s="7"/>
      <c r="G18" s="20"/>
      <c r="H18" s="21"/>
      <c r="I18" s="4" t="s">
        <v>27</v>
      </c>
      <c r="J18" t="s">
        <v>64</v>
      </c>
      <c r="K18" t="s">
        <v>148</v>
      </c>
      <c r="L18" t="s">
        <v>137</v>
      </c>
      <c r="M18" t="s">
        <v>149</v>
      </c>
      <c r="N18" t="s">
        <v>150</v>
      </c>
      <c r="O18" s="6" t="s">
        <v>151</v>
      </c>
    </row>
    <row r="19" spans="1:22" x14ac:dyDescent="0.3">
      <c r="A19" s="7"/>
      <c r="B19" s="7"/>
      <c r="C19" s="7"/>
      <c r="D19" s="7"/>
      <c r="E19" s="7"/>
      <c r="F19" s="7"/>
      <c r="G19" s="20"/>
      <c r="H19" s="21"/>
      <c r="I19" s="4" t="s">
        <v>28</v>
      </c>
      <c r="J19" t="s">
        <v>65</v>
      </c>
      <c r="K19" t="s">
        <v>152</v>
      </c>
      <c r="L19" t="s">
        <v>146</v>
      </c>
      <c r="M19" t="s">
        <v>153</v>
      </c>
      <c r="N19" t="s">
        <v>154</v>
      </c>
      <c r="O19" s="6" t="s">
        <v>155</v>
      </c>
    </row>
    <row r="20" spans="1:22" x14ac:dyDescent="0.3">
      <c r="A20" s="7"/>
      <c r="B20" s="7"/>
      <c r="C20" s="7"/>
      <c r="D20" s="7"/>
      <c r="E20" s="7"/>
      <c r="F20" s="7"/>
      <c r="G20" s="20"/>
      <c r="H20" s="21"/>
      <c r="I20" s="4" t="s">
        <v>29</v>
      </c>
      <c r="J20" t="s">
        <v>66</v>
      </c>
      <c r="K20" t="s">
        <v>156</v>
      </c>
      <c r="L20" t="s">
        <v>157</v>
      </c>
      <c r="M20" t="s">
        <v>158</v>
      </c>
      <c r="N20" t="s">
        <v>159</v>
      </c>
      <c r="O20" t="s">
        <v>160</v>
      </c>
    </row>
    <row r="21" spans="1:22" x14ac:dyDescent="0.3">
      <c r="A21" s="7"/>
      <c r="B21" s="7"/>
      <c r="C21" s="7"/>
      <c r="D21" s="7"/>
      <c r="E21" s="7"/>
      <c r="F21" s="7"/>
      <c r="G21" s="20"/>
      <c r="H21" s="21"/>
      <c r="I21" s="4" t="s">
        <v>30</v>
      </c>
      <c r="J21" t="s">
        <v>67</v>
      </c>
      <c r="K21" t="s">
        <v>161</v>
      </c>
      <c r="L21" t="s">
        <v>128</v>
      </c>
      <c r="M21" t="s">
        <v>162</v>
      </c>
      <c r="N21" t="s">
        <v>163</v>
      </c>
      <c r="O21" t="s">
        <v>164</v>
      </c>
    </row>
    <row r="22" spans="1:22" x14ac:dyDescent="0.3">
      <c r="A22" s="7"/>
      <c r="B22" s="7"/>
      <c r="C22" s="7"/>
      <c r="D22" s="7"/>
      <c r="E22" s="7"/>
      <c r="F22" s="7"/>
      <c r="G22" s="20"/>
      <c r="H22" s="21"/>
      <c r="I22" s="4" t="s">
        <v>31</v>
      </c>
      <c r="J22" t="s">
        <v>68</v>
      </c>
      <c r="K22" t="s">
        <v>165</v>
      </c>
      <c r="L22" t="s">
        <v>166</v>
      </c>
      <c r="M22" t="s">
        <v>167</v>
      </c>
      <c r="N22" t="s">
        <v>168</v>
      </c>
      <c r="O22" t="s">
        <v>169</v>
      </c>
    </row>
    <row r="23" spans="1:22" x14ac:dyDescent="0.3">
      <c r="A23" s="7"/>
      <c r="B23" s="7"/>
      <c r="C23" s="7"/>
      <c r="D23" s="7"/>
      <c r="E23" s="7"/>
      <c r="F23" s="7"/>
      <c r="G23" s="20"/>
      <c r="H23" s="21"/>
      <c r="I23" s="4" t="s">
        <v>32</v>
      </c>
      <c r="J23" t="s">
        <v>69</v>
      </c>
      <c r="K23" t="s">
        <v>170</v>
      </c>
      <c r="L23" t="s">
        <v>171</v>
      </c>
      <c r="M23" t="s">
        <v>172</v>
      </c>
      <c r="N23" t="s">
        <v>173</v>
      </c>
      <c r="O23" t="s">
        <v>174</v>
      </c>
    </row>
    <row r="24" spans="1:22" x14ac:dyDescent="0.3">
      <c r="A24" t="s">
        <v>257</v>
      </c>
      <c r="B24" t="s">
        <v>157</v>
      </c>
      <c r="C24" t="s">
        <v>267</v>
      </c>
      <c r="G24" s="16" t="s">
        <v>157</v>
      </c>
      <c r="H24" s="17" t="s">
        <v>292</v>
      </c>
      <c r="I24" s="4" t="s">
        <v>33</v>
      </c>
      <c r="J24" t="s">
        <v>70</v>
      </c>
      <c r="K24" t="s">
        <v>175</v>
      </c>
      <c r="L24" t="s">
        <v>176</v>
      </c>
      <c r="M24" t="s">
        <v>177</v>
      </c>
      <c r="N24" t="s">
        <v>178</v>
      </c>
      <c r="O24" t="s">
        <v>179</v>
      </c>
      <c r="P24" t="s">
        <v>180</v>
      </c>
      <c r="Q24" t="s">
        <v>181</v>
      </c>
      <c r="R24" t="s">
        <v>157</v>
      </c>
      <c r="S24" t="s">
        <v>182</v>
      </c>
      <c r="U24" t="s">
        <v>296</v>
      </c>
      <c r="V24" t="s">
        <v>297</v>
      </c>
    </row>
    <row r="25" spans="1:22" x14ac:dyDescent="0.3">
      <c r="A25" t="s">
        <v>246</v>
      </c>
      <c r="B25" t="s">
        <v>166</v>
      </c>
      <c r="C25" t="s">
        <v>268</v>
      </c>
      <c r="E25" t="s">
        <v>276</v>
      </c>
      <c r="G25" s="16" t="s">
        <v>166</v>
      </c>
      <c r="H25" s="17" t="s">
        <v>292</v>
      </c>
      <c r="I25" s="4" t="s">
        <v>34</v>
      </c>
      <c r="J25" s="9" t="s">
        <v>71</v>
      </c>
      <c r="K25" t="s">
        <v>183</v>
      </c>
      <c r="L25" t="s">
        <v>184</v>
      </c>
      <c r="M25" t="s">
        <v>185</v>
      </c>
      <c r="N25" t="s">
        <v>186</v>
      </c>
      <c r="O25" t="s">
        <v>187</v>
      </c>
      <c r="P25" t="s">
        <v>188</v>
      </c>
      <c r="Q25" t="s">
        <v>166</v>
      </c>
      <c r="U25" t="s">
        <v>298</v>
      </c>
      <c r="V25" t="s">
        <v>295</v>
      </c>
    </row>
    <row r="26" spans="1:22" x14ac:dyDescent="0.3">
      <c r="A26" t="s">
        <v>244</v>
      </c>
      <c r="E26" t="s">
        <v>275</v>
      </c>
      <c r="G26" s="16" t="s">
        <v>189</v>
      </c>
      <c r="H26" s="19" t="s">
        <v>308</v>
      </c>
      <c r="I26" s="4" t="s">
        <v>35</v>
      </c>
      <c r="J26" s="9" t="s">
        <v>72</v>
      </c>
      <c r="K26" t="s">
        <v>189</v>
      </c>
      <c r="L26" t="s">
        <v>190</v>
      </c>
      <c r="M26" t="s">
        <v>191</v>
      </c>
      <c r="N26" t="s">
        <v>192</v>
      </c>
      <c r="O26" t="s">
        <v>193</v>
      </c>
      <c r="P26" t="s">
        <v>194</v>
      </c>
      <c r="U26" t="s">
        <v>299</v>
      </c>
      <c r="V26" t="s">
        <v>297</v>
      </c>
    </row>
    <row r="27" spans="1:22" x14ac:dyDescent="0.3">
      <c r="A27" t="s">
        <v>248</v>
      </c>
      <c r="C27" t="s">
        <v>263</v>
      </c>
      <c r="G27" s="16" t="s">
        <v>195</v>
      </c>
      <c r="H27" s="19" t="s">
        <v>305</v>
      </c>
      <c r="I27" s="4" t="s">
        <v>36</v>
      </c>
      <c r="J27" t="s">
        <v>73</v>
      </c>
      <c r="K27" t="s">
        <v>195</v>
      </c>
      <c r="L27" t="s">
        <v>196</v>
      </c>
      <c r="M27" t="s">
        <v>197</v>
      </c>
      <c r="N27" t="s">
        <v>198</v>
      </c>
      <c r="O27" t="s">
        <v>199</v>
      </c>
      <c r="P27" t="s">
        <v>200</v>
      </c>
      <c r="Q27" t="s">
        <v>171</v>
      </c>
      <c r="R27" t="s">
        <v>201</v>
      </c>
      <c r="U27" t="s">
        <v>300</v>
      </c>
      <c r="V27" t="s">
        <v>295</v>
      </c>
    </row>
    <row r="28" spans="1:22" x14ac:dyDescent="0.3">
      <c r="A28" t="s">
        <v>256</v>
      </c>
      <c r="C28" t="s">
        <v>265</v>
      </c>
      <c r="G28" s="22" t="s">
        <v>204</v>
      </c>
      <c r="H28" s="19" t="s">
        <v>303</v>
      </c>
      <c r="I28" s="4" t="s">
        <v>37</v>
      </c>
      <c r="J28" t="s">
        <v>74</v>
      </c>
      <c r="K28" t="s">
        <v>202</v>
      </c>
      <c r="L28" t="s">
        <v>203</v>
      </c>
      <c r="M28" s="6" t="s">
        <v>204</v>
      </c>
      <c r="O28" t="s">
        <v>205</v>
      </c>
    </row>
    <row r="29" spans="1:22" x14ac:dyDescent="0.3">
      <c r="F29" s="5" t="s">
        <v>289</v>
      </c>
      <c r="G29" s="16" t="str">
        <f>F29</f>
        <v>ETH CLK</v>
      </c>
      <c r="H29" s="23" t="s">
        <v>291</v>
      </c>
      <c r="I29" s="4" t="s">
        <v>38</v>
      </c>
      <c r="J29" t="s">
        <v>75</v>
      </c>
      <c r="K29" t="s">
        <v>206</v>
      </c>
      <c r="L29" t="s">
        <v>207</v>
      </c>
      <c r="M29" s="6" t="s">
        <v>208</v>
      </c>
      <c r="O29" s="5" t="s">
        <v>209</v>
      </c>
    </row>
    <row r="30" spans="1:22" x14ac:dyDescent="0.3">
      <c r="A30" t="s">
        <v>249</v>
      </c>
      <c r="C30" t="s">
        <v>270</v>
      </c>
      <c r="G30" s="16" t="s">
        <v>210</v>
      </c>
      <c r="H30" s="19" t="s">
        <v>304</v>
      </c>
      <c r="I30" s="4" t="s">
        <v>39</v>
      </c>
      <c r="J30" t="s">
        <v>76</v>
      </c>
      <c r="K30" t="s">
        <v>210</v>
      </c>
      <c r="L30" t="s">
        <v>211</v>
      </c>
      <c r="M30" t="s">
        <v>212</v>
      </c>
      <c r="O30" t="s">
        <v>213</v>
      </c>
      <c r="U30" t="s">
        <v>296</v>
      </c>
      <c r="V30" t="s">
        <v>297</v>
      </c>
    </row>
    <row r="31" spans="1:22" x14ac:dyDescent="0.3">
      <c r="F31" s="5" t="s">
        <v>287</v>
      </c>
      <c r="G31" s="16" t="str">
        <f>F31</f>
        <v>ETH MDIO</v>
      </c>
      <c r="H31" s="17" t="s">
        <v>291</v>
      </c>
      <c r="I31" s="4" t="s">
        <v>40</v>
      </c>
      <c r="J31" t="s">
        <v>77</v>
      </c>
      <c r="K31" s="5" t="s">
        <v>214</v>
      </c>
      <c r="L31" t="s">
        <v>215</v>
      </c>
      <c r="M31" t="s">
        <v>216</v>
      </c>
    </row>
    <row r="32" spans="1:22" x14ac:dyDescent="0.3">
      <c r="F32" s="5" t="s">
        <v>281</v>
      </c>
      <c r="G32" s="16" t="str">
        <f>F32</f>
        <v>ETH TXD0</v>
      </c>
      <c r="H32" s="17" t="s">
        <v>291</v>
      </c>
      <c r="I32" s="4" t="s">
        <v>41</v>
      </c>
      <c r="J32" t="s">
        <v>78</v>
      </c>
      <c r="K32" t="s">
        <v>217</v>
      </c>
      <c r="L32" t="s">
        <v>218</v>
      </c>
      <c r="M32" t="s">
        <v>219</v>
      </c>
      <c r="O32" s="5" t="s">
        <v>220</v>
      </c>
    </row>
    <row r="33" spans="1:15" x14ac:dyDescent="0.3">
      <c r="G33" s="20"/>
      <c r="H33" s="21"/>
      <c r="I33" s="4" t="s">
        <v>42</v>
      </c>
      <c r="J33" t="s">
        <v>79</v>
      </c>
    </row>
    <row r="34" spans="1:15" x14ac:dyDescent="0.3">
      <c r="F34" s="5" t="s">
        <v>283</v>
      </c>
      <c r="G34" s="16" t="str">
        <f>F34</f>
        <v>ETH TXEN</v>
      </c>
      <c r="H34" s="17" t="s">
        <v>291</v>
      </c>
      <c r="I34" s="4" t="s">
        <v>43</v>
      </c>
      <c r="J34" t="s">
        <v>80</v>
      </c>
      <c r="K34" t="s">
        <v>221</v>
      </c>
      <c r="L34" t="s">
        <v>222</v>
      </c>
      <c r="O34" s="5" t="s">
        <v>223</v>
      </c>
    </row>
    <row r="35" spans="1:15" x14ac:dyDescent="0.3">
      <c r="A35" t="s">
        <v>247</v>
      </c>
      <c r="E35" s="6" t="s">
        <v>274</v>
      </c>
      <c r="G35" s="16" t="str">
        <f>E35</f>
        <v>USB RX</v>
      </c>
      <c r="H35" s="17" t="s">
        <v>275</v>
      </c>
      <c r="I35" s="4" t="s">
        <v>44</v>
      </c>
      <c r="J35" t="s">
        <v>81</v>
      </c>
      <c r="K35" t="s">
        <v>224</v>
      </c>
      <c r="L35" s="6" t="s">
        <v>225</v>
      </c>
      <c r="M35" t="s">
        <v>226</v>
      </c>
    </row>
    <row r="36" spans="1:15" x14ac:dyDescent="0.3">
      <c r="A36" t="s">
        <v>245</v>
      </c>
      <c r="E36" s="6" t="s">
        <v>273</v>
      </c>
      <c r="G36" s="16" t="str">
        <f>E36</f>
        <v>USB TX</v>
      </c>
      <c r="H36" s="17" t="s">
        <v>275</v>
      </c>
      <c r="I36" s="4" t="s">
        <v>45</v>
      </c>
      <c r="J36" t="s">
        <v>82</v>
      </c>
      <c r="K36" t="s">
        <v>227</v>
      </c>
      <c r="L36" s="6" t="s">
        <v>228</v>
      </c>
      <c r="M36" t="s">
        <v>229</v>
      </c>
      <c r="O36" s="5" t="s">
        <v>230</v>
      </c>
    </row>
    <row r="37" spans="1:15" x14ac:dyDescent="0.3">
      <c r="F37" s="5" t="s">
        <v>282</v>
      </c>
      <c r="G37" s="16" t="str">
        <f>F37</f>
        <v>ETH TXD1</v>
      </c>
      <c r="H37" s="17" t="s">
        <v>291</v>
      </c>
      <c r="I37" s="4" t="s">
        <v>46</v>
      </c>
      <c r="J37" t="s">
        <v>83</v>
      </c>
      <c r="K37" t="s">
        <v>231</v>
      </c>
      <c r="L37" t="s">
        <v>232</v>
      </c>
      <c r="M37" t="s">
        <v>233</v>
      </c>
      <c r="O37" s="5" t="s">
        <v>234</v>
      </c>
    </row>
    <row r="38" spans="1:15" x14ac:dyDescent="0.3">
      <c r="F38" s="5" t="s">
        <v>286</v>
      </c>
      <c r="G38" s="16" t="str">
        <f>F38</f>
        <v>ETH MDC</v>
      </c>
      <c r="H38" s="17" t="s">
        <v>291</v>
      </c>
      <c r="I38" s="4" t="s">
        <v>47</v>
      </c>
      <c r="J38" t="s">
        <v>84</v>
      </c>
      <c r="K38" t="s">
        <v>235</v>
      </c>
      <c r="L38" t="s">
        <v>236</v>
      </c>
      <c r="M38" t="s">
        <v>237</v>
      </c>
    </row>
    <row r="39" spans="1:15" ht="15" thickBot="1" x14ac:dyDescent="0.35">
      <c r="G39" s="24"/>
      <c r="H39" s="25"/>
      <c r="I39" s="4" t="s">
        <v>48</v>
      </c>
      <c r="J39" t="s">
        <v>49</v>
      </c>
    </row>
    <row r="40" spans="1:15" x14ac:dyDescent="0.3">
      <c r="A40" t="s">
        <v>311</v>
      </c>
      <c r="G40" s="26" t="s">
        <v>312</v>
      </c>
      <c r="H40" s="26"/>
    </row>
  </sheetData>
  <mergeCells count="2">
    <mergeCell ref="G1:H1"/>
    <mergeCell ref="G40:H40"/>
  </mergeCells>
  <phoneticPr fontId="4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Olimex POE ISO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Campbell</dc:creator>
  <cp:lastModifiedBy>Patrick Campbell</cp:lastModifiedBy>
  <dcterms:created xsi:type="dcterms:W3CDTF">2020-02-21T17:48:01Z</dcterms:created>
  <dcterms:modified xsi:type="dcterms:W3CDTF">2020-03-23T00:18:49Z</dcterms:modified>
</cp:coreProperties>
</file>