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465\Desktop\"/>
    </mc:Choice>
  </mc:AlternateContent>
  <xr:revisionPtr revIDLastSave="0" documentId="13_ncr:1_{EAA72D48-765C-4550-A14F-B40CAE4E1228}" xr6:coauthVersionLast="47" xr6:coauthVersionMax="47" xr10:uidLastSave="{00000000-0000-0000-0000-000000000000}"/>
  <bookViews>
    <workbookView xWindow="-110" yWindow="-110" windowWidth="25820" windowHeight="13900" activeTab="2" xr2:uid="{121689CB-9210-437D-9E45-32E56E3F30B1}"/>
  </bookViews>
  <sheets>
    <sheet name="电偏转" sheetId="1" r:id="rId1"/>
    <sheet name="磁偏转" sheetId="2" r:id="rId2"/>
    <sheet name="荷质比测量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B5" i="3"/>
  <c r="D4" i="3"/>
  <c r="B4" i="3"/>
</calcChain>
</file>

<file path=xl/sharedStrings.xml><?xml version="1.0" encoding="utf-8"?>
<sst xmlns="http://schemas.openxmlformats.org/spreadsheetml/2006/main" count="19" uniqueCount="10">
  <si>
    <r>
      <rPr>
        <sz val="16"/>
        <color theme="1"/>
        <rFont val="仿宋"/>
        <family val="3"/>
        <charset val="134"/>
      </rPr>
      <t>加速电压</t>
    </r>
    <r>
      <rPr>
        <sz val="16"/>
        <color theme="1"/>
        <rFont val="Times New Roman"/>
        <family val="1"/>
      </rPr>
      <t>U</t>
    </r>
    <r>
      <rPr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仿宋"/>
        <family val="3"/>
        <charset val="134"/>
      </rPr>
      <t>（</t>
    </r>
    <r>
      <rPr>
        <sz val="16"/>
        <color theme="1"/>
        <rFont val="Times New Roman"/>
        <family val="1"/>
      </rPr>
      <t>V</t>
    </r>
    <r>
      <rPr>
        <sz val="16"/>
        <color theme="1"/>
        <rFont val="仿宋"/>
        <family val="3"/>
        <charset val="134"/>
      </rPr>
      <t>）</t>
    </r>
    <phoneticPr fontId="1" type="noConversion"/>
  </si>
  <si>
    <r>
      <t>D</t>
    </r>
    <r>
      <rPr>
        <sz val="16"/>
        <color theme="1"/>
        <rFont val="仿宋"/>
        <family val="3"/>
        <charset val="134"/>
      </rPr>
      <t>（</t>
    </r>
    <r>
      <rPr>
        <sz val="16"/>
        <color theme="1"/>
        <rFont val="Times New Roman"/>
        <family val="1"/>
      </rPr>
      <t>mm</t>
    </r>
    <r>
      <rPr>
        <sz val="16"/>
        <color theme="1"/>
        <rFont val="仿宋"/>
        <family val="3"/>
        <charset val="134"/>
      </rPr>
      <t>）</t>
    </r>
    <phoneticPr fontId="1" type="noConversion"/>
  </si>
  <si>
    <r>
      <t>U</t>
    </r>
    <r>
      <rPr>
        <vertAlign val="subscript"/>
        <sz val="16"/>
        <color theme="1"/>
        <rFont val="Times New Roman"/>
        <family val="1"/>
      </rPr>
      <t>Y</t>
    </r>
    <r>
      <rPr>
        <sz val="16"/>
        <color theme="1"/>
        <rFont val="仿宋"/>
        <family val="3"/>
        <charset val="134"/>
      </rPr>
      <t>（</t>
    </r>
    <r>
      <rPr>
        <sz val="16"/>
        <color theme="1"/>
        <rFont val="Times New Roman"/>
        <family val="1"/>
      </rPr>
      <t>V</t>
    </r>
    <r>
      <rPr>
        <sz val="16"/>
        <color theme="1"/>
        <rFont val="仿宋"/>
        <family val="3"/>
        <charset val="134"/>
      </rPr>
      <t>）</t>
    </r>
    <phoneticPr fontId="1" type="noConversion"/>
  </si>
  <si>
    <r>
      <rPr>
        <sz val="16"/>
        <color theme="1"/>
        <rFont val="仿宋"/>
        <family val="3"/>
        <charset val="134"/>
      </rPr>
      <t>电偏转</t>
    </r>
    <phoneticPr fontId="1" type="noConversion"/>
  </si>
  <si>
    <r>
      <rPr>
        <sz val="16"/>
        <color theme="1"/>
        <rFont val="仿宋"/>
        <family val="3"/>
        <charset val="134"/>
      </rPr>
      <t>荷质比测量</t>
    </r>
    <phoneticPr fontId="1" type="noConversion"/>
  </si>
  <si>
    <r>
      <t>I</t>
    </r>
    <r>
      <rPr>
        <sz val="16"/>
        <color theme="1"/>
        <rFont val="仿宋"/>
        <family val="3"/>
        <charset val="134"/>
      </rPr>
      <t>（</t>
    </r>
    <r>
      <rPr>
        <sz val="16"/>
        <color theme="1"/>
        <rFont val="Times New Roman"/>
        <family val="1"/>
      </rPr>
      <t>A</t>
    </r>
    <r>
      <rPr>
        <sz val="16"/>
        <color theme="1"/>
        <rFont val="仿宋"/>
        <family val="3"/>
        <charset val="134"/>
      </rPr>
      <t>）</t>
    </r>
    <phoneticPr fontId="1" type="noConversion"/>
  </si>
  <si>
    <r>
      <rPr>
        <sz val="16"/>
        <color theme="1"/>
        <rFont val="仿宋"/>
        <family val="3"/>
        <charset val="134"/>
      </rPr>
      <t>平均值</t>
    </r>
    <phoneticPr fontId="1" type="noConversion"/>
  </si>
  <si>
    <r>
      <rPr>
        <sz val="16"/>
        <color theme="1"/>
        <rFont val="仿宋"/>
        <family val="3"/>
        <charset val="134"/>
      </rPr>
      <t>荷质比</t>
    </r>
    <phoneticPr fontId="1" type="noConversion"/>
  </si>
  <si>
    <r>
      <rPr>
        <sz val="16"/>
        <color theme="1"/>
        <rFont val="仿宋"/>
        <family val="3"/>
        <charset val="134"/>
      </rPr>
      <t>磁偏转</t>
    </r>
    <phoneticPr fontId="1" type="noConversion"/>
  </si>
  <si>
    <r>
      <t>I</t>
    </r>
    <r>
      <rPr>
        <sz val="16"/>
        <color theme="1"/>
        <rFont val="仿宋"/>
        <family val="3"/>
        <charset val="134"/>
      </rPr>
      <t>（</t>
    </r>
    <r>
      <rPr>
        <sz val="16"/>
        <color theme="1"/>
        <rFont val="Times New Roman"/>
        <family val="1"/>
      </rPr>
      <t>*10</t>
    </r>
    <r>
      <rPr>
        <vertAlign val="superscript"/>
        <sz val="16"/>
        <color theme="1"/>
        <rFont val="Times New Roman"/>
        <family val="1"/>
      </rPr>
      <t>-3</t>
    </r>
    <r>
      <rPr>
        <sz val="16"/>
        <color theme="1"/>
        <rFont val="Times New Roman"/>
        <family val="1"/>
      </rPr>
      <t xml:space="preserve"> A</t>
    </r>
    <r>
      <rPr>
        <sz val="16"/>
        <color theme="1"/>
        <rFont val="仿宋"/>
        <family val="3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</si>
</sst>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8" formatCode="0.000E+00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Times New Roman"/>
      <family val="1"/>
    </font>
    <font>
      <sz val="16"/>
      <color theme="1"/>
      <name val="仿宋"/>
      <family val="3"/>
      <charset val="134"/>
    </font>
    <font>
      <vertAlign val="subscript"/>
      <sz val="16"/>
      <color theme="1"/>
      <name val="Times New Roman"/>
      <family val="1"/>
    </font>
    <font>
      <vertAlign val="superscript"/>
      <sz val="16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aseline="0">
                <a:latin typeface="Times New Roman" panose="02020603050405020304" pitchFamily="18" charset="0"/>
                <a:ea typeface="仿宋" panose="02010609060101010101" pitchFamily="49" charset="-122"/>
              </a:rPr>
              <a:t>U</a:t>
            </a:r>
            <a:r>
              <a:rPr lang="en-US" altLang="zh-CN" sz="1600" baseline="-25000">
                <a:latin typeface="Times New Roman" panose="02020603050405020304" pitchFamily="18" charset="0"/>
                <a:ea typeface="仿宋" panose="02010609060101010101" pitchFamily="49" charset="-122"/>
              </a:rPr>
              <a:t>2</a:t>
            </a:r>
            <a:r>
              <a:rPr lang="en-US" altLang="zh-CN" sz="1600" baseline="0">
                <a:latin typeface="Times New Roman" panose="02020603050405020304" pitchFamily="18" charset="0"/>
                <a:ea typeface="仿宋" panose="02010609060101010101" pitchFamily="49" charset="-122"/>
              </a:rPr>
              <a:t> = 700v</a:t>
            </a:r>
            <a:endParaRPr lang="zh-CN" altLang="en-US" sz="1600" baseline="0">
              <a:latin typeface="Times New Roman" panose="02020603050405020304" pitchFamily="18" charset="0"/>
              <a:ea typeface="仿宋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23337707786526"/>
                  <c:y val="-0.13102580276113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t" anchorCtr="0"/>
                <a:lstStyle/>
                <a:p>
                  <a:pPr algn="ctr" rtl="0">
                    <a:defRPr lang="en-US" altLang="zh-CN" sz="1400" b="0" i="0" u="none" strike="noStrike" kern="1200" spc="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Times New Roman" panose="02020603050405020304" pitchFamily="18" charset="0"/>
                      <a:ea typeface="仿宋" panose="02010609060101010101" pitchFamily="49" charset="-122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电偏转!$B$3:$J$3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电偏转!$B$4:$J$4</c:f>
              <c:numCache>
                <c:formatCode>General</c:formatCode>
                <c:ptCount val="9"/>
                <c:pt idx="0">
                  <c:v>-16.8</c:v>
                </c:pt>
                <c:pt idx="1">
                  <c:v>-12.3</c:v>
                </c:pt>
                <c:pt idx="2">
                  <c:v>-8.1</c:v>
                </c:pt>
                <c:pt idx="3">
                  <c:v>-3.8</c:v>
                </c:pt>
                <c:pt idx="4">
                  <c:v>0.3</c:v>
                </c:pt>
                <c:pt idx="5">
                  <c:v>4.3</c:v>
                </c:pt>
                <c:pt idx="6">
                  <c:v>8.6</c:v>
                </c:pt>
                <c:pt idx="7">
                  <c:v>12.8</c:v>
                </c:pt>
                <c:pt idx="8">
                  <c:v>17.2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D-4AC9-9B17-7288CBEF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217376"/>
        <c:axId val="1996217856"/>
      </c:scatterChart>
      <c:valAx>
        <c:axId val="199621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1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defRPr>
                </a:pPr>
                <a:r>
                  <a:rPr lang="en-US" altLang="zh-CN" sz="11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rPr>
                  <a:t>U</a:t>
                </a:r>
                <a:r>
                  <a:rPr lang="en-US" altLang="zh-CN" sz="1100" b="0" i="0" u="none" strike="noStrike" kern="1200" spc="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rPr>
                  <a:t>Y</a:t>
                </a:r>
                <a:r>
                  <a:rPr lang="en-US" altLang="zh-CN" sz="11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rPr>
                  <a:t>（V）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1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217856"/>
        <c:crosses val="autoZero"/>
        <c:crossBetween val="midCat"/>
      </c:valAx>
      <c:valAx>
        <c:axId val="19962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1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defRPr>
                </a:pPr>
                <a:r>
                  <a:rPr lang="en-US" altLang="zh-CN" sz="11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rPr>
                  <a:t>D（mm）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1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21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+mn-cs"/>
              </a:defRPr>
            </a:pPr>
            <a:r>
              <a:rPr lang="en-US" altLang="zh-CN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+mn-cs"/>
              </a:rPr>
              <a:t>U</a:t>
            </a:r>
            <a:r>
              <a:rPr lang="en-US" altLang="zh-CN" sz="16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+mn-cs"/>
              </a:rPr>
              <a:t>2</a:t>
            </a:r>
            <a:r>
              <a:rPr lang="en-US" altLang="zh-CN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+mn-cs"/>
              </a:rPr>
              <a:t> = 900v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仿宋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9274934383202104E-2"/>
                  <c:y val="-0.1207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400" b="0" i="0" u="none" strike="noStrike" kern="1200" spc="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Times New Roman" panose="02020603050405020304" pitchFamily="18" charset="0"/>
                      <a:ea typeface="仿宋" panose="02010609060101010101" pitchFamily="49" charset="-122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电偏转!$B$6:$J$6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电偏转!$B$7:$J$7</c:f>
              <c:numCache>
                <c:formatCode>General</c:formatCode>
                <c:ptCount val="9"/>
                <c:pt idx="0">
                  <c:v>-22.2</c:v>
                </c:pt>
                <c:pt idx="1">
                  <c:v>-16.600000000000001</c:v>
                </c:pt>
                <c:pt idx="2">
                  <c:v>-11.3</c:v>
                </c:pt>
                <c:pt idx="3">
                  <c:v>-5.6</c:v>
                </c:pt>
                <c:pt idx="4">
                  <c:v>0</c:v>
                </c:pt>
                <c:pt idx="5">
                  <c:v>5.4</c:v>
                </c:pt>
                <c:pt idx="6">
                  <c:v>11.1</c:v>
                </c:pt>
                <c:pt idx="7">
                  <c:v>16.399999999999999</c:v>
                </c:pt>
                <c:pt idx="8">
                  <c:v>21.7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1-49CF-B89C-235D6599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919872"/>
        <c:axId val="1959922272"/>
      </c:scatterChart>
      <c:valAx>
        <c:axId val="195991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1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defRPr>
                </a:pPr>
                <a:r>
                  <a:rPr lang="en-US" altLang="zh-CN" sz="11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rPr>
                  <a:t>U</a:t>
                </a:r>
                <a:r>
                  <a:rPr lang="en-US" altLang="zh-CN" sz="1100" b="0" i="0" u="none" strike="noStrike" kern="1200" spc="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rPr>
                  <a:t>Y</a:t>
                </a:r>
                <a:r>
                  <a:rPr lang="en-US" altLang="zh-CN" sz="11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rPr>
                  <a:t>（V）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1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922272"/>
        <c:crosses val="autoZero"/>
        <c:crossBetween val="midCat"/>
      </c:valAx>
      <c:valAx>
        <c:axId val="19599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1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defRPr>
                </a:pPr>
                <a:r>
                  <a:rPr lang="en-US" altLang="zh-CN" sz="11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rPr>
                  <a:t>D（mm）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1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91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aseline="0">
                <a:latin typeface="Times New Roman" panose="02020603050405020304" pitchFamily="18" charset="0"/>
                <a:ea typeface="仿宋" panose="02010609060101010101" pitchFamily="49" charset="-122"/>
              </a:rPr>
              <a:t>U</a:t>
            </a:r>
            <a:r>
              <a:rPr lang="en-US" altLang="zh-CN" sz="1600" baseline="-25000">
                <a:latin typeface="Times New Roman" panose="02020603050405020304" pitchFamily="18" charset="0"/>
                <a:ea typeface="仿宋" panose="02010609060101010101" pitchFamily="49" charset="-122"/>
              </a:rPr>
              <a:t>2</a:t>
            </a:r>
            <a:r>
              <a:rPr lang="en-US" altLang="zh-CN" sz="1600" baseline="0">
                <a:latin typeface="Times New Roman" panose="02020603050405020304" pitchFamily="18" charset="0"/>
                <a:ea typeface="仿宋" panose="02010609060101010101" pitchFamily="49" charset="-122"/>
              </a:rPr>
              <a:t> = 700v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8941601049868766E-2"/>
                  <c:y val="-0.144809346748323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400" baseline="0">
                        <a:latin typeface="Times New Roman" panose="02020603050405020304" pitchFamily="18" charset="0"/>
                        <a:ea typeface="仿宋" panose="02010609060101010101" pitchFamily="49" charset="-122"/>
                      </a:rPr>
                      <a:t>y = 7.35x - 0.3333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磁偏转!$B$3:$J$3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磁偏转!$B$4:$J$4</c:f>
              <c:numCache>
                <c:formatCode>General</c:formatCode>
                <c:ptCount val="9"/>
                <c:pt idx="0">
                  <c:v>-147</c:v>
                </c:pt>
                <c:pt idx="1">
                  <c:v>-110</c:v>
                </c:pt>
                <c:pt idx="2">
                  <c:v>-75</c:v>
                </c:pt>
                <c:pt idx="3">
                  <c:v>-37</c:v>
                </c:pt>
                <c:pt idx="4">
                  <c:v>0</c:v>
                </c:pt>
                <c:pt idx="5">
                  <c:v>35</c:v>
                </c:pt>
                <c:pt idx="6">
                  <c:v>74</c:v>
                </c:pt>
                <c:pt idx="7">
                  <c:v>111</c:v>
                </c:pt>
                <c:pt idx="8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1-4556-8B90-6E2963BA8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078208"/>
        <c:axId val="646073136"/>
      </c:scatterChart>
      <c:valAx>
        <c:axId val="64607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defRPr>
                </a:pPr>
                <a:r>
                  <a:rPr lang="en-US" altLang="zh-CN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rPr>
                  <a:t>I（*10</a:t>
                </a:r>
                <a:r>
                  <a:rPr lang="en-US" altLang="zh-CN" sz="105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rPr>
                  <a:t>-3 </a:t>
                </a:r>
                <a:r>
                  <a:rPr lang="en-US" altLang="zh-CN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rPr>
                  <a:t>A）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073136"/>
        <c:crosses val="autoZero"/>
        <c:crossBetween val="midCat"/>
      </c:valAx>
      <c:valAx>
        <c:axId val="6460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defRPr>
                </a:pPr>
                <a:r>
                  <a:rPr lang="en-US" altLang="zh-CN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rPr>
                  <a:t>D（mm）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07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+mn-cs"/>
              </a:defRPr>
            </a:pPr>
            <a:r>
              <a:rPr lang="en-US" altLang="zh-CN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+mn-cs"/>
              </a:rPr>
              <a:t>U</a:t>
            </a:r>
            <a:r>
              <a:rPr lang="en-US" altLang="zh-CN" sz="16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+mn-cs"/>
              </a:rPr>
              <a:t>2</a:t>
            </a:r>
            <a:r>
              <a:rPr lang="en-US" altLang="zh-CN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+mn-cs"/>
              </a:rPr>
              <a:t> = 900v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仿宋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84426946631671"/>
                  <c:y val="-0.111527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4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Times New Roman" panose="02020603050405020304" pitchFamily="18" charset="0"/>
                      <a:ea typeface="仿宋" panose="02010609060101010101" pitchFamily="49" charset="-122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磁偏转!$B$6:$J$6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磁偏转!$B$7:$J$7</c:f>
              <c:numCache>
                <c:formatCode>General</c:formatCode>
                <c:ptCount val="9"/>
                <c:pt idx="0">
                  <c:v>-165</c:v>
                </c:pt>
                <c:pt idx="1">
                  <c:v>-124</c:v>
                </c:pt>
                <c:pt idx="2">
                  <c:v>-84</c:v>
                </c:pt>
                <c:pt idx="3">
                  <c:v>-41</c:v>
                </c:pt>
                <c:pt idx="4">
                  <c:v>0</c:v>
                </c:pt>
                <c:pt idx="5">
                  <c:v>42</c:v>
                </c:pt>
                <c:pt idx="6">
                  <c:v>82</c:v>
                </c:pt>
                <c:pt idx="7">
                  <c:v>125</c:v>
                </c:pt>
                <c:pt idx="8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6-42B8-A1B5-F0C36A50A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289232"/>
        <c:axId val="1155291632"/>
      </c:scatterChart>
      <c:valAx>
        <c:axId val="11552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defRPr>
                </a:pPr>
                <a:r>
                  <a:rPr lang="en-US" altLang="zh-CN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rPr>
                  <a:t>I（*10</a:t>
                </a:r>
                <a:r>
                  <a:rPr lang="en-US" altLang="zh-CN" sz="105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rPr>
                  <a:t>-3</a:t>
                </a:r>
                <a:r>
                  <a:rPr lang="en-US" altLang="zh-CN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rPr>
                  <a:t> A）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5291632"/>
        <c:crosses val="autoZero"/>
        <c:crossBetween val="midCat"/>
      </c:valAx>
      <c:valAx>
        <c:axId val="11552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defRPr>
                </a:pPr>
                <a:r>
                  <a:rPr lang="en-US" altLang="zh-CN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rPr>
                  <a:t>D（mm）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52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178289</xdr:colOff>
      <xdr:row>7</xdr:row>
      <xdr:rowOff>123093</xdr:rowOff>
    </xdr:from>
    <xdr:to>
      <xdr:col>5</xdr:col>
      <xdr:colOff>578827</xdr:colOff>
      <xdr:row>17</xdr:row>
      <xdr:rowOff>257909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02F1C7B-CF41-029F-6C0E-EF98BF9EC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41224</xdr:colOff>
      <xdr:row>7</xdr:row>
      <xdr:rowOff>122031</xdr:rowOff>
    </xdr:from>
    <xdr:to>
      <xdr:col>13</xdr:col>
      <xdr:colOff>256571</xdr:colOff>
      <xdr:row>18</xdr:row>
      <xdr:rowOff>591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F6C4A28-927F-56F1-75CC-AF2C122F0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67879</xdr:colOff>
      <xdr:row>7</xdr:row>
      <xdr:rowOff>71383</xdr:rowOff>
    </xdr:from>
    <xdr:to>
      <xdr:col>5</xdr:col>
      <xdr:colOff>370051</xdr:colOff>
      <xdr:row>22</xdr:row>
      <xdr:rowOff>121307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BE054E9-A423-9ABD-3385-D70AAC016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7</xdr:row>
      <xdr:rowOff>71383</xdr:rowOff>
    </xdr:from>
    <xdr:to>
      <xdr:col>12</xdr:col>
      <xdr:colOff>540845</xdr:colOff>
      <xdr:row>22</xdr:row>
      <xdr:rowOff>121307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0D253E5-FFDE-38D6-6319-1D5464489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9EDE-403F-4A9E-9784-06F0FD2102B7}">
  <sheetPr>
    <pageSetUpPr fitToPage="1"/>
  </sheetPr>
  <dimension ref="A1:J19"/>
  <sheetViews>
    <sheetView topLeftCell="A2" zoomScale="115" zoomScaleNormal="115" workbookViewId="0">
      <selection activeCell="H20" sqref="H20"/>
    </sheetView>
  </sheetViews>
  <sheetFormatPr defaultRowHeight="20.5" x14ac:dyDescent="0.3"/>
  <cols>
    <col min="1" max="1" width="22.9140625" style="1" bestFit="1" customWidth="1"/>
    <col min="2" max="10" width="7.9140625" style="1" customWidth="1"/>
    <col min="11" max="11" width="8.1640625" style="1" customWidth="1"/>
    <col min="12" max="16384" width="8.6640625" style="1"/>
  </cols>
  <sheetData>
    <row r="1" spans="1:10" ht="24.5" customHeight="1" x14ac:dyDescent="0.45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23.5" x14ac:dyDescent="0.3">
      <c r="A2" s="3" t="s">
        <v>0</v>
      </c>
      <c r="B2" s="3">
        <v>700</v>
      </c>
    </row>
    <row r="3" spans="1:10" ht="21" x14ac:dyDescent="0.3">
      <c r="A3" s="3" t="s">
        <v>1</v>
      </c>
      <c r="B3" s="3">
        <v>-20</v>
      </c>
      <c r="C3" s="3">
        <v>-15</v>
      </c>
      <c r="D3" s="3">
        <v>-10</v>
      </c>
      <c r="E3" s="3">
        <v>-5</v>
      </c>
      <c r="F3" s="3">
        <v>0</v>
      </c>
      <c r="G3" s="3">
        <v>5</v>
      </c>
      <c r="H3" s="3">
        <v>10</v>
      </c>
      <c r="I3" s="3">
        <v>15</v>
      </c>
      <c r="J3" s="3">
        <v>20</v>
      </c>
    </row>
    <row r="4" spans="1:10" ht="23.5" x14ac:dyDescent="0.3">
      <c r="A4" s="3" t="s">
        <v>2</v>
      </c>
      <c r="B4" s="3">
        <v>-16.8</v>
      </c>
      <c r="C4" s="3">
        <v>-12.3</v>
      </c>
      <c r="D4" s="3">
        <v>-8.1</v>
      </c>
      <c r="E4" s="3">
        <v>-3.8</v>
      </c>
      <c r="F4" s="3">
        <v>0.3</v>
      </c>
      <c r="G4" s="3">
        <v>4.3</v>
      </c>
      <c r="H4" s="3">
        <v>8.6</v>
      </c>
      <c r="I4" s="3">
        <v>12.8</v>
      </c>
      <c r="J4" s="3">
        <v>17.2</v>
      </c>
    </row>
    <row r="5" spans="1:10" ht="23.5" x14ac:dyDescent="0.3">
      <c r="A5" s="3" t="s">
        <v>0</v>
      </c>
      <c r="B5" s="3">
        <v>900</v>
      </c>
    </row>
    <row r="6" spans="1:10" ht="21" x14ac:dyDescent="0.3">
      <c r="A6" s="3" t="s">
        <v>1</v>
      </c>
      <c r="B6" s="3">
        <v>-20</v>
      </c>
      <c r="C6" s="3">
        <v>-15</v>
      </c>
      <c r="D6" s="3">
        <v>-10</v>
      </c>
      <c r="E6" s="3">
        <v>-5</v>
      </c>
      <c r="F6" s="3">
        <v>0</v>
      </c>
      <c r="G6" s="3">
        <v>5</v>
      </c>
      <c r="H6" s="3">
        <v>10</v>
      </c>
      <c r="I6" s="3">
        <v>15</v>
      </c>
      <c r="J6" s="3">
        <v>20</v>
      </c>
    </row>
    <row r="7" spans="1:10" ht="23.5" x14ac:dyDescent="0.3">
      <c r="A7" s="3" t="s">
        <v>2</v>
      </c>
      <c r="B7" s="3">
        <v>-22.2</v>
      </c>
      <c r="C7" s="3">
        <v>-16.600000000000001</v>
      </c>
      <c r="D7" s="3">
        <v>-11.3</v>
      </c>
      <c r="E7" s="3">
        <v>-5.6</v>
      </c>
      <c r="F7" s="3">
        <v>0</v>
      </c>
      <c r="G7" s="3">
        <v>5.4</v>
      </c>
      <c r="H7" s="3">
        <v>11.1</v>
      </c>
      <c r="I7" s="3">
        <v>16.399999999999999</v>
      </c>
      <c r="J7" s="3">
        <v>21.7</v>
      </c>
    </row>
    <row r="9" spans="1:10" x14ac:dyDescent="0.3">
      <c r="A9" s="4"/>
      <c r="B9" s="4"/>
      <c r="C9" s="4"/>
      <c r="D9" s="4"/>
      <c r="E9" s="4"/>
      <c r="F9" s="4"/>
      <c r="G9" s="4"/>
      <c r="H9" s="4"/>
      <c r="I9" s="4"/>
      <c r="J9" s="4"/>
    </row>
    <row r="18" spans="2:5" x14ac:dyDescent="0.3">
      <c r="B18" s="2"/>
      <c r="C18" s="2"/>
      <c r="D18" s="2"/>
      <c r="E18" s="2"/>
    </row>
    <row r="19" spans="2:5" x14ac:dyDescent="0.3">
      <c r="B19" s="2"/>
      <c r="D19" s="2"/>
      <c r="E19" s="2"/>
    </row>
  </sheetData>
  <mergeCells count="1">
    <mergeCell ref="A1:J1"/>
  </mergeCells>
  <phoneticPr fontId="1" type="noConversion"/>
  <printOptions horizontalCentered="1" verticalCentered="1"/>
  <pageMargins left="1" right="1" top="1" bottom="1" header="0.5" footer="0.5"/>
  <pageSetup paperSize="9" scale="93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B920-ECF8-451A-8BA3-A1957EF49300}">
  <sheetPr>
    <pageSetUpPr fitToPage="1"/>
  </sheetPr>
  <dimension ref="A1:J7"/>
  <sheetViews>
    <sheetView zoomScale="115" zoomScaleNormal="115" workbookViewId="0">
      <selection activeCell="B5" sqref="B5"/>
    </sheetView>
  </sheetViews>
  <sheetFormatPr defaultRowHeight="14" x14ac:dyDescent="0.3"/>
  <cols>
    <col min="1" max="1" width="22.9140625" bestFit="1" customWidth="1"/>
    <col min="2" max="10" width="8.25" customWidth="1"/>
  </cols>
  <sheetData>
    <row r="1" spans="1:10" ht="25" customHeight="1" x14ac:dyDescent="0.45">
      <c r="A1" s="10" t="s">
        <v>8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23.5" x14ac:dyDescent="0.3">
      <c r="A2" s="3" t="s">
        <v>0</v>
      </c>
      <c r="B2" s="3">
        <v>700</v>
      </c>
      <c r="C2" s="1"/>
      <c r="D2" s="1"/>
      <c r="E2" s="1"/>
      <c r="F2" s="1"/>
      <c r="G2" s="1"/>
      <c r="H2" s="1"/>
      <c r="I2" s="1"/>
      <c r="J2" s="1"/>
    </row>
    <row r="3" spans="1:10" ht="21" x14ac:dyDescent="0.3">
      <c r="A3" s="3" t="s">
        <v>1</v>
      </c>
      <c r="B3" s="3">
        <v>-20</v>
      </c>
      <c r="C3" s="3">
        <v>-15</v>
      </c>
      <c r="D3" s="3">
        <v>-10</v>
      </c>
      <c r="E3" s="3">
        <v>-5</v>
      </c>
      <c r="F3" s="3">
        <v>0</v>
      </c>
      <c r="G3" s="3">
        <v>5</v>
      </c>
      <c r="H3" s="3">
        <v>10</v>
      </c>
      <c r="I3" s="3">
        <v>15</v>
      </c>
      <c r="J3" s="3">
        <v>20</v>
      </c>
    </row>
    <row r="4" spans="1:10" ht="23.5" x14ac:dyDescent="0.3">
      <c r="A4" s="3" t="s">
        <v>9</v>
      </c>
      <c r="B4" s="3">
        <v>-147</v>
      </c>
      <c r="C4" s="3">
        <v>-110</v>
      </c>
      <c r="D4" s="3">
        <v>-75</v>
      </c>
      <c r="E4" s="3">
        <v>-37</v>
      </c>
      <c r="F4" s="3">
        <v>0</v>
      </c>
      <c r="G4" s="3">
        <v>35</v>
      </c>
      <c r="H4" s="3">
        <v>74</v>
      </c>
      <c r="I4" s="3">
        <v>111</v>
      </c>
      <c r="J4" s="3">
        <v>146</v>
      </c>
    </row>
    <row r="5" spans="1:10" ht="23.5" x14ac:dyDescent="0.3">
      <c r="A5" s="3" t="s">
        <v>0</v>
      </c>
      <c r="B5" s="3">
        <v>900</v>
      </c>
      <c r="C5" s="1"/>
      <c r="D5" s="1"/>
      <c r="E5" s="1"/>
      <c r="F5" s="1"/>
      <c r="G5" s="1"/>
      <c r="H5" s="1"/>
      <c r="I5" s="1"/>
      <c r="J5" s="1"/>
    </row>
    <row r="6" spans="1:10" ht="21" x14ac:dyDescent="0.3">
      <c r="A6" s="3" t="s">
        <v>1</v>
      </c>
      <c r="B6" s="3">
        <v>-20</v>
      </c>
      <c r="C6" s="3">
        <v>-15</v>
      </c>
      <c r="D6" s="3">
        <v>-10</v>
      </c>
      <c r="E6" s="3">
        <v>-5</v>
      </c>
      <c r="F6" s="3">
        <v>0</v>
      </c>
      <c r="G6" s="3">
        <v>5</v>
      </c>
      <c r="H6" s="3">
        <v>10</v>
      </c>
      <c r="I6" s="3">
        <v>15</v>
      </c>
      <c r="J6" s="3">
        <v>20</v>
      </c>
    </row>
    <row r="7" spans="1:10" ht="23.5" x14ac:dyDescent="0.3">
      <c r="A7" s="3" t="s">
        <v>9</v>
      </c>
      <c r="B7" s="3">
        <v>-165</v>
      </c>
      <c r="C7" s="3">
        <v>-124</v>
      </c>
      <c r="D7" s="3">
        <v>-84</v>
      </c>
      <c r="E7" s="3">
        <v>-41</v>
      </c>
      <c r="F7" s="3">
        <v>0</v>
      </c>
      <c r="G7" s="3">
        <v>42</v>
      </c>
      <c r="H7" s="3">
        <v>82</v>
      </c>
      <c r="I7" s="3">
        <v>125</v>
      </c>
      <c r="J7" s="3">
        <v>166</v>
      </c>
    </row>
  </sheetData>
  <mergeCells count="1">
    <mergeCell ref="A1:J1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E0F1-B530-4154-B1F9-78618DF51A2D}">
  <dimension ref="A1:E5"/>
  <sheetViews>
    <sheetView tabSelected="1" zoomScale="145" zoomScaleNormal="145" workbookViewId="0">
      <selection activeCell="G5" sqref="G5"/>
    </sheetView>
  </sheetViews>
  <sheetFormatPr defaultRowHeight="14" x14ac:dyDescent="0.3"/>
  <cols>
    <col min="1" max="1" width="22.9140625" style="7" bestFit="1" customWidth="1"/>
    <col min="2" max="2" width="13.4140625" style="7" bestFit="1" customWidth="1"/>
    <col min="3" max="3" width="8.25" style="7" customWidth="1"/>
    <col min="4" max="4" width="13.4140625" style="7" bestFit="1" customWidth="1"/>
    <col min="5" max="5" width="8.25" style="7" customWidth="1"/>
    <col min="6" max="16384" width="8.6640625" style="7"/>
  </cols>
  <sheetData>
    <row r="1" spans="1:5" ht="24.5" customHeight="1" x14ac:dyDescent="0.45">
      <c r="A1" s="10" t="s">
        <v>4</v>
      </c>
      <c r="B1" s="10"/>
      <c r="C1" s="10"/>
      <c r="D1" s="10"/>
      <c r="E1" s="10"/>
    </row>
    <row r="2" spans="1:5" ht="23.5" x14ac:dyDescent="0.3">
      <c r="A2" s="3" t="s">
        <v>0</v>
      </c>
      <c r="B2" s="3">
        <v>700</v>
      </c>
      <c r="C2" s="1"/>
      <c r="D2" s="3">
        <v>900</v>
      </c>
      <c r="E2" s="1"/>
    </row>
    <row r="3" spans="1:5" ht="21" x14ac:dyDescent="0.3">
      <c r="A3" s="3" t="s">
        <v>5</v>
      </c>
      <c r="B3" s="5">
        <v>1.4890000000000001</v>
      </c>
      <c r="C3" s="5">
        <v>1.298</v>
      </c>
      <c r="D3" s="5">
        <v>1.577</v>
      </c>
      <c r="E3" s="6">
        <v>1.2669999999999999</v>
      </c>
    </row>
    <row r="4" spans="1:5" ht="21" x14ac:dyDescent="0.3">
      <c r="A4" s="3" t="s">
        <v>6</v>
      </c>
      <c r="B4" s="5">
        <f>AVERAGE(B3:C3)</f>
        <v>1.3935</v>
      </c>
      <c r="C4" s="8"/>
      <c r="D4" s="5">
        <f>AVERAGE(D3:E3)</f>
        <v>1.4219999999999999</v>
      </c>
      <c r="E4" s="2"/>
    </row>
    <row r="5" spans="1:5" ht="21" x14ac:dyDescent="0.3">
      <c r="A5" s="3" t="s">
        <v>7</v>
      </c>
      <c r="B5" s="9">
        <f>(B2*4.8527*10^8)/(B4^2)</f>
        <v>174931305568.20465</v>
      </c>
      <c r="C5" s="8"/>
      <c r="D5" s="9">
        <f>(D2*4.8527*10^8)/(D4^2)</f>
        <v>215986576225.31998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电偏转</vt:lpstr>
      <vt:lpstr>磁偏转</vt:lpstr>
      <vt:lpstr>荷质比测量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贾云翔</dc:creator>
  <cp:lastModifiedBy>贾云翔</cp:lastModifiedBy>
  <cp:lastPrinted>2023-04-23T12:21:03Z</cp:lastPrinted>
  <dcterms:created xsi:type="dcterms:W3CDTF">2023-04-23T11:12:13Z</dcterms:created>
  <dcterms:modified xsi:type="dcterms:W3CDTF">2023-04-23T12:21:25Z</dcterms:modified>
</cp:coreProperties>
</file>