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<sst xmlns="http://schemas.openxmlformats.org/spreadsheetml/2006/main" count="5">
  <si>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x/mm</t>
  </si>
  <si>
    <t>测量值/mT</t>
  </si>
  <si>
    <t>标准值/mT</t>
  </si>
  <si>
    <t>误差值/mT</t>
  </si>
  <si>
    <t>B测量值/mT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</si>
</sst>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圆电流线圈轴线上磁场分布的</a:t>
            </a:r>
            <a:endParaRPr altLang="en-US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实验曲线图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测量值/mT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Sheet1!$B$18:$N$18</c:f>
              <c:numCache>
                <c:formatCode>General</c:formatCode>
                <c:ptCount val="13"/>
                <c:pt idx="0" c:formatCode="General">
                  <c:v>-110</c:v>
                </c:pt>
                <c:pt idx="1" c:formatCode="General">
                  <c:v>-100</c:v>
                </c:pt>
                <c:pt idx="2" c:formatCode="General">
                  <c:v>-90</c:v>
                </c:pt>
                <c:pt idx="3" c:formatCode="General">
                  <c:v>-80</c:v>
                </c:pt>
                <c:pt idx="4" c:formatCode="General">
                  <c:v>-70</c:v>
                </c:pt>
                <c:pt idx="5" c:formatCode="General">
                  <c:v>-60</c:v>
                </c:pt>
                <c:pt idx="6" c:formatCode="General">
                  <c:v>-50</c:v>
                </c:pt>
                <c:pt idx="7" c:formatCode="General">
                  <c:v>-40</c:v>
                </c:pt>
                <c:pt idx="8" c:formatCode="General">
                  <c:v>-30</c:v>
                </c:pt>
                <c:pt idx="9" c:formatCode="General">
                  <c:v>-20</c:v>
                </c:pt>
                <c:pt idx="10" c:formatCode="General">
                  <c:v>-10</c:v>
                </c:pt>
                <c:pt idx="11" c:formatCode="General">
                  <c:v>0</c:v>
                </c:pt>
                <c:pt idx="12" c:formatCode="General">
                  <c:v>10</c:v>
                </c:pt>
              </c:numCache>
            </c:numRef>
          </c:xVal>
          <c:yVal>
            <c:numRef>
              <c:f>Sheet1!$B$19:$N$19</c:f>
              <c:numCache>
                <c:formatCode>General</c:formatCode>
                <c:ptCount val="13"/>
                <c:pt idx="0" c:formatCode="General">
                  <c:v>0.389</c:v>
                </c:pt>
                <c:pt idx="1" c:formatCode="General">
                  <c:v>0.433</c:v>
                </c:pt>
                <c:pt idx="2" c:formatCode="General">
                  <c:v>0.476</c:v>
                </c:pt>
                <c:pt idx="3" c:formatCode="General">
                  <c:v>0.515</c:v>
                </c:pt>
                <c:pt idx="4" c:formatCode="General">
                  <c:v>0.545</c:v>
                </c:pt>
                <c:pt idx="5" c:formatCode="General">
                  <c:v>0.565</c:v>
                </c:pt>
                <c:pt idx="6" c:formatCode="General">
                  <c:v>0.57</c:v>
                </c:pt>
                <c:pt idx="7" c:formatCode="General">
                  <c:v>0.562</c:v>
                </c:pt>
                <c:pt idx="8" c:formatCode="General">
                  <c:v>0.539</c:v>
                </c:pt>
                <c:pt idx="9" c:formatCode="General">
                  <c:v>0.505</c:v>
                </c:pt>
                <c:pt idx="10" c:formatCode="General">
                  <c:v>0.464</c:v>
                </c:pt>
                <c:pt idx="11" c:formatCode="General">
                  <c:v>0.42</c:v>
                </c:pt>
                <c:pt idx="12" c:formatCode="General">
                  <c:v>0.376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标准值/mT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Sheet1!$B$18:$N$18</c:f>
              <c:numCache>
                <c:formatCode>General</c:formatCode>
                <c:ptCount val="13"/>
                <c:pt idx="0" c:formatCode="General">
                  <c:v>-110</c:v>
                </c:pt>
                <c:pt idx="1" c:formatCode="General">
                  <c:v>-100</c:v>
                </c:pt>
                <c:pt idx="2" c:formatCode="General">
                  <c:v>-90</c:v>
                </c:pt>
                <c:pt idx="3" c:formatCode="General">
                  <c:v>-80</c:v>
                </c:pt>
                <c:pt idx="4" c:formatCode="General">
                  <c:v>-70</c:v>
                </c:pt>
                <c:pt idx="5" c:formatCode="General">
                  <c:v>-60</c:v>
                </c:pt>
                <c:pt idx="6" c:formatCode="General">
                  <c:v>-50</c:v>
                </c:pt>
                <c:pt idx="7" c:formatCode="General">
                  <c:v>-40</c:v>
                </c:pt>
                <c:pt idx="8" c:formatCode="General">
                  <c:v>-30</c:v>
                </c:pt>
                <c:pt idx="9" c:formatCode="General">
                  <c:v>-20</c:v>
                </c:pt>
                <c:pt idx="10" c:formatCode="General">
                  <c:v>-10</c:v>
                </c:pt>
                <c:pt idx="11" c:formatCode="General">
                  <c:v>0</c:v>
                </c:pt>
                <c:pt idx="12" c:formatCode="General">
                  <c:v>10</c:v>
                </c:pt>
              </c:numCache>
            </c:numRef>
          </c:xVal>
          <c:yVal>
            <c:numRef>
              <c:f>Sheet1!$B$20:$N$20</c:f>
              <c:numCache>
                <c:formatCode>General</c:formatCode>
                <c:ptCount val="13"/>
                <c:pt idx="0" c:formatCode="General">
                  <c:v>0.391</c:v>
                </c:pt>
                <c:pt idx="1" c:formatCode="General">
                  <c:v>0.44</c:v>
                </c:pt>
                <c:pt idx="2" c:formatCode="General">
                  <c:v>0.488</c:v>
                </c:pt>
                <c:pt idx="3" c:formatCode="General">
                  <c:v>0.532</c:v>
                </c:pt>
                <c:pt idx="4" c:formatCode="General">
                  <c:v>0.567</c:v>
                </c:pt>
                <c:pt idx="5" c:formatCode="General">
                  <c:v>0.59</c:v>
                </c:pt>
                <c:pt idx="6" c:formatCode="General">
                  <c:v>0.598</c:v>
                </c:pt>
                <c:pt idx="7" c:formatCode="General">
                  <c:v>0.59</c:v>
                </c:pt>
                <c:pt idx="8" c:formatCode="General">
                  <c:v>0.567</c:v>
                </c:pt>
                <c:pt idx="9" c:formatCode="General">
                  <c:v>0.532</c:v>
                </c:pt>
                <c:pt idx="10" c:formatCode="General">
                  <c:v>0.488</c:v>
                </c:pt>
                <c:pt idx="11" c:formatCode="General">
                  <c:v>0.44</c:v>
                </c:pt>
                <c:pt idx="12" c:formatCode="General">
                  <c:v>0.391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24930368"/>
        <c:axId val="447713050"/>
      </c:scatterChart>
      <c:valAx>
        <c:axId val="924930368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713050"/>
        <c:crosses val="autoZero"/>
        <c:crossBetween val="midCat"/>
      </c:valAx>
      <c:valAx>
        <c:axId val="447713050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49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584200</xdr:colOff>
      <xdr:row>4</xdr:row>
      <xdr:rowOff>79375</xdr:rowOff>
    </xdr:from>
    <xdr:to>
      <xdr:col>7</xdr:col>
      <xdr:colOff>346075</xdr:colOff>
      <xdr:row>20</xdr:row>
      <xdr:rowOff>79375</xdr:rowOff>
    </xdr:to>
    <xdr:graphicFrame>
      <xdr:nvGraphicFramePr>
        <xdr:cNvPr id="5" name="图表 4"/>
        <xdr:cNvGraphicFramePr/>
      </xdr:nvGraphicFramePr>
      <xdr:xfrm>
        <a:off x="2167255" y="765175"/>
        <a:ext cx="3048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6"/>
  <sheetViews>
    <sheetView tabSelected="1" zoomScale="144" zoomScaleNormal="144" topLeftCell="A19" workbookViewId="0">
      <selection activeCell="X28" sqref="A28:X29"/>
    </sheetView>
  </sheetViews>
  <sheetFormatPr defaultColWidth="8.625" defaultRowHeight="13.5"/>
  <cols>
    <col min="1" max="1" width="12.15" customWidth="1"/>
    <col min="2" max="16384" width="8.625" customWidth="1"/>
  </cols>
  <sheetData>
    <row r="1" spans="1:14">
      <c r="A1" t="s">
        <v>0</v>
      </c>
      <c r="B1">
        <v>-110</v>
      </c>
      <c r="C1">
        <v>-100</v>
      </c>
      <c r="D1">
        <v>-90</v>
      </c>
      <c r="E1">
        <v>-80</v>
      </c>
      <c r="F1">
        <v>-70</v>
      </c>
      <c r="G1">
        <v>-60</v>
      </c>
      <c r="H1">
        <v>-50</v>
      </c>
      <c r="I1">
        <v>-40</v>
      </c>
      <c r="J1">
        <v>-30</v>
      </c>
      <c r="K1">
        <v>-20</v>
      </c>
      <c r="L1">
        <v>-10</v>
      </c>
      <c r="M1">
        <v>0</v>
      </c>
      <c r="N1">
        <v>10</v>
      </c>
    </row>
    <row r="2" spans="1:14">
      <c r="A2" t="s">
        <v>1</v>
      </c>
      <c r="B2">
        <v>0.389</v>
      </c>
      <c r="C2">
        <v>0.433</v>
      </c>
      <c r="D2">
        <v>0.476</v>
      </c>
      <c r="E2">
        <v>0.515</v>
      </c>
      <c r="F2">
        <v>0.545</v>
      </c>
      <c r="G2">
        <v>0.565</v>
      </c>
      <c r="H2">
        <v>0.57</v>
      </c>
      <c r="I2">
        <v>0.562</v>
      </c>
      <c r="J2">
        <v>0.539</v>
      </c>
      <c r="K2">
        <v>0.505</v>
      </c>
      <c r="L2">
        <v>0.464</v>
      </c>
      <c r="M2">
        <v>0.42</v>
      </c>
      <c r="N2">
        <v>0.376</v>
      </c>
    </row>
    <row r="3" spans="1:14">
      <c r="A3" t="s">
        <v>2</v>
      </c>
      <c r="B3">
        <f>(4*3.14*10^(-7)*500*0.2*0.105^2*1000)/(2*(0.105^2+(B1/1000+0.05)^2)^(3/2))</f>
        <v>0.391466343874782</v>
      </c>
      <c r="C3">
        <f t="shared" ref="C3:N3" si="0">(4*3.14*10^(-7)*500*0.2*0.105^2*1000)/(2*(0.105^2+(C1/1000+0.05)^2)^(3/2))</f>
        <v>0.440182052578558</v>
      </c>
      <c r="D3">
        <f t="shared" si="0"/>
        <v>0.488080168247257</v>
      </c>
      <c r="E3">
        <f t="shared" si="0"/>
        <v>0.531680411802397</v>
      </c>
      <c r="F3">
        <f t="shared" si="0"/>
        <v>0.566961969977225</v>
      </c>
      <c r="G3">
        <f t="shared" si="0"/>
        <v>0.590049181688496</v>
      </c>
      <c r="H3">
        <f t="shared" si="0"/>
        <v>0.598095238095238</v>
      </c>
      <c r="I3">
        <f t="shared" si="0"/>
        <v>0.590049181688496</v>
      </c>
      <c r="J3">
        <f t="shared" si="0"/>
        <v>0.566961969977225</v>
      </c>
      <c r="K3">
        <f t="shared" si="0"/>
        <v>0.531680411802397</v>
      </c>
      <c r="L3">
        <f t="shared" si="0"/>
        <v>0.488080168247257</v>
      </c>
      <c r="M3">
        <f t="shared" si="0"/>
        <v>0.440182052578558</v>
      </c>
      <c r="N3">
        <f t="shared" si="0"/>
        <v>0.391466343874782</v>
      </c>
    </row>
    <row r="4" spans="1:14">
      <c r="A4" t="s">
        <v>3</v>
      </c>
      <c r="B4">
        <f>ABS(B2-B3)</f>
        <v>0.00246634387478178</v>
      </c>
      <c r="C4">
        <f t="shared" ref="C4:N4" si="1">ABS(C2-C3)</f>
        <v>0.00718205257855797</v>
      </c>
      <c r="D4">
        <f t="shared" si="1"/>
        <v>0.0120801682472567</v>
      </c>
      <c r="E4">
        <f t="shared" si="1"/>
        <v>0.0166804118023973</v>
      </c>
      <c r="F4">
        <f t="shared" si="1"/>
        <v>0.0219619699772252</v>
      </c>
      <c r="G4">
        <f t="shared" si="1"/>
        <v>0.0250491816884963</v>
      </c>
      <c r="H4">
        <f t="shared" si="1"/>
        <v>0.0280952380952382</v>
      </c>
      <c r="I4">
        <f t="shared" si="1"/>
        <v>0.0280491816884962</v>
      </c>
      <c r="J4">
        <f t="shared" si="1"/>
        <v>0.0279619699772252</v>
      </c>
      <c r="K4">
        <f t="shared" si="1"/>
        <v>0.0266804118023973</v>
      </c>
      <c r="L4">
        <f t="shared" si="1"/>
        <v>0.0240801682472566</v>
      </c>
      <c r="M4">
        <f t="shared" si="1"/>
        <v>0.020182052578558</v>
      </c>
      <c r="N4">
        <f t="shared" si="1"/>
        <v>0.0154663438747818</v>
      </c>
    </row>
    <row r="18" customHeight="1" spans="1:14">
      <c r="A18" s="1" t="s">
        <v>0</v>
      </c>
      <c r="B18" s="1">
        <v>-110</v>
      </c>
      <c r="C18" s="1">
        <v>-100</v>
      </c>
      <c r="D18" s="1">
        <v>-90</v>
      </c>
      <c r="E18" s="1">
        <v>-80</v>
      </c>
      <c r="F18" s="1">
        <v>-70</v>
      </c>
      <c r="G18" s="1">
        <v>-60</v>
      </c>
      <c r="H18" s="1">
        <v>-50</v>
      </c>
      <c r="I18" s="1">
        <v>-40</v>
      </c>
      <c r="J18" s="1">
        <v>-30</v>
      </c>
      <c r="K18" s="1">
        <v>-20</v>
      </c>
      <c r="L18" s="1">
        <v>-10</v>
      </c>
      <c r="M18" s="1">
        <v>0</v>
      </c>
      <c r="N18" s="1">
        <v>10</v>
      </c>
    </row>
    <row r="19" customHeight="1" spans="1:14">
      <c r="A19" s="1" t="s">
        <v>1</v>
      </c>
      <c r="B19" s="1">
        <v>0.389</v>
      </c>
      <c r="C19" s="1">
        <v>0.433</v>
      </c>
      <c r="D19" s="1">
        <v>0.476</v>
      </c>
      <c r="E19" s="1">
        <v>0.515</v>
      </c>
      <c r="F19" s="1">
        <v>0.545</v>
      </c>
      <c r="G19" s="1">
        <v>0.565</v>
      </c>
      <c r="H19" s="1">
        <v>0.57</v>
      </c>
      <c r="I19" s="1">
        <v>0.562</v>
      </c>
      <c r="J19" s="1">
        <v>0.539</v>
      </c>
      <c r="K19" s="1">
        <v>0.505</v>
      </c>
      <c r="L19" s="1">
        <v>0.464</v>
      </c>
      <c r="M19" s="1">
        <v>0.42</v>
      </c>
      <c r="N19" s="1">
        <v>0.376</v>
      </c>
    </row>
    <row r="20" customHeight="1" spans="1:14">
      <c r="A20" s="1" t="s">
        <v>2</v>
      </c>
      <c r="B20" s="1">
        <v>0.391</v>
      </c>
      <c r="C20" s="1">
        <v>0.44</v>
      </c>
      <c r="D20" s="1">
        <v>0.488</v>
      </c>
      <c r="E20" s="1">
        <v>0.532</v>
      </c>
      <c r="F20" s="1">
        <v>0.567</v>
      </c>
      <c r="G20" s="1">
        <v>0.59</v>
      </c>
      <c r="H20" s="1">
        <v>0.598</v>
      </c>
      <c r="I20" s="1">
        <v>0.59</v>
      </c>
      <c r="J20" s="1">
        <v>0.567</v>
      </c>
      <c r="K20" s="1">
        <v>0.532</v>
      </c>
      <c r="L20" s="1">
        <v>0.488</v>
      </c>
      <c r="M20" s="1">
        <v>0.44</v>
      </c>
      <c r="N20" s="1">
        <v>0.391</v>
      </c>
    </row>
    <row r="21" customHeight="1" spans="1:14">
      <c r="A21" s="1" t="s">
        <v>3</v>
      </c>
      <c r="B21" s="1">
        <v>0.002</v>
      </c>
      <c r="C21" s="1">
        <v>0.007</v>
      </c>
      <c r="D21" s="1">
        <v>0.012</v>
      </c>
      <c r="E21" s="1">
        <v>0.017</v>
      </c>
      <c r="F21" s="1">
        <v>0.022</v>
      </c>
      <c r="G21" s="1">
        <f t="shared" ref="G21:N21" si="2">ABS(G19-G20)</f>
        <v>0.025</v>
      </c>
      <c r="H21" s="1">
        <f t="shared" si="2"/>
        <v>0.028</v>
      </c>
      <c r="I21" s="1">
        <f t="shared" si="2"/>
        <v>0.0279999999999999</v>
      </c>
      <c r="J21" s="1">
        <f t="shared" si="2"/>
        <v>0.0279999999999999</v>
      </c>
      <c r="K21" s="1">
        <f t="shared" si="2"/>
        <v>0.027</v>
      </c>
      <c r="L21" s="1">
        <f t="shared" si="2"/>
        <v>0.024</v>
      </c>
      <c r="M21" s="1">
        <f t="shared" si="2"/>
        <v>0.02</v>
      </c>
      <c r="N21" s="1">
        <f t="shared" si="2"/>
        <v>0.015</v>
      </c>
    </row>
    <row r="22" customHeight="1" spans="1:7">
      <c r="A22" s="1" t="s">
        <v>0</v>
      </c>
      <c r="B22" s="1">
        <v>-40</v>
      </c>
      <c r="C22" s="1">
        <v>-30</v>
      </c>
      <c r="D22" s="1">
        <v>-20</v>
      </c>
      <c r="E22" s="1">
        <v>-10</v>
      </c>
      <c r="F22" s="1">
        <v>0</v>
      </c>
      <c r="G22" s="1">
        <v>10</v>
      </c>
    </row>
    <row r="23" customHeight="1" spans="1:7">
      <c r="A23" s="1" t="s">
        <v>1</v>
      </c>
      <c r="B23" s="1">
        <v>0.562</v>
      </c>
      <c r="C23" s="1">
        <v>0.539</v>
      </c>
      <c r="D23" s="1">
        <v>0.505</v>
      </c>
      <c r="E23" s="1">
        <v>0.464</v>
      </c>
      <c r="F23" s="1">
        <v>0.42</v>
      </c>
      <c r="G23" s="1">
        <v>0.376</v>
      </c>
    </row>
    <row r="24" customHeight="1" spans="1:7">
      <c r="A24" s="1" t="s">
        <v>2</v>
      </c>
      <c r="B24" s="1">
        <v>0.59</v>
      </c>
      <c r="C24" s="1">
        <v>0.567</v>
      </c>
      <c r="D24" s="1">
        <v>0.532</v>
      </c>
      <c r="E24" s="1">
        <v>0.488</v>
      </c>
      <c r="F24" s="1">
        <v>0.44</v>
      </c>
      <c r="G24" s="1">
        <v>0.391</v>
      </c>
    </row>
    <row r="25" customHeight="1" spans="1:7">
      <c r="A25" s="1" t="s">
        <v>3</v>
      </c>
      <c r="B25" s="1">
        <f t="shared" ref="B25:G25" si="3">ABS(B23-B24)</f>
        <v>0.0279999999999999</v>
      </c>
      <c r="C25" s="1">
        <f t="shared" si="3"/>
        <v>0.0279999999999999</v>
      </c>
      <c r="D25" s="1">
        <f t="shared" si="3"/>
        <v>0.027</v>
      </c>
      <c r="E25" s="1">
        <f t="shared" si="3"/>
        <v>0.024</v>
      </c>
      <c r="F25" s="1">
        <f t="shared" si="3"/>
        <v>0.02</v>
      </c>
      <c r="G25" s="1">
        <f t="shared" si="3"/>
        <v>0.015</v>
      </c>
    </row>
    <row r="28" spans="1:24">
      <c r="A28" s="2" t="s">
        <v>0</v>
      </c>
      <c r="B28">
        <v>-110</v>
      </c>
      <c r="C28">
        <v>-100</v>
      </c>
      <c r="D28">
        <v>-90</v>
      </c>
      <c r="E28">
        <v>-80</v>
      </c>
      <c r="F28">
        <v>-70</v>
      </c>
      <c r="G28">
        <v>-60</v>
      </c>
      <c r="H28">
        <v>-50</v>
      </c>
      <c r="I28">
        <v>-40</v>
      </c>
      <c r="J28">
        <v>-30</v>
      </c>
      <c r="K28">
        <v>-20</v>
      </c>
      <c r="L28">
        <v>-10</v>
      </c>
      <c r="M28">
        <v>0</v>
      </c>
      <c r="N28">
        <v>10</v>
      </c>
      <c r="O28">
        <v>20</v>
      </c>
      <c r="P28">
        <v>30</v>
      </c>
      <c r="Q28">
        <v>40</v>
      </c>
      <c r="R28">
        <v>50</v>
      </c>
      <c r="S28">
        <v>60</v>
      </c>
      <c r="T28">
        <v>70</v>
      </c>
      <c r="U28">
        <v>80</v>
      </c>
      <c r="V28">
        <v>90</v>
      </c>
      <c r="W28">
        <v>100</v>
      </c>
      <c r="X28">
        <v>110</v>
      </c>
    </row>
    <row r="29" ht="27" spans="1:24">
      <c r="A29" s="2" t="s">
        <v>4</v>
      </c>
      <c r="B29">
        <v>0.537</v>
      </c>
      <c r="C29">
        <v>0.596</v>
      </c>
      <c r="D29">
        <v>0.654</v>
      </c>
      <c r="E29">
        <v>0.714</v>
      </c>
      <c r="F29">
        <v>0.784</v>
      </c>
      <c r="G29">
        <v>0.83</v>
      </c>
      <c r="H29">
        <v>0.865</v>
      </c>
      <c r="I29">
        <v>0.892</v>
      </c>
      <c r="J29">
        <v>0.907</v>
      </c>
      <c r="K29">
        <v>0.916</v>
      </c>
      <c r="L29">
        <v>0.918</v>
      </c>
      <c r="M29">
        <v>0.918</v>
      </c>
      <c r="N29">
        <v>0.916</v>
      </c>
      <c r="O29">
        <v>0.913</v>
      </c>
      <c r="P29">
        <v>0.901</v>
      </c>
      <c r="Q29">
        <v>0.879</v>
      </c>
      <c r="R29">
        <v>0.848</v>
      </c>
      <c r="S29">
        <v>0.806</v>
      </c>
      <c r="T29">
        <v>0.771</v>
      </c>
      <c r="U29">
        <v>0.714</v>
      </c>
      <c r="V29">
        <v>0.652</v>
      </c>
      <c r="W29">
        <v>0.588</v>
      </c>
      <c r="X29">
        <v>0.529</v>
      </c>
    </row>
    <row r="30" spans="1:1">
      <c r="A30" s="3"/>
    </row>
    <row r="31" spans="1:9">
      <c r="A31" s="2" t="s">
        <v>0</v>
      </c>
      <c r="B31">
        <v>-110</v>
      </c>
      <c r="C31">
        <v>-100</v>
      </c>
      <c r="D31">
        <v>-90</v>
      </c>
      <c r="E31">
        <v>-80</v>
      </c>
      <c r="F31">
        <v>-70</v>
      </c>
      <c r="G31">
        <v>-60</v>
      </c>
      <c r="H31">
        <v>-50</v>
      </c>
      <c r="I31">
        <v>-40</v>
      </c>
    </row>
    <row r="32" ht="27" spans="1:9">
      <c r="A32" s="2" t="s">
        <v>4</v>
      </c>
      <c r="B32">
        <v>0.537</v>
      </c>
      <c r="C32">
        <v>0.596</v>
      </c>
      <c r="D32">
        <v>0.654</v>
      </c>
      <c r="E32">
        <v>0.714</v>
      </c>
      <c r="F32">
        <v>0.784</v>
      </c>
      <c r="G32">
        <v>0.83</v>
      </c>
      <c r="H32">
        <v>0.865</v>
      </c>
      <c r="I32">
        <v>0.892</v>
      </c>
    </row>
    <row r="33" spans="1:9">
      <c r="A33" s="2" t="s">
        <v>0</v>
      </c>
      <c r="B33">
        <v>-30</v>
      </c>
      <c r="C33">
        <v>-20</v>
      </c>
      <c r="D33">
        <v>-10</v>
      </c>
      <c r="E33">
        <v>0</v>
      </c>
      <c r="F33">
        <v>10</v>
      </c>
      <c r="G33">
        <v>20</v>
      </c>
      <c r="H33">
        <v>30</v>
      </c>
      <c r="I33">
        <v>40</v>
      </c>
    </row>
    <row r="34" ht="27" spans="1:9">
      <c r="A34" s="2" t="s">
        <v>4</v>
      </c>
      <c r="B34">
        <v>0.907</v>
      </c>
      <c r="C34">
        <v>0.916</v>
      </c>
      <c r="D34">
        <v>0.918</v>
      </c>
      <c r="E34">
        <v>0.918</v>
      </c>
      <c r="F34">
        <v>0.916</v>
      </c>
      <c r="G34">
        <v>0.913</v>
      </c>
      <c r="H34">
        <v>0.901</v>
      </c>
      <c r="I34">
        <v>0.879</v>
      </c>
    </row>
    <row r="35" spans="1:8">
      <c r="A35" s="2" t="s">
        <v>0</v>
      </c>
      <c r="B35">
        <v>50</v>
      </c>
      <c r="C35">
        <v>60</v>
      </c>
      <c r="D35">
        <v>70</v>
      </c>
      <c r="E35">
        <v>80</v>
      </c>
      <c r="F35">
        <v>90</v>
      </c>
      <c r="G35">
        <v>100</v>
      </c>
      <c r="H35">
        <v>110</v>
      </c>
    </row>
    <row r="36" ht="27" spans="1:8">
      <c r="A36" s="2" t="s">
        <v>4</v>
      </c>
      <c r="B36">
        <v>0.848</v>
      </c>
      <c r="C36">
        <v>0.806</v>
      </c>
      <c r="D36">
        <v>0.771</v>
      </c>
      <c r="E36">
        <v>0.714</v>
      </c>
      <c r="F36">
        <v>0.652</v>
      </c>
      <c r="G36">
        <v>0.588</v>
      </c>
      <c r="H36">
        <v>0.529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dcterms:created xsi:type="dcterms:W3CDTF">2016-04-10T10:34:10Z</dcterms:created>
  <dcterms:modified xsi:type="dcterms:W3CDTF">2016-04-10T16:33:36Z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