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<sst xmlns="http://schemas.openxmlformats.org/spreadsheetml/2006/main" count="5">
  <si>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3k</t>
  </si>
  <si>
    <t>75k</t>
  </si>
  <si>
    <t>R</t>
  </si>
  <si>
    <t>delta</t>
  </si>
  <si>
    <t>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</si>
</sst>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"/>
  <sheetViews>
    <sheetView tabSelected="1" workbookViewId="0">
      <selection activeCell="M9" sqref="A1:M9"/>
    </sheetView>
  </sheetViews>
  <sheetFormatPr defaultColWidth="9" defaultRowHeight="13.5"/>
  <cols>
    <col min="2" max="2" width="12.625"/>
    <col min="5" max="5" width="12.625"/>
    <col min="8" max="8" width="12.625"/>
    <col min="11" max="11" width="12.625"/>
  </cols>
  <sheetData>
    <row r="1" spans="2:11">
      <c r="B1">
        <v>51</v>
      </c>
      <c r="E1">
        <v>200</v>
      </c>
      <c r="H1" t="s">
        <v>0</v>
      </c>
      <c r="K1" t="s">
        <v>1</v>
      </c>
    </row>
    <row r="2" spans="1:13">
      <c r="A2">
        <v>1</v>
      </c>
      <c r="B2">
        <v>10000</v>
      </c>
      <c r="C2">
        <v>10000</v>
      </c>
      <c r="D2">
        <v>10000</v>
      </c>
      <c r="E2">
        <v>10000</v>
      </c>
      <c r="F2">
        <v>10000</v>
      </c>
      <c r="G2">
        <v>10000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</row>
    <row r="3" spans="1:13">
      <c r="A3">
        <v>2</v>
      </c>
      <c r="B3">
        <v>100</v>
      </c>
      <c r="C3">
        <v>100</v>
      </c>
      <c r="D3">
        <v>100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10000</v>
      </c>
      <c r="L3">
        <v>10000</v>
      </c>
      <c r="M3">
        <v>10000</v>
      </c>
    </row>
    <row r="4" spans="1:13">
      <c r="A4">
        <v>3</v>
      </c>
      <c r="B4">
        <v>200</v>
      </c>
      <c r="C4">
        <v>20</v>
      </c>
      <c r="D4">
        <v>2</v>
      </c>
      <c r="E4">
        <v>200</v>
      </c>
      <c r="F4">
        <v>20</v>
      </c>
      <c r="G4">
        <v>2</v>
      </c>
      <c r="H4">
        <v>200</v>
      </c>
      <c r="I4">
        <v>20</v>
      </c>
      <c r="J4">
        <v>2</v>
      </c>
      <c r="K4">
        <v>200</v>
      </c>
      <c r="L4">
        <v>20</v>
      </c>
      <c r="M4">
        <v>2</v>
      </c>
    </row>
    <row r="5" spans="2:13">
      <c r="B5">
        <v>5215</v>
      </c>
      <c r="C5">
        <v>5217</v>
      </c>
      <c r="D5">
        <v>5217.6</v>
      </c>
      <c r="E5">
        <v>2025</v>
      </c>
      <c r="F5">
        <v>2025.3</v>
      </c>
      <c r="G5">
        <v>2026.5</v>
      </c>
      <c r="H5">
        <v>2956</v>
      </c>
      <c r="I5">
        <v>2956.4</v>
      </c>
      <c r="J5">
        <v>2956.8</v>
      </c>
      <c r="K5">
        <v>7378.8</v>
      </c>
      <c r="L5">
        <v>7383</v>
      </c>
      <c r="M5">
        <v>7383.5</v>
      </c>
    </row>
    <row r="6" spans="1:13">
      <c r="A6" t="s">
        <v>2</v>
      </c>
      <c r="B6">
        <f>B3*B5/B2</f>
        <v>52.15</v>
      </c>
      <c r="C6">
        <f>C3*C5/C2</f>
        <v>52.17</v>
      </c>
      <c r="D6">
        <f>D3*D5/D2</f>
        <v>52.176</v>
      </c>
      <c r="E6">
        <f t="shared" ref="E6:M6" si="0">E3*E5/E2</f>
        <v>202.5</v>
      </c>
      <c r="F6">
        <f t="shared" si="0"/>
        <v>202.53</v>
      </c>
      <c r="G6">
        <f t="shared" si="0"/>
        <v>202.65</v>
      </c>
      <c r="H6">
        <f t="shared" si="0"/>
        <v>2956</v>
      </c>
      <c r="I6">
        <f t="shared" si="0"/>
        <v>2956.4</v>
      </c>
      <c r="J6">
        <f t="shared" si="0"/>
        <v>2956.8</v>
      </c>
      <c r="K6">
        <f t="shared" si="0"/>
        <v>73788</v>
      </c>
      <c r="L6">
        <f t="shared" si="0"/>
        <v>73830</v>
      </c>
      <c r="M6">
        <f t="shared" si="0"/>
        <v>73835</v>
      </c>
    </row>
    <row r="7" spans="1:11">
      <c r="A7" t="s">
        <v>3</v>
      </c>
      <c r="B7">
        <f>SQRT(((B6-AVERAGE(B6:D6))^2+(C6-AVERAGE(B6:D6))^2+(D6-AVERAGE(B6:D6))^2)/2)</f>
        <v>0.0136137185711127</v>
      </c>
      <c r="E7">
        <f>SQRT(((E6-AVERAGE(E6:G6))^2+(F6-AVERAGE(E6:G6))^2+(G6-AVERAGE(E6:G6))^2)/2)</f>
        <v>0.0793725393319407</v>
      </c>
      <c r="H7">
        <f>SQRT(((H6-AVERAGE(H6:J6))^2+(I6-AVERAGE(H6:J6))^2+(J6-AVERAGE(H6:J6))^2)/2)</f>
        <v>0.400000000000091</v>
      </c>
      <c r="K7">
        <f>SQRT(((K6-AVERAGE(K6:M6))^2+(L6-AVERAGE(K6:M6))^2+(M6-AVERAGE(K6:M6))^2)/2)</f>
        <v>25.8134331953991</v>
      </c>
    </row>
    <row r="8" spans="2:11">
      <c r="B8">
        <f>AVERAGE(B6:D6)</f>
        <v>52.1653333333333</v>
      </c>
      <c r="E8">
        <f>AVERAGE(E6:G6)</f>
        <v>202.56</v>
      </c>
      <c r="H8">
        <f>AVERAGE(H6:J6)</f>
        <v>2956.4</v>
      </c>
      <c r="K8">
        <f>AVERAGE(K6:M6)</f>
        <v>73817.6666666667</v>
      </c>
    </row>
    <row r="9" spans="1:11">
      <c r="A9" t="s">
        <v>4</v>
      </c>
      <c r="B9">
        <f>B7/B8</f>
        <v>0.000260972521427629</v>
      </c>
      <c r="E9">
        <f>E7/E8</f>
        <v>0.000391847054363846</v>
      </c>
      <c r="H9">
        <f>H7/H8</f>
        <v>0.000135299688810746</v>
      </c>
      <c r="K9">
        <f>K7/K8</f>
        <v>0.000349691806325484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2016-05-18T13:43:43Z</dcterms:created>
  <dcterms:modified xsi:type="dcterms:W3CDTF">2016-05-18T15:22:04Z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