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955" activeTab="1"/>
  </bookViews>
  <sheets>
    <sheet name="Sheet4" sheetId="1" r:id="rId1"/>
    <sheet name="Sheet1" sheetId="2" r:id="rId2"/>
    <sheet name="Sheet2" sheetId="3" r:id="rId3"/>
    <sheet name="Sheet3" sheetId="4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<sst xmlns="http://schemas.openxmlformats.org/spreadsheetml/2006/main" count="5">
  <si>
    <t>u1</t>
  </si>
  <si>
    <t>u2</t>
  </si>
  <si>
    <t>U</t>
  </si>
  <si>
    <t>H</t>
  </si>
  <si>
    <t>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</si>
</sst>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5" borderId="9" applyNumberFormat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8" fillId="11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"/>
            <c:backward val="1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"/>
            <c:backward val="2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60</c:v>
                </c:pt>
                <c:pt idx="1">
                  <c:v>103.333333333333</c:v>
                </c:pt>
                <c:pt idx="2">
                  <c:v>133.333333333333</c:v>
                </c:pt>
                <c:pt idx="3">
                  <c:v>206.666666666667</c:v>
                </c:pt>
                <c:pt idx="4">
                  <c:v>280</c:v>
                </c:pt>
                <c:pt idx="5">
                  <c:v>326.666666666667</c:v>
                </c:pt>
                <c:pt idx="6">
                  <c:v>383.333333333333</c:v>
                </c:pt>
                <c:pt idx="7">
                  <c:v>460</c:v>
                </c:pt>
                <c:pt idx="8">
                  <c:v>550</c:v>
                </c:pt>
                <c:pt idx="9">
                  <c:v>593.333333333333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0.666666666666667</c:v>
                </c:pt>
                <c:pt idx="1">
                  <c:v>1.08333333333333</c:v>
                </c:pt>
                <c:pt idx="2">
                  <c:v>1.33333333333333</c:v>
                </c:pt>
                <c:pt idx="3">
                  <c:v>1.63333333333333</c:v>
                </c:pt>
                <c:pt idx="4">
                  <c:v>1.83333333333333</c:v>
                </c:pt>
                <c:pt idx="5">
                  <c:v>2</c:v>
                </c:pt>
                <c:pt idx="6">
                  <c:v>2.08333333333333</c:v>
                </c:pt>
                <c:pt idx="7">
                  <c:v>2.2</c:v>
                </c:pt>
                <c:pt idx="8">
                  <c:v>2.33333333333333</c:v>
                </c:pt>
                <c:pt idx="9">
                  <c:v>2.36666666666667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25836"/>
        <c:axId val="374082418"/>
      </c:scatterChart>
      <c:valAx>
        <c:axId val="5918258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082418"/>
        <c:crosses val="autoZero"/>
        <c:crossBetween val="midCat"/>
      </c:valAx>
      <c:valAx>
        <c:axId val="3740824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8258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Sheet1!$D$13:$D$29</c:f>
              <c:numCache>
                <c:formatCode>General</c:formatCode>
                <c:ptCount val="17"/>
                <c:pt idx="0">
                  <c:v>206.666666666667</c:v>
                </c:pt>
                <c:pt idx="1">
                  <c:v>100</c:v>
                </c:pt>
                <c:pt idx="2">
                  <c:v>66.6666666666667</c:v>
                </c:pt>
                <c:pt idx="3">
                  <c:v>53.3333333333333</c:v>
                </c:pt>
                <c:pt idx="4">
                  <c:v>33.3333333333333</c:v>
                </c:pt>
                <c:pt idx="5">
                  <c:v>0</c:v>
                </c:pt>
                <c:pt idx="6">
                  <c:v>-33.3333333333333</c:v>
                </c:pt>
                <c:pt idx="7">
                  <c:v>-66.6666666666667</c:v>
                </c:pt>
                <c:pt idx="8">
                  <c:v>-213.333333333333</c:v>
                </c:pt>
                <c:pt idx="9">
                  <c:v>-100</c:v>
                </c:pt>
                <c:pt idx="10">
                  <c:v>-66.6666666666667</c:v>
                </c:pt>
                <c:pt idx="11">
                  <c:v>-50</c:v>
                </c:pt>
                <c:pt idx="12">
                  <c:v>-33.3333333333333</c:v>
                </c:pt>
                <c:pt idx="13">
                  <c:v>0</c:v>
                </c:pt>
                <c:pt idx="14">
                  <c:v>33.3333333333333</c:v>
                </c:pt>
                <c:pt idx="15">
                  <c:v>66.6666666666667</c:v>
                </c:pt>
                <c:pt idx="16">
                  <c:v>206.666666666667</c:v>
                </c:pt>
              </c:numCache>
            </c:numRef>
          </c:xVal>
          <c:yVal>
            <c:numRef>
              <c:f>Sheet1!$E$13:$E$29</c:f>
              <c:numCache>
                <c:formatCode>General</c:formatCode>
                <c:ptCount val="17"/>
                <c:pt idx="0">
                  <c:v>1.63333333333333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-0.533333333333333</c:v>
                </c:pt>
                <c:pt idx="5">
                  <c:v>-0.833333333333333</c:v>
                </c:pt>
                <c:pt idx="6">
                  <c:v>-1.06666666666667</c:v>
                </c:pt>
                <c:pt idx="7">
                  <c:v>-1.2</c:v>
                </c:pt>
                <c:pt idx="8">
                  <c:v>-1.58333333333333</c:v>
                </c:pt>
                <c:pt idx="9">
                  <c:v>-1.03333333333333</c:v>
                </c:pt>
                <c:pt idx="10">
                  <c:v>-0.533333333333333</c:v>
                </c:pt>
                <c:pt idx="11">
                  <c:v>0</c:v>
                </c:pt>
                <c:pt idx="12">
                  <c:v>0.466666666666667</c:v>
                </c:pt>
                <c:pt idx="13">
                  <c:v>0.833333333333333</c:v>
                </c:pt>
                <c:pt idx="14">
                  <c:v>1.03333333333333</c:v>
                </c:pt>
                <c:pt idx="15">
                  <c:v>1.2</c:v>
                </c:pt>
                <c:pt idx="16">
                  <c:v>1.63333333333333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73760"/>
        <c:axId val="849084054"/>
      </c:scatterChart>
      <c:valAx>
        <c:axId val="6105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084054"/>
        <c:crosses val="autoZero"/>
        <c:crossBetween val="midCat"/>
      </c:valAx>
      <c:valAx>
        <c:axId val="849084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57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Sheet1!$G$1:$G$11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103.3333</c:v>
                </c:pt>
                <c:pt idx="3">
                  <c:v>133.3333</c:v>
                </c:pt>
                <c:pt idx="4">
                  <c:v>206.6667</c:v>
                </c:pt>
                <c:pt idx="5">
                  <c:v>280</c:v>
                </c:pt>
                <c:pt idx="6">
                  <c:v>326.6667</c:v>
                </c:pt>
                <c:pt idx="7">
                  <c:v>383.3333</c:v>
                </c:pt>
                <c:pt idx="8">
                  <c:v>460</c:v>
                </c:pt>
                <c:pt idx="9">
                  <c:v>550</c:v>
                </c:pt>
                <c:pt idx="10">
                  <c:v>593.3333</c:v>
                </c:pt>
              </c:numCache>
            </c:numRef>
          </c:xVal>
          <c:yVal>
            <c:numRef>
              <c:f>Sheet1!$H$1:$H$11</c:f>
              <c:numCache>
                <c:formatCode>General</c:formatCode>
                <c:ptCount val="11"/>
                <c:pt idx="0">
                  <c:v>0</c:v>
                </c:pt>
                <c:pt idx="1">
                  <c:v>0.01111</c:v>
                </c:pt>
                <c:pt idx="2">
                  <c:v>0.01048</c:v>
                </c:pt>
                <c:pt idx="3">
                  <c:v>0.01</c:v>
                </c:pt>
                <c:pt idx="4">
                  <c:v>0.0079</c:v>
                </c:pt>
                <c:pt idx="5">
                  <c:v>0.00655</c:v>
                </c:pt>
                <c:pt idx="6">
                  <c:v>0.00612</c:v>
                </c:pt>
                <c:pt idx="7">
                  <c:v>0.00543</c:v>
                </c:pt>
                <c:pt idx="8">
                  <c:v>0.00478</c:v>
                </c:pt>
                <c:pt idx="9">
                  <c:v>0.00424</c:v>
                </c:pt>
                <c:pt idx="10">
                  <c:v>0.00399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21412"/>
        <c:axId val="361006899"/>
      </c:scatterChart>
      <c:valAx>
        <c:axId val="2303214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006899"/>
        <c:crosses val="autoZero"/>
        <c:crossBetween val="midCat"/>
      </c:valAx>
      <c:valAx>
        <c:axId val="361006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214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152400</xdr:colOff>
      <xdr:row>2</xdr:row>
      <xdr:rowOff>0</xdr:rowOff>
    </xdr:from>
    <xdr:to>
      <xdr:col>15</xdr:col>
      <xdr:colOff>609600</xdr:colOff>
      <xdr:row>18</xdr:row>
      <xdr:rowOff>0</xdr:rowOff>
    </xdr:to>
    <xdr:graphicFrame>
      <xdr:nvGraphicFramePr>
        <xdr:cNvPr id="2" name="图表 1"/>
        <xdr:cNvGraphicFramePr/>
      </xdr:nvGraphicFramePr>
      <xdr:xfrm>
        <a:off x="7600950" y="361950"/>
        <a:ext cx="457200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152400</xdr:colOff>
          <xdr:row>1</xdr:row>
          <xdr:rowOff>165100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152900" y="180975"/>
              <a:ext cx="152400" cy="1651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485775</xdr:colOff>
      <xdr:row>24</xdr:row>
      <xdr:rowOff>104775</xdr:rowOff>
    </xdr:from>
    <xdr:to>
      <xdr:col>12</xdr:col>
      <xdr:colOff>666750</xdr:colOff>
      <xdr:row>39</xdr:row>
      <xdr:rowOff>171450</xdr:rowOff>
    </xdr:to>
    <xdr:graphicFrame>
      <xdr:nvGraphicFramePr>
        <xdr:cNvPr id="5" name="图表 4"/>
        <xdr:cNvGraphicFramePr/>
      </xdr:nvGraphicFramePr>
      <xdr:xfrm>
        <a:off x="5600700" y="4324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809625</xdr:colOff>
      <xdr:row>15</xdr:row>
      <xdr:rowOff>152400</xdr:rowOff>
    </xdr:from>
    <xdr:to>
      <xdr:col>13</xdr:col>
      <xdr:colOff>304800</xdr:colOff>
      <xdr:row>31</xdr:row>
      <xdr:rowOff>123825</xdr:rowOff>
    </xdr:to>
    <xdr:graphicFrame>
      <xdr:nvGraphicFramePr>
        <xdr:cNvPr id="11" name="图表 10"/>
        <xdr:cNvGraphicFramePr/>
      </xdr:nvGraphicFramePr>
      <xdr:xfrm>
        <a:off x="5924550" y="2828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649.9942708333" recordCount="9">
  <cacheSource type="worksheet">
    <worksheetSource ref="D2:E11" sheet="Sheet1"/>
  </cacheSource>
  <cacheFields count="2">
    <cacheField name="60">
      <sharedItems containsSemiMixedTypes="0" containsNumber="1" containsString="0" count="9">
        <n v="103.333333333333"/>
        <n v="133.333333333333"/>
        <n v="206.666666666667"/>
        <n v="280"/>
        <n v="326.666666666667"/>
        <n v="383.333333333333"/>
        <n v="460"/>
        <n v="550"/>
        <n v="593.333333333333"/>
      </sharedItems>
    </cacheField>
    <cacheField name="0.666666667">
      <sharedItems containsSemiMixedTypes="0" containsNumber="1" containsString="0" count="9">
        <n v="1.08333333333333"/>
        <n v="1.33333333333333"/>
        <n v="1.63333333333333"/>
        <n v="1.83333333333333"/>
        <n v="2"/>
        <n v="2.08333333333333"/>
        <n v="2.2"/>
        <n v="2.33333333333333"/>
        <n v="2.3666666666666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A3:G16" firstHeaderRow="1" firstDataRow="1" firstDataCol="1"/>
  <pivotFields count="2">
    <pivotField compact="0" outline="0" subtotalTop="0" showAll="0"/>
    <pivotField compact="0" outline="0" subtotalTop="0" showAll="0"/>
  </pivotFields>
  <rowItems count="1">
    <i/>
  </rowItems>
  <colItems count="1">
    <i/>
  </colItems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3" sqref="A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5"/>
  <sheetViews>
    <sheetView tabSelected="1" workbookViewId="0">
      <selection activeCell="G16" sqref="G16"/>
    </sheetView>
  </sheetViews>
  <sheetFormatPr defaultColWidth="9" defaultRowHeight="13.5" outlineLevelCol="7"/>
  <cols>
    <col min="4" max="5" width="13.75"/>
    <col min="6" max="7" width="12.625"/>
  </cols>
  <sheetData>
    <row r="1" ht="14.25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0</v>
      </c>
      <c r="H1">
        <v>0</v>
      </c>
    </row>
    <row r="2" ht="14.25" spans="1:8">
      <c r="A2">
        <v>180</v>
      </c>
      <c r="B2">
        <v>40</v>
      </c>
      <c r="C2">
        <v>0.5</v>
      </c>
      <c r="D2">
        <f>50*A2/(60*2.5)</f>
        <v>60</v>
      </c>
      <c r="E2">
        <f>20*10*B2/(150*80)</f>
        <v>0.666666666666667</v>
      </c>
      <c r="F2">
        <f>E2/D2</f>
        <v>0.0111111111111111</v>
      </c>
      <c r="G2" s="1">
        <v>60</v>
      </c>
      <c r="H2" s="1">
        <v>0.01111</v>
      </c>
    </row>
    <row r="3" ht="14.25" spans="1:8">
      <c r="A3">
        <v>310</v>
      </c>
      <c r="B3">
        <v>65</v>
      </c>
      <c r="C3">
        <v>1</v>
      </c>
      <c r="D3">
        <f t="shared" ref="D3:D11" si="0">50*A3/(60*2.5)</f>
        <v>103.333333333333</v>
      </c>
      <c r="E3">
        <f t="shared" ref="E3:E11" si="1">20*10*B3/(150*80)</f>
        <v>1.08333333333333</v>
      </c>
      <c r="F3">
        <f t="shared" ref="F3:F11" si="2">E3/D3</f>
        <v>0.0104838709677419</v>
      </c>
      <c r="G3" s="2">
        <v>103.3333</v>
      </c>
      <c r="H3" s="2">
        <v>0.01048</v>
      </c>
    </row>
    <row r="4" ht="14.25" spans="1:8">
      <c r="A4">
        <v>400</v>
      </c>
      <c r="B4">
        <v>80</v>
      </c>
      <c r="C4">
        <v>1.2</v>
      </c>
      <c r="D4">
        <f t="shared" si="0"/>
        <v>133.333333333333</v>
      </c>
      <c r="E4">
        <f t="shared" si="1"/>
        <v>1.33333333333333</v>
      </c>
      <c r="F4">
        <f t="shared" si="2"/>
        <v>0.01</v>
      </c>
      <c r="G4" s="2">
        <v>133.3333</v>
      </c>
      <c r="H4" s="2">
        <v>0.01</v>
      </c>
    </row>
    <row r="5" ht="14.25" spans="1:8">
      <c r="A5">
        <v>620</v>
      </c>
      <c r="B5">
        <v>98</v>
      </c>
      <c r="C5">
        <v>1.5</v>
      </c>
      <c r="D5">
        <f t="shared" si="0"/>
        <v>206.666666666667</v>
      </c>
      <c r="E5">
        <f t="shared" si="1"/>
        <v>1.63333333333333</v>
      </c>
      <c r="F5">
        <f t="shared" si="2"/>
        <v>0.00790322580645161</v>
      </c>
      <c r="G5" s="2">
        <v>206.6667</v>
      </c>
      <c r="H5" s="2">
        <v>0.0079</v>
      </c>
    </row>
    <row r="6" ht="14.25" spans="1:8">
      <c r="A6">
        <v>840</v>
      </c>
      <c r="B6">
        <v>110</v>
      </c>
      <c r="C6">
        <v>1.8</v>
      </c>
      <c r="D6">
        <f t="shared" si="0"/>
        <v>280</v>
      </c>
      <c r="E6">
        <f t="shared" si="1"/>
        <v>1.83333333333333</v>
      </c>
      <c r="F6">
        <f t="shared" si="2"/>
        <v>0.00654761904761905</v>
      </c>
      <c r="G6" s="2">
        <v>280</v>
      </c>
      <c r="H6" s="2">
        <v>0.00655</v>
      </c>
    </row>
    <row r="7" ht="14.25" spans="1:8">
      <c r="A7">
        <v>980</v>
      </c>
      <c r="B7">
        <v>120</v>
      </c>
      <c r="C7">
        <v>2</v>
      </c>
      <c r="D7">
        <f t="shared" si="0"/>
        <v>326.666666666667</v>
      </c>
      <c r="E7">
        <f t="shared" si="1"/>
        <v>2</v>
      </c>
      <c r="F7">
        <f t="shared" si="2"/>
        <v>0.00612244897959184</v>
      </c>
      <c r="G7" s="2">
        <v>326.6667</v>
      </c>
      <c r="H7" s="2">
        <v>0.00612</v>
      </c>
    </row>
    <row r="8" ht="14.25" spans="1:8">
      <c r="A8">
        <v>1150</v>
      </c>
      <c r="B8">
        <v>125</v>
      </c>
      <c r="C8">
        <v>2.2</v>
      </c>
      <c r="D8">
        <f t="shared" si="0"/>
        <v>383.333333333333</v>
      </c>
      <c r="E8">
        <f t="shared" si="1"/>
        <v>2.08333333333333</v>
      </c>
      <c r="F8">
        <f t="shared" si="2"/>
        <v>0.00543478260869565</v>
      </c>
      <c r="G8" s="2">
        <v>383.3333</v>
      </c>
      <c r="H8" s="2">
        <v>0.00543</v>
      </c>
    </row>
    <row r="9" ht="14.25" spans="1:8">
      <c r="A9">
        <v>1380</v>
      </c>
      <c r="B9">
        <v>132</v>
      </c>
      <c r="C9">
        <v>2.5</v>
      </c>
      <c r="D9">
        <f t="shared" si="0"/>
        <v>460</v>
      </c>
      <c r="E9">
        <f t="shared" si="1"/>
        <v>2.2</v>
      </c>
      <c r="F9">
        <f t="shared" si="2"/>
        <v>0.00478260869565217</v>
      </c>
      <c r="G9" s="2">
        <v>460</v>
      </c>
      <c r="H9" s="2">
        <v>0.00478</v>
      </c>
    </row>
    <row r="10" ht="14.25" spans="1:8">
      <c r="A10">
        <v>1650</v>
      </c>
      <c r="B10">
        <v>140</v>
      </c>
      <c r="C10">
        <v>2.8</v>
      </c>
      <c r="D10">
        <f t="shared" si="0"/>
        <v>550</v>
      </c>
      <c r="E10">
        <f t="shared" si="1"/>
        <v>2.33333333333333</v>
      </c>
      <c r="F10">
        <f t="shared" si="2"/>
        <v>0.00424242424242424</v>
      </c>
      <c r="G10" s="2">
        <v>550</v>
      </c>
      <c r="H10" s="2">
        <v>0.00424</v>
      </c>
    </row>
    <row r="11" ht="14.25" spans="1:8">
      <c r="A11">
        <v>1780</v>
      </c>
      <c r="B11">
        <v>142</v>
      </c>
      <c r="C11">
        <v>3</v>
      </c>
      <c r="D11">
        <f t="shared" si="0"/>
        <v>593.333333333333</v>
      </c>
      <c r="E11">
        <f t="shared" si="1"/>
        <v>2.36666666666667</v>
      </c>
      <c r="F11">
        <f t="shared" si="2"/>
        <v>0.00398876404494382</v>
      </c>
      <c r="G11" s="2">
        <v>593.3333</v>
      </c>
      <c r="H11" s="2">
        <v>0.00399</v>
      </c>
    </row>
    <row r="12" spans="4:7">
      <c r="D12">
        <f t="shared" ref="D12:D28" si="3">50*A12/(60*2.5)</f>
        <v>0</v>
      </c>
      <c r="E12">
        <f t="shared" ref="E12:E28" si="4">20*10*B12/(150*80)</f>
        <v>0</v>
      </c>
      <c r="F12">
        <v>0</v>
      </c>
      <c r="G12">
        <v>0</v>
      </c>
    </row>
    <row r="13" spans="1:5">
      <c r="A13" s="3">
        <v>620</v>
      </c>
      <c r="B13" s="3">
        <v>98</v>
      </c>
      <c r="D13">
        <f t="shared" si="3"/>
        <v>206.666666666667</v>
      </c>
      <c r="E13">
        <f t="shared" si="4"/>
        <v>1.63333333333333</v>
      </c>
    </row>
    <row r="14" spans="1:5">
      <c r="A14" s="3">
        <v>300</v>
      </c>
      <c r="B14" s="3">
        <v>60</v>
      </c>
      <c r="D14">
        <f t="shared" si="3"/>
        <v>100</v>
      </c>
      <c r="E14">
        <f t="shared" si="4"/>
        <v>1</v>
      </c>
    </row>
    <row r="15" spans="1:5">
      <c r="A15" s="3">
        <v>200</v>
      </c>
      <c r="B15" s="3">
        <v>30</v>
      </c>
      <c r="D15">
        <f t="shared" si="3"/>
        <v>66.6666666666667</v>
      </c>
      <c r="E15">
        <f t="shared" si="4"/>
        <v>0.5</v>
      </c>
    </row>
    <row r="16" spans="1:7">
      <c r="A16" s="3">
        <v>160</v>
      </c>
      <c r="B16" s="3">
        <v>0</v>
      </c>
      <c r="D16">
        <f t="shared" si="3"/>
        <v>53.3333333333333</v>
      </c>
      <c r="E16">
        <f t="shared" si="4"/>
        <v>0</v>
      </c>
      <c r="G16">
        <f>(D16-D24)/2</f>
        <v>51.6666666666667</v>
      </c>
    </row>
    <row r="17" spans="1:5">
      <c r="A17" s="3">
        <v>100</v>
      </c>
      <c r="B17" s="3">
        <v>-32</v>
      </c>
      <c r="D17">
        <f t="shared" si="3"/>
        <v>33.3333333333333</v>
      </c>
      <c r="E17">
        <f t="shared" si="4"/>
        <v>-0.533333333333333</v>
      </c>
    </row>
    <row r="18" spans="1:5">
      <c r="A18" s="3">
        <v>0</v>
      </c>
      <c r="B18" s="3">
        <v>-50</v>
      </c>
      <c r="D18">
        <f t="shared" si="3"/>
        <v>0</v>
      </c>
      <c r="E18">
        <f t="shared" si="4"/>
        <v>-0.833333333333333</v>
      </c>
    </row>
    <row r="19" spans="1:5">
      <c r="A19" s="3">
        <v>-100</v>
      </c>
      <c r="B19" s="3">
        <v>-64</v>
      </c>
      <c r="D19">
        <f t="shared" si="3"/>
        <v>-33.3333333333333</v>
      </c>
      <c r="E19">
        <f t="shared" si="4"/>
        <v>-1.06666666666667</v>
      </c>
    </row>
    <row r="20" spans="1:5">
      <c r="A20" s="3">
        <v>-200</v>
      </c>
      <c r="B20" s="3">
        <v>-72</v>
      </c>
      <c r="D20">
        <f t="shared" si="3"/>
        <v>-66.6666666666667</v>
      </c>
      <c r="E20">
        <f t="shared" si="4"/>
        <v>-1.2</v>
      </c>
    </row>
    <row r="21" spans="1:5">
      <c r="A21" s="3">
        <v>-640</v>
      </c>
      <c r="B21" s="3">
        <v>-95</v>
      </c>
      <c r="D21">
        <f t="shared" si="3"/>
        <v>-213.333333333333</v>
      </c>
      <c r="E21">
        <f t="shared" si="4"/>
        <v>-1.58333333333333</v>
      </c>
    </row>
    <row r="22" spans="1:5">
      <c r="A22" s="3">
        <v>-300</v>
      </c>
      <c r="B22" s="3">
        <v>-62</v>
      </c>
      <c r="D22">
        <f t="shared" si="3"/>
        <v>-100</v>
      </c>
      <c r="E22">
        <f t="shared" si="4"/>
        <v>-1.03333333333333</v>
      </c>
    </row>
    <row r="23" spans="1:5">
      <c r="A23" s="3">
        <v>-200</v>
      </c>
      <c r="B23" s="3">
        <v>-32</v>
      </c>
      <c r="D23">
        <f t="shared" si="3"/>
        <v>-66.6666666666667</v>
      </c>
      <c r="E23">
        <f t="shared" si="4"/>
        <v>-0.533333333333333</v>
      </c>
    </row>
    <row r="24" spans="1:5">
      <c r="A24" s="3">
        <v>-150</v>
      </c>
      <c r="B24" s="3">
        <v>0</v>
      </c>
      <c r="D24">
        <f t="shared" si="3"/>
        <v>-50</v>
      </c>
      <c r="E24">
        <f t="shared" si="4"/>
        <v>0</v>
      </c>
    </row>
    <row r="25" spans="1:5">
      <c r="A25" s="3">
        <v>-100</v>
      </c>
      <c r="B25" s="3">
        <v>28</v>
      </c>
      <c r="D25">
        <f t="shared" si="3"/>
        <v>-33.3333333333333</v>
      </c>
      <c r="E25">
        <f t="shared" si="4"/>
        <v>0.466666666666667</v>
      </c>
    </row>
    <row r="26" spans="1:5">
      <c r="A26" s="3">
        <v>0</v>
      </c>
      <c r="B26" s="3">
        <v>50</v>
      </c>
      <c r="D26">
        <f t="shared" si="3"/>
        <v>0</v>
      </c>
      <c r="E26">
        <f t="shared" si="4"/>
        <v>0.833333333333333</v>
      </c>
    </row>
    <row r="27" spans="1:5">
      <c r="A27" s="3">
        <v>100</v>
      </c>
      <c r="B27" s="3">
        <v>62</v>
      </c>
      <c r="D27">
        <f t="shared" si="3"/>
        <v>33.3333333333333</v>
      </c>
      <c r="E27">
        <f t="shared" si="4"/>
        <v>1.03333333333333</v>
      </c>
    </row>
    <row r="28" spans="1:5">
      <c r="A28" s="3">
        <v>200</v>
      </c>
      <c r="B28" s="3">
        <v>72</v>
      </c>
      <c r="D28">
        <f t="shared" si="3"/>
        <v>66.6666666666667</v>
      </c>
      <c r="E28">
        <f t="shared" si="4"/>
        <v>1.2</v>
      </c>
    </row>
    <row r="29" ht="14.25" spans="1:5">
      <c r="A29" s="3">
        <v>620</v>
      </c>
      <c r="B29" s="3">
        <v>98</v>
      </c>
      <c r="D29">
        <f>50*A29/(60*2.5)</f>
        <v>206.666666666667</v>
      </c>
      <c r="E29">
        <f>20*10*B29/(150*80)</f>
        <v>1.63333333333333</v>
      </c>
    </row>
    <row r="30" ht="14.25" spans="4:5">
      <c r="D30" s="1">
        <v>206.6667</v>
      </c>
      <c r="E30" s="4">
        <v>1.6333</v>
      </c>
    </row>
    <row r="31" ht="14.25" spans="4:5">
      <c r="D31" s="2">
        <v>0</v>
      </c>
      <c r="E31" s="5">
        <v>0.8333</v>
      </c>
    </row>
    <row r="32" ht="14.25" spans="4:5">
      <c r="D32" s="2">
        <v>53.3333</v>
      </c>
      <c r="E32" s="5">
        <v>0</v>
      </c>
    </row>
    <row r="33" ht="14.25" spans="4:5">
      <c r="D33" s="2">
        <v>66.6667</v>
      </c>
      <c r="E33" s="5">
        <v>0.5</v>
      </c>
    </row>
    <row r="34" ht="14.25" spans="4:5">
      <c r="D34" s="2">
        <v>66.6667</v>
      </c>
      <c r="E34" s="5">
        <v>1.2</v>
      </c>
    </row>
    <row r="35" ht="14.25" spans="4:5">
      <c r="D35" s="2">
        <v>100</v>
      </c>
      <c r="E35" s="5">
        <v>1</v>
      </c>
    </row>
    <row r="36" ht="14.25" spans="4:5">
      <c r="D36" s="2">
        <v>33.3333</v>
      </c>
      <c r="E36" s="5">
        <v>1.0333</v>
      </c>
    </row>
    <row r="37" ht="14.25" spans="4:5">
      <c r="D37" s="2">
        <v>33.3333</v>
      </c>
      <c r="E37" s="5">
        <v>-0.5333</v>
      </c>
    </row>
    <row r="38" ht="14.25" spans="4:5">
      <c r="D38" s="1">
        <v>0</v>
      </c>
      <c r="E38" s="4">
        <v>-0.8333</v>
      </c>
    </row>
    <row r="39" ht="14.25" spans="4:5">
      <c r="D39" s="2">
        <v>-33.3333</v>
      </c>
      <c r="E39" s="5">
        <v>0.4667</v>
      </c>
    </row>
    <row r="40" ht="14.25" spans="4:5">
      <c r="D40" s="2">
        <v>-33.3333</v>
      </c>
      <c r="E40" s="5">
        <v>-1.0667</v>
      </c>
    </row>
    <row r="41" ht="14.25" spans="4:5">
      <c r="D41" s="2">
        <v>-50</v>
      </c>
      <c r="E41" s="5">
        <v>0</v>
      </c>
    </row>
    <row r="42" ht="14.25" spans="4:5">
      <c r="D42" s="2">
        <v>-66.6667</v>
      </c>
      <c r="E42" s="5">
        <v>-0.5333</v>
      </c>
    </row>
    <row r="43" ht="14.25" spans="4:5">
      <c r="D43" s="2">
        <v>-66.6667</v>
      </c>
      <c r="E43" s="5">
        <v>-1.2</v>
      </c>
    </row>
    <row r="44" ht="14.25" spans="4:5">
      <c r="D44" s="2">
        <v>-100</v>
      </c>
      <c r="E44" s="5">
        <v>-1.0333</v>
      </c>
    </row>
    <row r="45" ht="14.25" spans="4:5">
      <c r="D45" s="2">
        <v>-213.3333</v>
      </c>
      <c r="E45" s="5">
        <v>-1.5833</v>
      </c>
    </row>
  </sheetData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Equation.KSEE3" r:id="rId3">
          <objectPr defaultSize="0" r:id="rId4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152400</xdr:colOff>
                <xdr:row>1</xdr:row>
                <xdr:rowOff>165100</xdr:rowOff>
              </to>
            </anchor>
          </objectPr>
        </oleObject>
      </mc:Choice>
      <mc:Fallback>
        <oleObject shapeId="1025" progId="Equation.KSEE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2016-10-06T15:16:00Z</dcterms:created>
  <dcterms:modified xsi:type="dcterms:W3CDTF">2016-10-07T03:20:09Z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