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" borderId="12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单桥性能测试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916666666667"/>
                  <c:y val="0.5590277777777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Sheet1!$A$1:$J$1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Sheet1!$A$2:$J$2</c:f>
              <c:numCache>
                <c:formatCode>General</c:formatCode>
                <c:ptCount val="10"/>
                <c:pt idx="0">
                  <c:v>2</c:v>
                </c:pt>
                <c:pt idx="1">
                  <c:v>21.8</c:v>
                </c:pt>
                <c:pt idx="2">
                  <c:v>42.9</c:v>
                </c:pt>
                <c:pt idx="3">
                  <c:v>62.1</c:v>
                </c:pt>
                <c:pt idx="4">
                  <c:v>82.2</c:v>
                </c:pt>
                <c:pt idx="5">
                  <c:v>101.4</c:v>
                </c:pt>
                <c:pt idx="6">
                  <c:v>120.9</c:v>
                </c:pt>
                <c:pt idx="7">
                  <c:v>140.1</c:v>
                </c:pt>
                <c:pt idx="8">
                  <c:v>159.2</c:v>
                </c:pt>
                <c:pt idx="9">
                  <c:v>178.1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65053"/>
        <c:axId val="313792569"/>
      </c:scatterChart>
      <c:valAx>
        <c:axId val="784165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792569"/>
        <c:crosses val="autoZero"/>
        <c:crossBetween val="midCat"/>
      </c:valAx>
      <c:valAx>
        <c:axId val="3137925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650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半桥性能测试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"/>
                  <c:y val="0.48958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Sheet1!$A$6:$J$6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10</c:v>
                </c:pt>
                <c:pt idx="1">
                  <c:v>43.4</c:v>
                </c:pt>
                <c:pt idx="2">
                  <c:v>76.9</c:v>
                </c:pt>
                <c:pt idx="3">
                  <c:v>110.2</c:v>
                </c:pt>
                <c:pt idx="4">
                  <c:v>143.7</c:v>
                </c:pt>
                <c:pt idx="5">
                  <c:v>176.9</c:v>
                </c:pt>
                <c:pt idx="6">
                  <c:v>210</c:v>
                </c:pt>
                <c:pt idx="7">
                  <c:v>243</c:v>
                </c:pt>
                <c:pt idx="8">
                  <c:v>277</c:v>
                </c:pt>
                <c:pt idx="9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37532"/>
        <c:axId val="843862612"/>
      </c:scatterChart>
      <c:valAx>
        <c:axId val="7504375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862612"/>
        <c:crosses val="autoZero"/>
        <c:crossBetween val="midCat"/>
      </c:valAx>
      <c:valAx>
        <c:axId val="843862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375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半桥性能测试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"/>
                  <c:y val="0.4895833333333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Sheet1!$A$6:$J$6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Sheet1!$A$7:$J$7</c:f>
              <c:numCache>
                <c:formatCode>General</c:formatCode>
                <c:ptCount val="10"/>
                <c:pt idx="0">
                  <c:v>10</c:v>
                </c:pt>
                <c:pt idx="1">
                  <c:v>43.4</c:v>
                </c:pt>
                <c:pt idx="2">
                  <c:v>76.9</c:v>
                </c:pt>
                <c:pt idx="3">
                  <c:v>110.2</c:v>
                </c:pt>
                <c:pt idx="4">
                  <c:v>143.7</c:v>
                </c:pt>
                <c:pt idx="5">
                  <c:v>176.9</c:v>
                </c:pt>
                <c:pt idx="6">
                  <c:v>210</c:v>
                </c:pt>
                <c:pt idx="7">
                  <c:v>243</c:v>
                </c:pt>
                <c:pt idx="8">
                  <c:v>277</c:v>
                </c:pt>
                <c:pt idx="9">
                  <c:v>310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37532"/>
        <c:axId val="843862612"/>
      </c:scatterChart>
      <c:valAx>
        <c:axId val="7504375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862612"/>
        <c:crosses val="autoZero"/>
        <c:crossBetween val="midCat"/>
      </c:valAx>
      <c:valAx>
        <c:axId val="8438626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4375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447675</xdr:colOff>
      <xdr:row>13</xdr:row>
      <xdr:rowOff>3175</xdr:rowOff>
    </xdr:from>
    <xdr:to>
      <xdr:col>7</xdr:col>
      <xdr:colOff>219075</xdr:colOff>
      <xdr:row>29</xdr:row>
      <xdr:rowOff>12700</xdr:rowOff>
    </xdr:to>
    <xdr:graphicFrame>
      <xdr:nvGraphicFramePr>
        <xdr:cNvPr id="2" name="图表 1"/>
        <xdr:cNvGraphicFramePr/>
      </xdr:nvGraphicFramePr>
      <xdr:xfrm>
        <a:off x="447675" y="2279650"/>
        <a:ext cx="45720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13</xdr:row>
      <xdr:rowOff>155575</xdr:rowOff>
    </xdr:from>
    <xdr:to>
      <xdr:col>14</xdr:col>
      <xdr:colOff>114300</xdr:colOff>
      <xdr:row>29</xdr:row>
      <xdr:rowOff>155575</xdr:rowOff>
    </xdr:to>
    <xdr:graphicFrame>
      <xdr:nvGraphicFramePr>
        <xdr:cNvPr id="3" name="图表 2"/>
        <xdr:cNvGraphicFramePr/>
      </xdr:nvGraphicFramePr>
      <xdr:xfrm>
        <a:off x="5143500" y="243205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13</xdr:row>
      <xdr:rowOff>146050</xdr:rowOff>
    </xdr:from>
    <xdr:to>
      <xdr:col>14</xdr:col>
      <xdr:colOff>114300</xdr:colOff>
      <xdr:row>29</xdr:row>
      <xdr:rowOff>146050</xdr:rowOff>
    </xdr:to>
    <xdr:graphicFrame>
      <xdr:nvGraphicFramePr>
        <xdr:cNvPr id="4" name="图表 3"/>
        <xdr:cNvGraphicFramePr/>
      </xdr:nvGraphicFramePr>
      <xdr:xfrm>
        <a:off x="5143500" y="242252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"/>
  <sheetViews>
    <sheetView tabSelected="1" workbookViewId="0">
      <selection activeCell="L8" sqref="L8"/>
    </sheetView>
  </sheetViews>
  <sheetFormatPr defaultColWidth="9" defaultRowHeight="13.5"/>
  <cols>
    <col min="12" max="12" width="12.625"/>
  </cols>
  <sheetData>
    <row r="1" ht="14.25" spans="1:10">
      <c r="A1">
        <v>20</v>
      </c>
      <c r="B1">
        <v>40</v>
      </c>
      <c r="C1">
        <v>60</v>
      </c>
      <c r="D1">
        <v>80</v>
      </c>
      <c r="E1">
        <v>100</v>
      </c>
      <c r="F1">
        <v>120</v>
      </c>
      <c r="G1">
        <v>140</v>
      </c>
      <c r="H1">
        <v>160</v>
      </c>
      <c r="I1">
        <v>180</v>
      </c>
      <c r="J1">
        <v>200</v>
      </c>
    </row>
    <row r="2" ht="14.25" spans="1:12">
      <c r="A2" s="1">
        <v>2</v>
      </c>
      <c r="B2" s="2">
        <v>21.8</v>
      </c>
      <c r="C2" s="2">
        <v>42.9</v>
      </c>
      <c r="D2" s="2">
        <v>62.1</v>
      </c>
      <c r="E2" s="2">
        <v>82.2</v>
      </c>
      <c r="F2" s="1">
        <v>101.4</v>
      </c>
      <c r="G2" s="2">
        <v>120.9</v>
      </c>
      <c r="H2" s="2">
        <v>140.1</v>
      </c>
      <c r="I2" s="2">
        <v>159.2</v>
      </c>
      <c r="J2" s="2">
        <v>178.1</v>
      </c>
      <c r="L2">
        <f>1.026/178.1</f>
        <v>0.00576080853453116</v>
      </c>
    </row>
    <row r="3" spans="1:10">
      <c r="A3">
        <f>0.9783*A1-16.54</f>
        <v>3.026</v>
      </c>
      <c r="B3">
        <f t="shared" ref="B3:J3" si="0">0.9783*B1-16.54</f>
        <v>22.592</v>
      </c>
      <c r="C3">
        <f t="shared" si="0"/>
        <v>42.158</v>
      </c>
      <c r="D3">
        <f t="shared" si="0"/>
        <v>61.724</v>
      </c>
      <c r="E3">
        <f t="shared" si="0"/>
        <v>81.29</v>
      </c>
      <c r="F3">
        <f t="shared" si="0"/>
        <v>100.856</v>
      </c>
      <c r="G3">
        <f t="shared" si="0"/>
        <v>120.422</v>
      </c>
      <c r="H3">
        <f t="shared" si="0"/>
        <v>139.988</v>
      </c>
      <c r="I3">
        <f t="shared" si="0"/>
        <v>159.554</v>
      </c>
      <c r="J3">
        <f t="shared" si="0"/>
        <v>179.12</v>
      </c>
    </row>
    <row r="4" spans="1:10">
      <c r="A4" s="3">
        <f>A3-A2</f>
        <v>1.026</v>
      </c>
      <c r="B4">
        <f t="shared" ref="B4:J4" si="1">B3-B2</f>
        <v>0.791999999999998</v>
      </c>
      <c r="C4">
        <f t="shared" si="1"/>
        <v>-0.742000000000004</v>
      </c>
      <c r="D4">
        <f t="shared" si="1"/>
        <v>-0.376000000000005</v>
      </c>
      <c r="E4">
        <f t="shared" si="1"/>
        <v>-0.910000000000011</v>
      </c>
      <c r="F4">
        <f t="shared" si="1"/>
        <v>-0.544000000000011</v>
      </c>
      <c r="G4">
        <f t="shared" si="1"/>
        <v>-0.478000000000009</v>
      </c>
      <c r="H4">
        <f t="shared" si="1"/>
        <v>-0.111999999999995</v>
      </c>
      <c r="I4">
        <f t="shared" si="1"/>
        <v>0.354000000000013</v>
      </c>
      <c r="J4">
        <f t="shared" si="1"/>
        <v>1.02000000000001</v>
      </c>
    </row>
    <row r="5" ht="14.25"/>
    <row r="6" ht="14.25" spans="1:10">
      <c r="A6" s="4">
        <v>20</v>
      </c>
      <c r="B6" s="5">
        <v>40</v>
      </c>
      <c r="C6" s="5">
        <v>60</v>
      </c>
      <c r="D6" s="5">
        <v>80</v>
      </c>
      <c r="E6" s="5">
        <v>100</v>
      </c>
      <c r="F6" s="4">
        <v>120</v>
      </c>
      <c r="G6" s="5">
        <v>140</v>
      </c>
      <c r="H6" s="5">
        <v>160</v>
      </c>
      <c r="I6" s="5">
        <v>180</v>
      </c>
      <c r="J6" s="5">
        <v>200</v>
      </c>
    </row>
    <row r="7" ht="14.25" spans="1:12">
      <c r="A7" s="6">
        <v>10</v>
      </c>
      <c r="B7" s="7">
        <v>43.4</v>
      </c>
      <c r="C7" s="7">
        <v>76.9</v>
      </c>
      <c r="D7" s="7">
        <v>110.2</v>
      </c>
      <c r="E7" s="7">
        <v>143.7</v>
      </c>
      <c r="F7" s="6">
        <v>176.9</v>
      </c>
      <c r="G7" s="7">
        <v>210</v>
      </c>
      <c r="H7" s="7">
        <v>243</v>
      </c>
      <c r="I7" s="7">
        <v>277</v>
      </c>
      <c r="J7" s="7">
        <v>310</v>
      </c>
      <c r="L7">
        <f>H9/J7</f>
        <v>0.00137096774193543</v>
      </c>
    </row>
    <row r="8" spans="1:10">
      <c r="A8">
        <f>A6*1.6662-23.167</f>
        <v>10.157</v>
      </c>
      <c r="B8">
        <f t="shared" ref="B8:J8" si="2">B6*1.6662-23.167</f>
        <v>43.481</v>
      </c>
      <c r="C8">
        <f t="shared" si="2"/>
        <v>76.805</v>
      </c>
      <c r="D8">
        <f t="shared" si="2"/>
        <v>110.129</v>
      </c>
      <c r="E8">
        <f t="shared" si="2"/>
        <v>143.453</v>
      </c>
      <c r="F8">
        <f t="shared" si="2"/>
        <v>176.777</v>
      </c>
      <c r="G8">
        <f t="shared" si="2"/>
        <v>210.101</v>
      </c>
      <c r="H8">
        <f t="shared" si="2"/>
        <v>243.425</v>
      </c>
      <c r="I8">
        <f t="shared" si="2"/>
        <v>276.749</v>
      </c>
      <c r="J8">
        <f t="shared" si="2"/>
        <v>310.073</v>
      </c>
    </row>
    <row r="9" spans="1:10">
      <c r="A9">
        <f>A8-A7</f>
        <v>0.156999999999996</v>
      </c>
      <c r="B9">
        <f t="shared" ref="B9:J9" si="3">B8-B7</f>
        <v>0.080999999999996</v>
      </c>
      <c r="C9">
        <f t="shared" si="3"/>
        <v>-0.0950000000000131</v>
      </c>
      <c r="D9">
        <f t="shared" si="3"/>
        <v>-0.0710000000000122</v>
      </c>
      <c r="E9">
        <f t="shared" si="3"/>
        <v>-0.246999999999986</v>
      </c>
      <c r="F9">
        <f t="shared" si="3"/>
        <v>-0.123000000000019</v>
      </c>
      <c r="G9">
        <f t="shared" si="3"/>
        <v>0.100999999999971</v>
      </c>
      <c r="H9" s="3">
        <f t="shared" si="3"/>
        <v>0.424999999999983</v>
      </c>
      <c r="I9">
        <f t="shared" si="3"/>
        <v>-0.250999999999976</v>
      </c>
      <c r="J9">
        <f t="shared" si="3"/>
        <v>0.0729999999999791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SmallAPlus</dc:creator>
  <dcterms:created xsi:type="dcterms:W3CDTF">2017-04-12T11:49:09Z</dcterms:created>
  <dcterms:modified xsi:type="dcterms:W3CDTF">2017-04-12T12:10:37Z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