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8" fillId="3" borderId="7" applyNumberFormat="0" applyAlignment="0" applyProtection="0">
      <alignment vertical="center"/>
    </xf>
    <xf numFmtId="0" fontId="20" fillId="32" borderId="12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tabSelected="1" zoomScale="130" zoomScaleNormal="130" workbookViewId="0">
      <selection activeCell="H13" sqref="H13"/>
    </sheetView>
  </sheetViews>
  <sheetFormatPr defaultColWidth="9" defaultRowHeight="13.5"/>
  <cols>
    <col min="8" max="9" width="12.625"/>
  </cols>
  <sheetData>
    <row r="1" ht="15" spans="1:9">
      <c r="A1" s="1">
        <v>1</v>
      </c>
      <c r="B1" s="2">
        <v>14.055</v>
      </c>
      <c r="C1" s="3">
        <v>17.652</v>
      </c>
      <c r="D1" s="3">
        <v>38.28</v>
      </c>
      <c r="E1">
        <f>C1-$B1</f>
        <v>3.597</v>
      </c>
      <c r="F1">
        <f>D1-$B1</f>
        <v>24.225</v>
      </c>
      <c r="H1">
        <f>(E$11-E1)^2</f>
        <v>0.000829439999999894</v>
      </c>
      <c r="I1">
        <f>(F$11-F1)^2</f>
        <v>0.000127690000000047</v>
      </c>
    </row>
    <row r="2" ht="15" spans="1:9">
      <c r="A2" s="4">
        <v>2</v>
      </c>
      <c r="B2" s="5">
        <v>14.081</v>
      </c>
      <c r="C2" s="5">
        <v>17.719</v>
      </c>
      <c r="D2" s="5">
        <v>38.31</v>
      </c>
      <c r="E2">
        <f t="shared" ref="E2:E10" si="0">C2-$B2</f>
        <v>3.638</v>
      </c>
      <c r="F2">
        <f t="shared" ref="F2:F10" si="1">D2-$B2</f>
        <v>24.229</v>
      </c>
      <c r="H2">
        <f t="shared" ref="H2:H10" si="2">(E$11-E2)^2</f>
        <v>0.000148840000000054</v>
      </c>
      <c r="I2">
        <f t="shared" ref="I2:I10" si="3">(F$11-F2)^2</f>
        <v>5.3290000000011e-5</v>
      </c>
    </row>
    <row r="3" ht="15" spans="1:9">
      <c r="A3" s="4">
        <v>3</v>
      </c>
      <c r="B3" s="5">
        <v>14.197</v>
      </c>
      <c r="C3" s="5">
        <v>17.863</v>
      </c>
      <c r="D3" s="5">
        <v>38.504</v>
      </c>
      <c r="E3">
        <f t="shared" si="0"/>
        <v>3.666</v>
      </c>
      <c r="F3">
        <f t="shared" si="1"/>
        <v>24.307</v>
      </c>
      <c r="H3">
        <f t="shared" si="2"/>
        <v>0.00161604000000007</v>
      </c>
      <c r="I3">
        <f t="shared" si="3"/>
        <v>0.00499848999999931</v>
      </c>
    </row>
    <row r="4" ht="15" spans="1:9">
      <c r="A4" s="4">
        <v>4</v>
      </c>
      <c r="B4" s="5">
        <v>14.116</v>
      </c>
      <c r="C4" s="5">
        <v>17.778</v>
      </c>
      <c r="D4" s="5">
        <v>38.382</v>
      </c>
      <c r="E4">
        <f t="shared" si="0"/>
        <v>3.662</v>
      </c>
      <c r="F4">
        <f t="shared" si="1"/>
        <v>24.266</v>
      </c>
      <c r="H4">
        <f t="shared" si="2"/>
        <v>0.00131043999999997</v>
      </c>
      <c r="I4">
        <f t="shared" si="3"/>
        <v>0.000882089999999687</v>
      </c>
    </row>
    <row r="5" ht="15" spans="1:9">
      <c r="A5" s="4">
        <v>5</v>
      </c>
      <c r="B5" s="5">
        <v>14.29</v>
      </c>
      <c r="C5" s="5">
        <v>17.96</v>
      </c>
      <c r="D5" s="5">
        <v>38.596</v>
      </c>
      <c r="E5">
        <f t="shared" si="0"/>
        <v>3.67</v>
      </c>
      <c r="F5">
        <f t="shared" si="1"/>
        <v>24.306</v>
      </c>
      <c r="H5">
        <f t="shared" si="2"/>
        <v>0.0019536400000002</v>
      </c>
      <c r="I5">
        <f t="shared" si="3"/>
        <v>0.00485808999999915</v>
      </c>
    </row>
    <row r="6" ht="15" spans="1:9">
      <c r="A6" s="4">
        <v>6</v>
      </c>
      <c r="B6" s="5">
        <v>14.161</v>
      </c>
      <c r="C6" s="5">
        <v>17.726</v>
      </c>
      <c r="D6" s="5">
        <v>38.399</v>
      </c>
      <c r="E6">
        <f t="shared" si="0"/>
        <v>3.565</v>
      </c>
      <c r="F6">
        <f t="shared" si="1"/>
        <v>24.238</v>
      </c>
      <c r="H6">
        <f t="shared" si="2"/>
        <v>0.00369664</v>
      </c>
      <c r="I6">
        <f t="shared" si="3"/>
        <v>2.88999999998653e-6</v>
      </c>
    </row>
    <row r="7" ht="15" spans="1:9">
      <c r="A7" s="4">
        <v>7</v>
      </c>
      <c r="B7" s="5">
        <v>14.268</v>
      </c>
      <c r="C7" s="5">
        <v>17.902</v>
      </c>
      <c r="D7" s="5">
        <v>38.5</v>
      </c>
      <c r="E7">
        <f t="shared" si="0"/>
        <v>3.634</v>
      </c>
      <c r="F7">
        <f t="shared" si="1"/>
        <v>24.232</v>
      </c>
      <c r="H7">
        <f t="shared" si="2"/>
        <v>6.72400000000143e-5</v>
      </c>
      <c r="I7">
        <f t="shared" si="3"/>
        <v>1.8490000000036e-5</v>
      </c>
    </row>
    <row r="8" ht="15" spans="1:9">
      <c r="A8" s="4">
        <v>8</v>
      </c>
      <c r="B8" s="5">
        <v>14.151</v>
      </c>
      <c r="C8" s="5">
        <v>17.775</v>
      </c>
      <c r="D8" s="5">
        <v>38.349</v>
      </c>
      <c r="E8">
        <f t="shared" si="0"/>
        <v>3.624</v>
      </c>
      <c r="F8">
        <f t="shared" si="1"/>
        <v>24.198</v>
      </c>
      <c r="H8">
        <f t="shared" si="2"/>
        <v>3.24000000000248e-6</v>
      </c>
      <c r="I8">
        <f t="shared" si="3"/>
        <v>0.00146689000000051</v>
      </c>
    </row>
    <row r="9" ht="15" spans="1:9">
      <c r="A9" s="4">
        <v>9</v>
      </c>
      <c r="B9" s="5">
        <v>14.205</v>
      </c>
      <c r="C9" s="5">
        <v>17.891</v>
      </c>
      <c r="D9" s="5">
        <v>38.46</v>
      </c>
      <c r="E9">
        <f t="shared" si="0"/>
        <v>3.686</v>
      </c>
      <c r="F9">
        <f t="shared" si="1"/>
        <v>24.255</v>
      </c>
      <c r="H9">
        <f t="shared" si="2"/>
        <v>0.00362403999999984</v>
      </c>
      <c r="I9">
        <f t="shared" si="3"/>
        <v>0.000349689999999964</v>
      </c>
    </row>
    <row r="10" ht="15" spans="1:9">
      <c r="A10" s="4">
        <v>10</v>
      </c>
      <c r="B10" s="5">
        <v>14.232</v>
      </c>
      <c r="C10" s="5">
        <v>17.748</v>
      </c>
      <c r="D10" s="5">
        <v>38.339</v>
      </c>
      <c r="E10">
        <f t="shared" si="0"/>
        <v>3.516</v>
      </c>
      <c r="F10">
        <f t="shared" si="1"/>
        <v>24.107</v>
      </c>
      <c r="H10">
        <f t="shared" si="2"/>
        <v>0.0120560399999995</v>
      </c>
      <c r="I10">
        <f t="shared" si="3"/>
        <v>0.0167184900000011</v>
      </c>
    </row>
    <row r="11" spans="5:9">
      <c r="E11">
        <f>AVERAGE(E1:E10)</f>
        <v>3.6258</v>
      </c>
      <c r="F11">
        <f>AVERAGE(F1:F10)</f>
        <v>24.2363</v>
      </c>
      <c r="H11">
        <f>SQRT(SUM(H1:H10)/9)</f>
        <v>0.0530257798936827</v>
      </c>
      <c r="I11">
        <f>SQRT(SUM(I1:I10)/9)</f>
        <v>0.0572286835618486</v>
      </c>
    </row>
    <row r="13" spans="8:9">
      <c r="H13">
        <f>SQRT(H11^2+0.01^2)</f>
        <v>0.0539604793653029</v>
      </c>
      <c r="I13">
        <f>SQRT(I11^2+0.01^2)</f>
        <v>0.0580958021049903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SmallAPlus</dc:creator>
  <dcterms:created xsi:type="dcterms:W3CDTF">2017-05-10T13:59:00Z</dcterms:created>
  <dcterms:modified xsi:type="dcterms:W3CDTF">2017-05-17T15:02:42Z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