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<sst xmlns="http://schemas.openxmlformats.org/spreadsheetml/2006/main" count="15" uniqueCount="15">
  <si>
    <t>x</t>
  </si>
  <si>
    <t>y</t>
  </si>
  <si>
    <t>x^2</t>
  </si>
  <si>
    <t>x^3</t>
  </si>
  <si>
    <t>x^4</t>
  </si>
  <si>
    <t>x*y</t>
  </si>
  <si>
    <t>x^2*y</t>
  </si>
  <si>
    <t>St</t>
  </si>
  <si>
    <t>Sr</t>
  </si>
  <si>
    <t>Sumatoria</t>
  </si>
  <si>
    <t>Resuelto en:</t>
  </si>
  <si>
    <t>https://es.symbolab.com/solver/system-of-equations-calculator/6x%2B21y%2B91z%3D28.1%2C%2021x%2B91y%2B661z%3D84.2%2C%2091x%2B441y%2B2275z%3D325.2</t>
  </si>
  <si>
    <t>a0=</t>
  </si>
  <si>
    <t>a1=</t>
  </si>
  <si>
    <t>a2=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</si>
</sst>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right" vertical="bottom"/>
    </xf>
    <xf borderId="1" fillId="0" fontId="2" numFmtId="0" xfId="0" applyBorder="1" applyFont="1"/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symbolab.com/solver/system-of-equations-calculator/6x%2B21y%2B91z%3D28.1%2C%2021x%2B91y%2B661z%3D84.2%2C%2091x%2B441y%2B2275z%3D325.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B3" s="3">
        <v>1.0</v>
      </c>
      <c r="C3" s="3">
        <v>6.5</v>
      </c>
      <c r="D3" s="4">
        <f t="shared" ref="D3:D8" si="1">POW(B3,2)</f>
        <v>1</v>
      </c>
      <c r="E3" s="4">
        <f t="shared" ref="E3:E8" si="2">POW(B3,3)</f>
        <v>1</v>
      </c>
      <c r="F3" s="4">
        <f t="shared" ref="F3:F8" si="3">POW(B3,4)</f>
        <v>1</v>
      </c>
      <c r="G3" s="4">
        <f t="shared" ref="G3:G8" si="4">B3*C3</f>
        <v>6.5</v>
      </c>
      <c r="H3" s="4">
        <f t="shared" ref="H3:H8" si="5">POW(B3,2)*C3</f>
        <v>6.5</v>
      </c>
      <c r="I3" s="4">
        <f t="shared" ref="I3:I8" si="6">POW(C3-$C$10,2)</f>
        <v>3.300277778</v>
      </c>
      <c r="J3" s="4">
        <f t="shared" ref="J3:J8" si="7">POW(C3-$B$15-($B$16*B3)-($B$17*POW(B3,2)),2)</f>
        <v>0.06224356327</v>
      </c>
    </row>
    <row r="4">
      <c r="B4" s="3">
        <v>2.0</v>
      </c>
      <c r="C4" s="3">
        <v>6.0</v>
      </c>
      <c r="D4" s="4">
        <f t="shared" si="1"/>
        <v>4</v>
      </c>
      <c r="E4" s="4">
        <f t="shared" si="2"/>
        <v>8</v>
      </c>
      <c r="F4" s="4">
        <f t="shared" si="3"/>
        <v>16</v>
      </c>
      <c r="G4" s="4">
        <f t="shared" si="4"/>
        <v>12</v>
      </c>
      <c r="H4" s="4">
        <f t="shared" si="5"/>
        <v>24</v>
      </c>
      <c r="I4" s="4">
        <f t="shared" si="6"/>
        <v>1.733611111</v>
      </c>
      <c r="J4" s="4">
        <f t="shared" si="7"/>
        <v>0.006464739289</v>
      </c>
    </row>
    <row r="5">
      <c r="B5" s="3">
        <v>3.0</v>
      </c>
      <c r="C5" s="3">
        <v>5.2</v>
      </c>
      <c r="D5" s="4">
        <f t="shared" si="1"/>
        <v>9</v>
      </c>
      <c r="E5" s="4">
        <f t="shared" si="2"/>
        <v>27</v>
      </c>
      <c r="F5" s="4">
        <f t="shared" si="3"/>
        <v>81</v>
      </c>
      <c r="G5" s="4">
        <f t="shared" si="4"/>
        <v>15.6</v>
      </c>
      <c r="H5" s="4">
        <f t="shared" si="5"/>
        <v>46.8</v>
      </c>
      <c r="I5" s="4">
        <f t="shared" si="6"/>
        <v>0.2669444444</v>
      </c>
      <c r="J5" s="4">
        <f t="shared" si="7"/>
        <v>0.01160372886</v>
      </c>
    </row>
    <row r="6">
      <c r="B6" s="3">
        <v>4.0</v>
      </c>
      <c r="C6" s="3">
        <v>4.4</v>
      </c>
      <c r="D6" s="4">
        <f t="shared" si="1"/>
        <v>16</v>
      </c>
      <c r="E6" s="4">
        <f t="shared" si="2"/>
        <v>64</v>
      </c>
      <c r="F6" s="4">
        <f t="shared" si="3"/>
        <v>256</v>
      </c>
      <c r="G6" s="4">
        <f t="shared" si="4"/>
        <v>17.6</v>
      </c>
      <c r="H6" s="4">
        <f t="shared" si="5"/>
        <v>70.4</v>
      </c>
      <c r="I6" s="4">
        <f t="shared" si="6"/>
        <v>0.08027777778</v>
      </c>
      <c r="J6" s="4">
        <f t="shared" si="7"/>
        <v>0.01754681988</v>
      </c>
    </row>
    <row r="7">
      <c r="B7" s="3">
        <v>5.0</v>
      </c>
      <c r="C7" s="3">
        <v>3.5</v>
      </c>
      <c r="D7" s="4">
        <f t="shared" si="1"/>
        <v>25</v>
      </c>
      <c r="E7" s="4">
        <f t="shared" si="2"/>
        <v>125</v>
      </c>
      <c r="F7" s="4">
        <f t="shared" si="3"/>
        <v>625</v>
      </c>
      <c r="G7" s="4">
        <f t="shared" si="4"/>
        <v>17.5</v>
      </c>
      <c r="H7" s="4">
        <f t="shared" si="5"/>
        <v>87.5</v>
      </c>
      <c r="I7" s="4">
        <f t="shared" si="6"/>
        <v>1.400277778</v>
      </c>
      <c r="J7" s="4">
        <f t="shared" si="7"/>
        <v>0.002984984906</v>
      </c>
    </row>
    <row r="8">
      <c r="B8" s="3">
        <v>6.0</v>
      </c>
      <c r="C8" s="3">
        <v>2.5</v>
      </c>
      <c r="D8" s="4">
        <f t="shared" si="1"/>
        <v>36</v>
      </c>
      <c r="E8" s="4">
        <f t="shared" si="2"/>
        <v>216</v>
      </c>
      <c r="F8" s="4">
        <f t="shared" si="3"/>
        <v>1296</v>
      </c>
      <c r="G8" s="4">
        <f t="shared" si="4"/>
        <v>15</v>
      </c>
      <c r="H8" s="4">
        <f t="shared" si="5"/>
        <v>90</v>
      </c>
      <c r="I8" s="4">
        <f t="shared" si="6"/>
        <v>4.766944444</v>
      </c>
      <c r="J8" s="4">
        <f t="shared" si="7"/>
        <v>0.01581748364</v>
      </c>
    </row>
    <row r="9">
      <c r="A9" s="5" t="s">
        <v>9</v>
      </c>
      <c r="B9" s="6">
        <f t="shared" ref="B9:J9" si="8">SUM(B3:B8)</f>
        <v>21</v>
      </c>
      <c r="C9" s="6">
        <f t="shared" si="8"/>
        <v>28.1</v>
      </c>
      <c r="D9" s="6">
        <f t="shared" si="8"/>
        <v>91</v>
      </c>
      <c r="E9" s="6">
        <f t="shared" si="8"/>
        <v>441</v>
      </c>
      <c r="F9" s="6">
        <f t="shared" si="8"/>
        <v>2275</v>
      </c>
      <c r="G9" s="6">
        <f t="shared" si="8"/>
        <v>84.2</v>
      </c>
      <c r="H9" s="6">
        <f t="shared" si="8"/>
        <v>325.2</v>
      </c>
      <c r="I9" s="6">
        <f t="shared" si="8"/>
        <v>11.54833333</v>
      </c>
      <c r="J9" s="6">
        <f t="shared" si="8"/>
        <v>0.1166613198</v>
      </c>
    </row>
    <row r="10">
      <c r="C10" s="6">
        <f>C9/6</f>
        <v>4.683333333</v>
      </c>
    </row>
    <row r="12">
      <c r="A12" s="7" t="s">
        <v>10</v>
      </c>
      <c r="B12" s="8" t="s">
        <v>11</v>
      </c>
    </row>
    <row r="15">
      <c r="A15" s="7" t="s">
        <v>12</v>
      </c>
      <c r="B15" s="9">
        <v>7.58195</v>
      </c>
    </row>
    <row r="16">
      <c r="A16" s="7" t="s">
        <v>13</v>
      </c>
      <c r="B16" s="9">
        <v>-0.83375</v>
      </c>
    </row>
    <row r="17">
      <c r="A17" s="7" t="s">
        <v>14</v>
      </c>
      <c r="B17" s="10">
        <f>1.93333/1502.66666</f>
        <v>0.001286599385</v>
      </c>
    </row>
  </sheetData>
  <mergeCells count="1">
    <mergeCell ref="B12:H13"/>
  </mergeCells>
  <hyperlinks>
    <hyperlink r:id="rId1" ref="B12"/>
  </hyperlinks>
  <drawing r:id="rId2"/>
</worksheet>
</file>