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7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<sst xmlns="http://schemas.openxmlformats.org/spreadsheetml/2006/main" count="70" uniqueCount="64">
  <si>
    <t>{0: 0.001}</t>
  </si>
  <si>
    <t>['air1'</t>
  </si>
  <si>
    <t>'furnace1'</t>
  </si>
  <si>
    <t>'refrigerator1'</t>
  </si>
  <si>
    <t>'clotheswasher1'</t>
  </si>
  <si>
    <t>'drye1'</t>
  </si>
  <si>
    <t>'dishwasher1'</t>
  </si>
  <si>
    <t>'kitchenapp1'</t>
  </si>
  <si>
    <t>'microwave1']</t>
  </si>
  <si>
    <t>{3413: ('2015-01-01'</t>
  </si>
  <si>
    <t>'2016-01-01')}</t>
  </si>
  <si>
    <t>logTest</t>
  </si>
  <si>
    <t>mse1_test</t>
  </si>
  <si>
    <t>mse2_test</t>
  </si>
  <si>
    <t>mse3_test</t>
  </si>
  <si>
    <t>mse4_test</t>
  </si>
  <si>
    <t>mse5_test</t>
  </si>
  <si>
    <t>mse6_test</t>
  </si>
  <si>
    <t>mse7_test</t>
  </si>
  <si>
    <t>mse8_test</t>
  </si>
  <si>
    <t>mae1_test</t>
  </si>
  <si>
    <t>mae2_test</t>
  </si>
  <si>
    <t>mae3_test</t>
  </si>
  <si>
    <t>mae4_test</t>
  </si>
  <si>
    <t>mae5_test</t>
  </si>
  <si>
    <t>mae6_test</t>
  </si>
  <si>
    <t>mae7_test</t>
  </si>
  <si>
    <t>mae8_test</t>
  </si>
  <si>
    <t>mseTest</t>
  </si>
  <si>
    <t>maeTest</t>
  </si>
  <si>
    <t>batch</t>
  </si>
  <si>
    <t>perReal1</t>
  </si>
  <si>
    <t>perReal2</t>
  </si>
  <si>
    <t>perReal3</t>
  </si>
  <si>
    <t>perReal4</t>
  </si>
  <si>
    <t>perReal5</t>
  </si>
  <si>
    <t>perReal6</t>
  </si>
  <si>
    <t>perReal7</t>
  </si>
  <si>
    <t>perReal8</t>
  </si>
  <si>
    <t>perPredict1</t>
  </si>
  <si>
    <t>perPredict2</t>
  </si>
  <si>
    <t>perPredict3</t>
  </si>
  <si>
    <t>perPredict4</t>
  </si>
  <si>
    <t>perPredict5</t>
  </si>
  <si>
    <t>perPredict6</t>
  </si>
  <si>
    <t>perPredict7</t>
  </si>
  <si>
    <t>perPredict8</t>
  </si>
  <si>
    <t>AVG</t>
  </si>
  <si>
    <t>like paper</t>
  </si>
  <si>
    <t>/home/gissella/Documents/Research/Disaggregation/PecanStreet-dataport/VRNN_theano_version/output/allAtOnce/18-06-11_19-48/dp_disall-sch_1_best.pkl</t>
  </si>
  <si>
    <t>REAL</t>
  </si>
  <si>
    <t>PREDICTED</t>
  </si>
  <si>
    <t>Air</t>
  </si>
  <si>
    <t>Furnace</t>
  </si>
  <si>
    <t>Refrigerator</t>
  </si>
  <si>
    <t>Clotheswasher</t>
  </si>
  <si>
    <t>Drye</t>
  </si>
  <si>
    <t>Dish washer</t>
  </si>
  <si>
    <t>Kitchenapp</t>
  </si>
  <si>
    <t>Microwave</t>
  </si>
  <si>
    <t>Like Sabina's paper division (Others)</t>
  </si>
  <si>
    <t>(observed)</t>
  </si>
  <si>
    <t>(estimated)</t>
  </si>
  <si>
    <t>Others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</si>
</sst>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6600"/>
      <name val="Arial"/>
      <family val="2"/>
      <charset val="1"/>
    </font>
    <font>
      <b val="true"/>
      <sz val="10"/>
      <name val="Arial"/>
      <family val="2"/>
      <charset val="1"/>
    </font>
    <font>
      <sz val="14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6600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Sheet1!$B$20:$I$20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explosion val="0"/>
          <c:dLbls>
            <c:showLegendKey val="0"/>
            <c:showVal val="0"/>
            <c:showCatName val="0"/>
            <c:showSerName val="0"/>
            <c:showPercent val="0"/>
          </c:dLbls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Sheet1!$J$20:$Q$20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explosion val="0"/>
          <c:dLbls>
            <c:showLegendKey val="0"/>
            <c:showVal val="0"/>
            <c:showCatName val="0"/>
            <c:showSerName val="0"/>
            <c:showPercent val="0"/>
          </c:dLbls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Sheet1!$B$22:$F$22</c:f>
              <c:numCache>
                <c:formatCode>General</c:formatCode>
                <c:ptCount val="5"/>
                <c:pt idx="0">
                  <c:v>0.3229458146388</c:v>
                </c:pt>
                <c:pt idx="1">
                  <c:v>0.4684336915027</c:v>
                </c:pt>
                <c:pt idx="2">
                  <c:v>0.1353301826096</c:v>
                </c:pt>
                <c:pt idx="3">
                  <c:v>0.046471559704593</c:v>
                </c:pt>
                <c:pt idx="4">
                  <c:v>0.0268187515445501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explosion val="0"/>
          <c:dLbls>
            <c:showLegendKey val="0"/>
            <c:showVal val="0"/>
            <c:showCatName val="0"/>
            <c:showSerName val="0"/>
            <c:showPercent val="0"/>
          </c:dLbls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Sheet1!$J$22:$N$22</c:f>
              <c:numCache>
                <c:formatCode>General</c:formatCode>
                <c:ptCount val="5"/>
                <c:pt idx="0">
                  <c:v>0.3132035403804</c:v>
                </c:pt>
                <c:pt idx="1">
                  <c:v>0.478217950845</c:v>
                </c:pt>
                <c:pt idx="2">
                  <c:v>0.1478208478759</c:v>
                </c:pt>
                <c:pt idx="3">
                  <c:v>0.04237097420745</c:v>
                </c:pt>
                <c:pt idx="4">
                  <c:v>0.039024656438014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explosion val="0"/>
          <c:dLbls>
            <c:showLegendKey val="0"/>
            <c:showVal val="0"/>
            <c:showCatName val="0"/>
            <c:showSerName val="0"/>
            <c:showPercent val="0"/>
          </c:dLbls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38160</xdr:colOff>
      <xdr:row>26</xdr:row>
      <xdr:rowOff>45000</xdr:rowOff>
    </xdr:from>
    <xdr:to>
      <xdr:col>6</xdr:col>
      <xdr:colOff>226800</xdr:colOff>
      <xdr:row>40</xdr:row>
      <xdr:rowOff>130680</xdr:rowOff>
    </xdr:to>
    <xdr:graphicFrame>
      <xdr:nvGraphicFramePr>
        <xdr:cNvPr id="0" name=""/>
        <xdr:cNvGraphicFramePr/>
      </xdr:nvGraphicFramePr>
      <xdr:xfrm>
        <a:off x="1912680" y="4271400"/>
        <a:ext cx="3924720" cy="236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41760</xdr:colOff>
      <xdr:row>26</xdr:row>
      <xdr:rowOff>18000</xdr:rowOff>
    </xdr:from>
    <xdr:to>
      <xdr:col>13</xdr:col>
      <xdr:colOff>199440</xdr:colOff>
      <xdr:row>40</xdr:row>
      <xdr:rowOff>55440</xdr:rowOff>
    </xdr:to>
    <xdr:graphicFrame>
      <xdr:nvGraphicFramePr>
        <xdr:cNvPr id="1" name=""/>
        <xdr:cNvGraphicFramePr/>
      </xdr:nvGraphicFramePr>
      <xdr:xfrm>
        <a:off x="8386920" y="4244400"/>
        <a:ext cx="3972600" cy="231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50040</xdr:colOff>
      <xdr:row>44</xdr:row>
      <xdr:rowOff>1440</xdr:rowOff>
    </xdr:from>
    <xdr:to>
      <xdr:col>6</xdr:col>
      <xdr:colOff>187200</xdr:colOff>
      <xdr:row>57</xdr:row>
      <xdr:rowOff>149760</xdr:rowOff>
    </xdr:to>
    <xdr:graphicFrame>
      <xdr:nvGraphicFramePr>
        <xdr:cNvPr id="2" name=""/>
        <xdr:cNvGraphicFramePr/>
      </xdr:nvGraphicFramePr>
      <xdr:xfrm>
        <a:off x="1924560" y="7211520"/>
        <a:ext cx="3873240" cy="226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61920</xdr:colOff>
      <xdr:row>44</xdr:row>
      <xdr:rowOff>69120</xdr:rowOff>
    </xdr:from>
    <xdr:to>
      <xdr:col>13</xdr:col>
      <xdr:colOff>146880</xdr:colOff>
      <xdr:row>57</xdr:row>
      <xdr:rowOff>109080</xdr:rowOff>
    </xdr:to>
    <xdr:graphicFrame>
      <xdr:nvGraphicFramePr>
        <xdr:cNvPr id="3" name=""/>
        <xdr:cNvGraphicFramePr/>
      </xdr:nvGraphicFramePr>
      <xdr:xfrm>
        <a:off x="8407080" y="7279200"/>
        <a:ext cx="3899880" cy="215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8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75" zoomScaleNormal="75" zoomScalePageLayoutView="100" workbookViewId="0">
      <selection pane="topLeft" activeCell="N23" activeCellId="0" sqref="N23"/>
    </sheetView>
  </sheetViews>
  <sheetFormatPr defaultRowHeight="12.8"/>
  <cols>
    <col collapsed="false" hidden="false" max="1" min="1" style="0" width="13.8877551020408"/>
    <col collapsed="false" hidden="false" max="2" min="2" style="0" width="12.6785714285714"/>
    <col collapsed="false" hidden="false" max="3" min="3" style="0" width="12.265306122449"/>
    <col collapsed="false" hidden="false" max="4" min="4" style="0" width="15.1836734693878"/>
    <col collapsed="false" hidden="false" max="5" min="5" style="0" width="12.8265306122449"/>
    <col collapsed="false" hidden="false" max="6" min="6" style="0" width="12.6785714285714"/>
    <col collapsed="false" hidden="false" max="7" min="7" style="0" width="12.4081632653061"/>
    <col collapsed="false" hidden="false" max="8" min="8" style="0" width="12.8265306122449"/>
    <col collapsed="false" hidden="false" max="13" min="9" style="0" width="13.515306122449"/>
    <col collapsed="false" hidden="false" max="17" min="14" style="0" width="12.8265306122449"/>
    <col collapsed="false" hidden="false" max="19" min="18" style="0" width="8.37755102040816"/>
    <col collapsed="false" hidden="false" max="1025" min="20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</row>
    <row r="3" customFormat="false" ht="12.8" hidden="false" customHeight="false" outlineLevel="0" collapsed="false">
      <c r="A3" s="0" t="s">
        <v>9</v>
      </c>
      <c r="B3" s="0" t="s">
        <v>10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0" t="s">
        <v>13</v>
      </c>
      <c r="D5" s="0" t="s">
        <v>14</v>
      </c>
      <c r="E5" s="0" t="s">
        <v>15</v>
      </c>
      <c r="F5" s="0" t="s">
        <v>16</v>
      </c>
      <c r="G5" s="0" t="s">
        <v>17</v>
      </c>
      <c r="H5" s="0" t="s">
        <v>18</v>
      </c>
      <c r="I5" s="0" t="s">
        <v>19</v>
      </c>
      <c r="J5" s="0" t="s">
        <v>20</v>
      </c>
      <c r="K5" s="0" t="s">
        <v>21</v>
      </c>
      <c r="L5" s="0" t="s">
        <v>22</v>
      </c>
      <c r="M5" s="0" t="s">
        <v>23</v>
      </c>
      <c r="N5" s="0" t="s">
        <v>24</v>
      </c>
      <c r="O5" s="0" t="s">
        <v>25</v>
      </c>
      <c r="P5" s="0" t="s">
        <v>26</v>
      </c>
      <c r="Q5" s="0" t="s">
        <v>27</v>
      </c>
      <c r="R5" s="1" t="s">
        <v>28</v>
      </c>
      <c r="S5" s="1" t="s">
        <v>29</v>
      </c>
    </row>
    <row r="6" customFormat="false" ht="12.8" hidden="false" customHeight="false" outlineLevel="0" collapsed="false">
      <c r="A6" s="0" t="n">
        <v>-1427.285</v>
      </c>
      <c r="B6" s="0" t="n">
        <v>0.128</v>
      </c>
      <c r="C6" s="0" t="n">
        <v>0.015</v>
      </c>
      <c r="D6" s="0" t="n">
        <v>0.017</v>
      </c>
      <c r="E6" s="0" t="n">
        <v>0.002</v>
      </c>
      <c r="F6" s="0" t="n">
        <v>0.177</v>
      </c>
      <c r="G6" s="0" t="n">
        <v>0.016</v>
      </c>
      <c r="H6" s="0" t="n">
        <v>0.008</v>
      </c>
      <c r="I6" s="0" t="n">
        <v>0.011</v>
      </c>
      <c r="J6" s="0" t="n">
        <v>0.114</v>
      </c>
      <c r="K6" s="0" t="n">
        <v>0.056</v>
      </c>
      <c r="L6" s="0" t="n">
        <v>0.07</v>
      </c>
      <c r="M6" s="0" t="n">
        <v>0.011</v>
      </c>
      <c r="N6" s="0" t="n">
        <v>0.054</v>
      </c>
      <c r="O6" s="0" t="n">
        <v>0.031</v>
      </c>
      <c r="P6" s="0" t="n">
        <v>0.022</v>
      </c>
      <c r="Q6" s="0" t="n">
        <v>0.026</v>
      </c>
      <c r="R6" s="1" t="n">
        <v>0.047</v>
      </c>
      <c r="S6" s="1" t="n">
        <v>0.048</v>
      </c>
    </row>
    <row r="7" customFormat="false" ht="12.8" hidden="false" customHeight="false" outlineLevel="0" collapsed="false">
      <c r="R7" s="1"/>
      <c r="S7" s="1"/>
    </row>
    <row r="9" customFormat="false" ht="12.8" hidden="false" customHeight="false" outlineLevel="0" collapsed="false">
      <c r="A9" s="2" t="s">
        <v>30</v>
      </c>
      <c r="B9" s="2" t="s">
        <v>31</v>
      </c>
      <c r="C9" s="2" t="s">
        <v>32</v>
      </c>
      <c r="D9" s="2" t="s">
        <v>33</v>
      </c>
      <c r="E9" s="2" t="s">
        <v>34</v>
      </c>
      <c r="F9" s="2" t="s">
        <v>35</v>
      </c>
      <c r="G9" s="2" t="s">
        <v>36</v>
      </c>
      <c r="H9" s="2" t="s">
        <v>37</v>
      </c>
      <c r="I9" s="2" t="s">
        <v>38</v>
      </c>
      <c r="J9" s="2" t="s">
        <v>39</v>
      </c>
      <c r="K9" s="2" t="s">
        <v>40</v>
      </c>
      <c r="L9" s="2" t="s">
        <v>41</v>
      </c>
      <c r="M9" s="2" t="s">
        <v>42</v>
      </c>
      <c r="N9" s="2" t="s">
        <v>43</v>
      </c>
      <c r="O9" s="2" t="s">
        <v>44</v>
      </c>
      <c r="P9" s="2" t="s">
        <v>45</v>
      </c>
      <c r="Q9" s="2" t="s">
        <v>46</v>
      </c>
    </row>
    <row r="10" customFormat="false" ht="12.8" hidden="false" customHeight="false" outlineLevel="0" collapsed="false">
      <c r="A10" s="2" t="n">
        <v>0</v>
      </c>
      <c r="B10" s="3" t="n">
        <v>0.293508528</v>
      </c>
      <c r="C10" s="3" t="n">
        <v>0.469416294786</v>
      </c>
      <c r="D10" s="3" t="n">
        <v>0.13509344806</v>
      </c>
      <c r="E10" s="3" t="n">
        <v>0.00280127787426</v>
      </c>
      <c r="F10" s="3" t="n">
        <v>0.0574962954203</v>
      </c>
      <c r="G10" s="3" t="n">
        <v>0.0318314064236</v>
      </c>
      <c r="H10" s="3" t="n">
        <v>0.000737441459717</v>
      </c>
      <c r="I10" s="3" t="n">
        <v>0.00911530797538</v>
      </c>
      <c r="J10" s="3" t="n">
        <v>0.310107308048</v>
      </c>
      <c r="K10" s="3" t="n">
        <v>0.501216256352</v>
      </c>
      <c r="L10" s="3" t="n">
        <v>0.145886538743</v>
      </c>
      <c r="M10" s="3" t="n">
        <v>0.00193462040905</v>
      </c>
      <c r="N10" s="3" t="n">
        <v>0.0448759867069</v>
      </c>
      <c r="O10" s="3" t="n">
        <v>0.0155882143939</v>
      </c>
      <c r="P10" s="3" t="n">
        <v>0.0154624483531</v>
      </c>
      <c r="Q10" s="3" t="n">
        <v>0.00532078632573</v>
      </c>
    </row>
    <row r="11" customFormat="false" ht="12.8" hidden="false" customHeight="false" outlineLevel="0" collapsed="false">
      <c r="A11" s="2" t="n">
        <v>1</v>
      </c>
      <c r="B11" s="3" t="n">
        <v>0.352908557736</v>
      </c>
      <c r="C11" s="3" t="n">
        <v>0.467989768821</v>
      </c>
      <c r="D11" s="3" t="n">
        <v>0.13254958749</v>
      </c>
      <c r="E11" s="3" t="n">
        <v>0.00126955839584</v>
      </c>
      <c r="F11" s="3" t="n">
        <v>0.0267419209171</v>
      </c>
      <c r="G11" s="3" t="n">
        <v>0.0105730976676</v>
      </c>
      <c r="H11" s="3" t="n">
        <v>0.00121066758665</v>
      </c>
      <c r="I11" s="3" t="n">
        <v>0.00675684138706</v>
      </c>
      <c r="J11" s="3" t="n">
        <v>0.326442601932</v>
      </c>
      <c r="K11" s="3" t="n">
        <v>0.461145675845</v>
      </c>
      <c r="L11" s="3" t="n">
        <v>0.147112778104</v>
      </c>
      <c r="M11" s="3" t="n">
        <v>0.00248292031535</v>
      </c>
      <c r="N11" s="3" t="n">
        <v>0.0324201072836</v>
      </c>
      <c r="O11" s="3" t="n">
        <v>0.0142182213395</v>
      </c>
      <c r="P11" s="3" t="n">
        <v>0.0156676250881</v>
      </c>
      <c r="Q11" s="3" t="n">
        <v>0.00586441450992</v>
      </c>
    </row>
    <row r="12" customFormat="false" ht="12.8" hidden="false" customHeight="false" outlineLevel="0" collapsed="false">
      <c r="A12" s="2" t="n">
        <v>2</v>
      </c>
      <c r="B12" s="3" t="n">
        <v>0.311082399913</v>
      </c>
      <c r="C12" s="3" t="n">
        <v>0.477946604206</v>
      </c>
      <c r="D12" s="3" t="n">
        <v>0.139870899317</v>
      </c>
      <c r="E12" s="3" t="n">
        <v>0.00253554604845</v>
      </c>
      <c r="F12" s="3" t="n">
        <v>0.0490387590734</v>
      </c>
      <c r="G12" s="3" t="n">
        <v>0.00814922413102</v>
      </c>
      <c r="H12" s="3" t="n">
        <v>0.00134985654513</v>
      </c>
      <c r="I12" s="3" t="n">
        <v>0.0100267107661</v>
      </c>
      <c r="J12" s="3" t="n">
        <v>0.294661807826</v>
      </c>
      <c r="K12" s="3" t="n">
        <v>0.480998534214</v>
      </c>
      <c r="L12" s="3" t="n">
        <v>0.152142301537</v>
      </c>
      <c r="M12" s="3" t="n">
        <v>0.00346080335276</v>
      </c>
      <c r="N12" s="3" t="n">
        <v>0.0508563013257</v>
      </c>
      <c r="O12" s="3" t="n">
        <v>0.0147037714757</v>
      </c>
      <c r="P12" s="3" t="n">
        <v>0.0168388112797</v>
      </c>
      <c r="Q12" s="3" t="n">
        <v>0.00506910652426</v>
      </c>
    </row>
    <row r="13" customFormat="false" ht="12.8" hidden="false" customHeight="false" outlineLevel="0" collapsed="false">
      <c r="A13" s="2" t="n">
        <v>3</v>
      </c>
      <c r="B13" s="3" t="n">
        <v>0.31302788848</v>
      </c>
      <c r="C13" s="3" t="n">
        <v>0.443247737636</v>
      </c>
      <c r="D13" s="3" t="n">
        <v>0.128171660864</v>
      </c>
      <c r="E13" s="3" t="n">
        <v>0.00220058262582</v>
      </c>
      <c r="F13" s="3" t="n">
        <v>0.0986238464288</v>
      </c>
      <c r="G13" s="3" t="n">
        <v>0.00386773227938</v>
      </c>
      <c r="H13" s="3" t="n">
        <v>0.000881943922265</v>
      </c>
      <c r="I13" s="3" t="n">
        <v>0.00997860776423</v>
      </c>
      <c r="J13" s="3" t="n">
        <v>0.316339971835</v>
      </c>
      <c r="K13" s="3" t="n">
        <v>0.443206059336</v>
      </c>
      <c r="L13" s="3" t="n">
        <v>0.140023395483</v>
      </c>
      <c r="M13" s="3" t="n">
        <v>0.00278901755134</v>
      </c>
      <c r="N13" s="3" t="n">
        <v>0.0716447029841</v>
      </c>
      <c r="O13" s="3" t="n">
        <v>0.0129096129321</v>
      </c>
      <c r="P13" s="3" t="n">
        <v>0.015209031258</v>
      </c>
      <c r="Q13" s="3" t="n">
        <v>0.00586959993835</v>
      </c>
    </row>
    <row r="14" customFormat="false" ht="12.8" hidden="false" customHeight="false" outlineLevel="0" collapsed="false">
      <c r="A14" s="2" t="n">
        <v>4</v>
      </c>
      <c r="B14" s="3" t="n">
        <v>0.294898032602</v>
      </c>
      <c r="C14" s="3" t="n">
        <v>0.499012268695</v>
      </c>
      <c r="D14" s="3" t="n">
        <v>0.145202404455</v>
      </c>
      <c r="E14" s="3" t="n">
        <v>0.00302961429332</v>
      </c>
      <c r="F14" s="3" t="n">
        <v>0.0319042741296</v>
      </c>
      <c r="G14" s="3" t="n">
        <v>0.016283990427</v>
      </c>
      <c r="H14" s="3" t="n">
        <v>0.0005871586356</v>
      </c>
      <c r="I14" s="3" t="n">
        <v>0.00908225676192</v>
      </c>
      <c r="J14" s="3" t="n">
        <v>0.294723355304</v>
      </c>
      <c r="K14" s="3" t="n">
        <v>0.514336028815</v>
      </c>
      <c r="L14" s="3" t="n">
        <v>0.16016591107</v>
      </c>
      <c r="M14" s="3" t="n">
        <v>0.0033711860516</v>
      </c>
      <c r="N14" s="3" t="n">
        <v>0.0290113481633</v>
      </c>
      <c r="O14" s="3" t="n">
        <v>0.0136190200262</v>
      </c>
      <c r="P14" s="3" t="n">
        <v>0.0164597971286</v>
      </c>
      <c r="Q14" s="3" t="n">
        <v>0.00518375669617</v>
      </c>
    </row>
    <row r="15" customFormat="false" ht="12.8" hidden="false" customHeight="false" outlineLevel="0" collapsed="false">
      <c r="A15" s="2" t="n">
        <v>5</v>
      </c>
      <c r="B15" s="3" t="n">
        <v>0.343065089111</v>
      </c>
      <c r="C15" s="3" t="n">
        <v>0.467094160821</v>
      </c>
      <c r="D15" s="3" t="n">
        <v>0.134406214033</v>
      </c>
      <c r="E15" s="3" t="n">
        <v>0.00190260778076</v>
      </c>
      <c r="F15" s="3" t="n">
        <v>0.0327609249365</v>
      </c>
      <c r="G15" s="3" t="n">
        <v>0.00950788588842</v>
      </c>
      <c r="H15" s="3" t="n">
        <v>0.00148349586516</v>
      </c>
      <c r="I15" s="3" t="n">
        <v>0.00977962156484</v>
      </c>
      <c r="J15" s="3" t="n">
        <v>0.331611630725</v>
      </c>
      <c r="K15" s="3" t="n">
        <v>0.477976277998</v>
      </c>
      <c r="L15" s="3" t="n">
        <v>0.145474097366</v>
      </c>
      <c r="M15" s="3" t="n">
        <v>0.00356670463618</v>
      </c>
      <c r="N15" s="3" t="n">
        <v>0.0335215614826</v>
      </c>
      <c r="O15" s="3" t="n">
        <v>0.0154319002878</v>
      </c>
      <c r="P15" s="3" t="n">
        <v>0.0158132505693</v>
      </c>
      <c r="Q15" s="3" t="n">
        <v>0.00463110386379</v>
      </c>
    </row>
    <row r="16" customFormat="false" ht="12.8" hidden="false" customHeight="false" outlineLevel="0" collapsed="false">
      <c r="A16" s="2" t="n">
        <v>6</v>
      </c>
      <c r="B16" s="3" t="n">
        <v>0.308369818629</v>
      </c>
      <c r="C16" s="3" t="n">
        <v>0.482140102807</v>
      </c>
      <c r="D16" s="3" t="n">
        <v>0.137796821723</v>
      </c>
      <c r="E16" s="3" t="n">
        <v>0.00150900290703</v>
      </c>
      <c r="F16" s="3" t="n">
        <v>0.046047500227</v>
      </c>
      <c r="G16" s="3" t="n">
        <v>0.0139584288235</v>
      </c>
      <c r="H16" s="3" t="n">
        <v>0.00153391999088</v>
      </c>
      <c r="I16" s="3" t="n">
        <v>0.00864440489313</v>
      </c>
      <c r="J16" s="3" t="n">
        <v>0.292975350031</v>
      </c>
      <c r="K16" s="3" t="n">
        <v>0.50088640382</v>
      </c>
      <c r="L16" s="3" t="n">
        <v>0.14901632873</v>
      </c>
      <c r="M16" s="3" t="n">
        <v>0.00350588860075</v>
      </c>
      <c r="N16" s="3" t="n">
        <v>0.0447600244111</v>
      </c>
      <c r="O16" s="3" t="n">
        <v>0.0158008550377</v>
      </c>
      <c r="P16" s="3" t="n">
        <v>0.0186987172709</v>
      </c>
      <c r="Q16" s="3" t="n">
        <v>0.00475048895947</v>
      </c>
    </row>
    <row r="17" customFormat="false" ht="12.8" hidden="false" customHeight="false" outlineLevel="0" collapsed="false">
      <c r="A17" s="2" t="n">
        <v>7</v>
      </c>
      <c r="B17" s="3" t="n">
        <v>0.314484631598</v>
      </c>
      <c r="C17" s="3" t="n">
        <v>0.423079670423</v>
      </c>
      <c r="D17" s="3" t="n">
        <v>0.127213140095</v>
      </c>
      <c r="E17" s="3" t="n">
        <v>0.00317965530386</v>
      </c>
      <c r="F17" s="3" t="n">
        <v>0.103622208808</v>
      </c>
      <c r="G17" s="3" t="n">
        <v>0.0190741290225</v>
      </c>
      <c r="H17" s="3" t="n">
        <v>0.000680701331011</v>
      </c>
      <c r="I17" s="3" t="n">
        <v>0.00866586341923</v>
      </c>
      <c r="J17" s="3" t="n">
        <v>0.319814636732</v>
      </c>
      <c r="K17" s="3" t="n">
        <v>0.435029222599</v>
      </c>
      <c r="L17" s="3" t="n">
        <v>0.139470457388</v>
      </c>
      <c r="M17" s="3" t="n">
        <v>0.00313279359845</v>
      </c>
      <c r="N17" s="3" t="n">
        <v>0.0656782703939</v>
      </c>
      <c r="O17" s="3" t="n">
        <v>0.0149491405999</v>
      </c>
      <c r="P17" s="3" t="n">
        <v>0.0146289476191</v>
      </c>
      <c r="Q17" s="3" t="n">
        <v>0.00377860754345</v>
      </c>
    </row>
    <row r="18" customFormat="false" ht="12.8" hidden="false" customHeight="false" outlineLevel="0" collapsed="false">
      <c r="A18" s="2" t="n">
        <v>8</v>
      </c>
      <c r="B18" s="3" t="n">
        <v>0.354063038192</v>
      </c>
      <c r="C18" s="3" t="n">
        <v>0.480432445073</v>
      </c>
      <c r="D18" s="3" t="n">
        <v>0.133312202278</v>
      </c>
      <c r="E18" s="3" t="n">
        <v>0.00342490472718</v>
      </c>
      <c r="F18" s="3" t="n">
        <v>0.00535866363393</v>
      </c>
      <c r="G18" s="3" t="n">
        <v>0.012473366792</v>
      </c>
      <c r="H18" s="3" t="n">
        <v>0.00100761891943</v>
      </c>
      <c r="I18" s="3" t="n">
        <v>0.00992776038359</v>
      </c>
      <c r="J18" s="3" t="n">
        <v>0.326721790118</v>
      </c>
      <c r="K18" s="3" t="n">
        <v>0.486542318946</v>
      </c>
      <c r="L18" s="3" t="n">
        <v>0.150134448313</v>
      </c>
      <c r="M18" s="3" t="n">
        <v>0.00290894468798</v>
      </c>
      <c r="N18" s="3" t="n">
        <v>0.0199474328958</v>
      </c>
      <c r="O18" s="3" t="n">
        <v>0.0150657770556</v>
      </c>
      <c r="P18" s="3" t="n">
        <v>0.0161698956473</v>
      </c>
      <c r="Q18" s="3" t="n">
        <v>0.0033105696193</v>
      </c>
    </row>
    <row r="19" customFormat="false" ht="12.8" hidden="false" customHeight="false" outlineLevel="0" collapsed="false">
      <c r="A19" s="2" t="n">
        <v>9</v>
      </c>
      <c r="B19" s="3" t="n">
        <v>0.344050162127</v>
      </c>
      <c r="C19" s="3" t="n">
        <v>0.473977861759</v>
      </c>
      <c r="D19" s="3" t="n">
        <v>0.139685447781</v>
      </c>
      <c r="E19" s="3" t="n">
        <v>0.0030865230876</v>
      </c>
      <c r="F19" s="3" t="n">
        <v>0.0131212034713</v>
      </c>
      <c r="G19" s="3" t="n">
        <v>0.0172037391719</v>
      </c>
      <c r="H19" s="3" t="n">
        <v>0.000547996774378</v>
      </c>
      <c r="I19" s="3" t="n">
        <v>0.00832706582876</v>
      </c>
      <c r="J19" s="3" t="n">
        <v>0.318636951253</v>
      </c>
      <c r="K19" s="3" t="n">
        <v>0.480842730525</v>
      </c>
      <c r="L19" s="3" t="n">
        <v>0.148782222025</v>
      </c>
      <c r="M19" s="3" t="n">
        <v>0.00268967520938</v>
      </c>
      <c r="N19" s="3" t="n">
        <v>0.0309940064275</v>
      </c>
      <c r="O19" s="3" t="n">
        <v>0.0162922539005</v>
      </c>
      <c r="P19" s="3" t="n">
        <v>0.0170977396657</v>
      </c>
      <c r="Q19" s="3" t="n">
        <v>0.00600054505816</v>
      </c>
    </row>
    <row r="20" customFormat="false" ht="12.8" hidden="false" customHeight="false" outlineLevel="0" collapsed="false">
      <c r="A20" s="4" t="s">
        <v>47</v>
      </c>
      <c r="B20" s="5" t="n">
        <f aca="false">AVERAGE(B10:B19)</f>
        <v>0.3229458146388</v>
      </c>
      <c r="C20" s="5" t="n">
        <f aca="false">AVERAGE(C10:C19)</f>
        <v>0.4684336915027</v>
      </c>
      <c r="D20" s="5" t="n">
        <f aca="false">AVERAGE(D10:D19)</f>
        <v>0.1353301826096</v>
      </c>
      <c r="E20" s="5" t="n">
        <f aca="false">AVERAGE(E10:E19)</f>
        <v>0.002493927304412</v>
      </c>
      <c r="F20" s="5" t="n">
        <f aca="false">AVERAGE(F10:F19)</f>
        <v>0.046471559704593</v>
      </c>
      <c r="G20" s="5" t="n">
        <f aca="false">AVERAGE(G10:G19)</f>
        <v>0.014292300062692</v>
      </c>
      <c r="H20" s="5" t="n">
        <f aca="false">AVERAGE(H10:H19)</f>
        <v>0.0010020801030221</v>
      </c>
      <c r="I20" s="5" t="n">
        <f aca="false">AVERAGE(I10:I19)</f>
        <v>0.009030444074424</v>
      </c>
      <c r="J20" s="5" t="n">
        <f aca="false">AVERAGE(J10:J19)</f>
        <v>0.3132035403804</v>
      </c>
      <c r="K20" s="5" t="n">
        <f aca="false">AVERAGE(K10:K19)</f>
        <v>0.478217950845</v>
      </c>
      <c r="L20" s="5" t="n">
        <f aca="false">AVERAGE(L10:L19)</f>
        <v>0.1478208478759</v>
      </c>
      <c r="M20" s="5" t="n">
        <f aca="false">AVERAGE(M10:M19)</f>
        <v>0.002984255441284</v>
      </c>
      <c r="N20" s="5" t="n">
        <f aca="false">AVERAGE(N10:N19)</f>
        <v>0.04237097420745</v>
      </c>
      <c r="O20" s="5" t="n">
        <f aca="false">AVERAGE(O10:O19)</f>
        <v>0.01485787670489</v>
      </c>
      <c r="P20" s="5" t="n">
        <f aca="false">AVERAGE(P10:P19)</f>
        <v>0.01620462638798</v>
      </c>
      <c r="Q20" s="5" t="n">
        <f aca="false">AVERAGE(Q10:Q19)</f>
        <v>0.00497789790386</v>
      </c>
    </row>
    <row r="21" customFormat="false" ht="12.8" hidden="false" customHeight="false" outlineLevel="0" collapsed="false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customFormat="false" ht="12.8" hidden="false" customHeight="false" outlineLevel="0" collapsed="false">
      <c r="A22" s="6" t="s">
        <v>48</v>
      </c>
      <c r="B22" s="8" t="n">
        <v>0.3229458146388</v>
      </c>
      <c r="C22" s="7" t="n">
        <v>0.4684336915027</v>
      </c>
      <c r="D22" s="7" t="n">
        <v>0.1353301826096</v>
      </c>
      <c r="E22" s="7" t="n">
        <v>0.046471559704593</v>
      </c>
      <c r="F22" s="7" t="n">
        <f aca="false">SUM(E20,G20,H20,I20)</f>
        <v>0.0268187515445501</v>
      </c>
      <c r="G22" s="7"/>
      <c r="H22" s="7"/>
      <c r="I22" s="7"/>
      <c r="J22" s="7" t="n">
        <v>0.3132035403804</v>
      </c>
      <c r="K22" s="7" t="n">
        <v>0.478217950845</v>
      </c>
      <c r="L22" s="7" t="n">
        <v>0.1478208478759</v>
      </c>
      <c r="M22" s="7" t="n">
        <v>0.04237097420745</v>
      </c>
      <c r="N22" s="7" t="n">
        <f aca="false">SUM(M20,O20,P20,Q20)</f>
        <v>0.039024656438014</v>
      </c>
      <c r="O22" s="7"/>
      <c r="P22" s="7"/>
      <c r="Q22" s="7"/>
    </row>
    <row r="23" customFormat="false" ht="12.8" hidden="false" customHeight="fals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customFormat="false" ht="12.8" hidden="false" customHeight="false" outlineLevel="0" collapsed="false">
      <c r="A24" s="0" t="s">
        <v>49</v>
      </c>
    </row>
    <row r="29" customFormat="false" ht="12.8" hidden="false" customHeight="false" outlineLevel="0" collapsed="false">
      <c r="B29" s="0" t="s">
        <v>50</v>
      </c>
      <c r="I29" s="0" t="s">
        <v>51</v>
      </c>
    </row>
    <row r="31" customFormat="false" ht="12.8" hidden="false" customHeight="false" outlineLevel="0" collapsed="false">
      <c r="A31" s="9" t="n">
        <v>1</v>
      </c>
      <c r="B31" s="0" t="s">
        <v>52</v>
      </c>
    </row>
    <row r="32" customFormat="false" ht="12.8" hidden="false" customHeight="false" outlineLevel="0" collapsed="false">
      <c r="A32" s="9" t="n">
        <v>2</v>
      </c>
      <c r="B32" s="0" t="s">
        <v>53</v>
      </c>
    </row>
    <row r="33" customFormat="false" ht="12.8" hidden="false" customHeight="false" outlineLevel="0" collapsed="false">
      <c r="A33" s="9" t="n">
        <v>3</v>
      </c>
      <c r="B33" s="0" t="s">
        <v>54</v>
      </c>
    </row>
    <row r="34" customFormat="false" ht="12.8" hidden="false" customHeight="false" outlineLevel="0" collapsed="false">
      <c r="A34" s="9" t="n">
        <v>4</v>
      </c>
      <c r="B34" s="0" t="s">
        <v>55</v>
      </c>
    </row>
    <row r="35" customFormat="false" ht="12.8" hidden="false" customHeight="false" outlineLevel="0" collapsed="false">
      <c r="A35" s="9" t="n">
        <v>5</v>
      </c>
      <c r="B35" s="0" t="s">
        <v>56</v>
      </c>
    </row>
    <row r="36" customFormat="false" ht="12.8" hidden="false" customHeight="false" outlineLevel="0" collapsed="false">
      <c r="A36" s="9" t="n">
        <v>6</v>
      </c>
      <c r="B36" s="0" t="s">
        <v>57</v>
      </c>
    </row>
    <row r="37" customFormat="false" ht="12.8" hidden="false" customHeight="false" outlineLevel="0" collapsed="false">
      <c r="A37" s="9" t="n">
        <v>7</v>
      </c>
      <c r="B37" s="0" t="s">
        <v>58</v>
      </c>
    </row>
    <row r="38" customFormat="false" ht="12.8" hidden="false" customHeight="false" outlineLevel="0" collapsed="false">
      <c r="A38" s="9" t="n">
        <v>8</v>
      </c>
      <c r="B38" s="0" t="s">
        <v>59</v>
      </c>
    </row>
    <row r="42" customFormat="false" ht="12.8" hidden="false" customHeight="false" outlineLevel="0" collapsed="false">
      <c r="P42" s="9"/>
    </row>
    <row r="43" customFormat="false" ht="12.8" hidden="false" customHeight="false" outlineLevel="0" collapsed="false">
      <c r="P43" s="9"/>
    </row>
    <row r="44" customFormat="false" ht="17.35" hidden="false" customHeight="false" outlineLevel="0" collapsed="false">
      <c r="A44" s="10" t="s">
        <v>60</v>
      </c>
      <c r="P44" s="9"/>
    </row>
    <row r="45" customFormat="false" ht="12.8" hidden="false" customHeight="false" outlineLevel="0" collapsed="false">
      <c r="P45" s="9"/>
    </row>
    <row r="46" customFormat="false" ht="12.8" hidden="false" customHeight="false" outlineLevel="0" collapsed="false">
      <c r="P46" s="9"/>
    </row>
    <row r="50" customFormat="false" ht="12.8" hidden="false" customHeight="false" outlineLevel="0" collapsed="false">
      <c r="B50" s="0" t="s">
        <v>50</v>
      </c>
    </row>
    <row r="51" customFormat="false" ht="12.8" hidden="false" customHeight="false" outlineLevel="0" collapsed="false">
      <c r="B51" s="0" t="s">
        <v>61</v>
      </c>
      <c r="I51" s="0" t="s">
        <v>51</v>
      </c>
    </row>
    <row r="52" customFormat="false" ht="12.8" hidden="false" customHeight="false" outlineLevel="0" collapsed="false">
      <c r="I52" s="0" t="s">
        <v>62</v>
      </c>
    </row>
    <row r="54" customFormat="false" ht="12.8" hidden="false" customHeight="false" outlineLevel="0" collapsed="false">
      <c r="A54" s="9" t="n">
        <v>1</v>
      </c>
      <c r="B54" s="0" t="s">
        <v>52</v>
      </c>
      <c r="O54" s="9"/>
    </row>
    <row r="55" customFormat="false" ht="12.8" hidden="false" customHeight="false" outlineLevel="0" collapsed="false">
      <c r="A55" s="9" t="n">
        <v>2</v>
      </c>
      <c r="B55" s="0" t="s">
        <v>53</v>
      </c>
      <c r="O55" s="9"/>
    </row>
    <row r="56" customFormat="false" ht="12.8" hidden="false" customHeight="false" outlineLevel="0" collapsed="false">
      <c r="A56" s="9" t="n">
        <v>3</v>
      </c>
      <c r="B56" s="0" t="s">
        <v>54</v>
      </c>
      <c r="O56" s="9"/>
    </row>
    <row r="57" customFormat="false" ht="12.8" hidden="false" customHeight="false" outlineLevel="0" collapsed="false">
      <c r="A57" s="9" t="n">
        <v>4</v>
      </c>
      <c r="B57" s="0" t="s">
        <v>56</v>
      </c>
    </row>
    <row r="58" customFormat="false" ht="12.8" hidden="false" customHeight="false" outlineLevel="0" collapsed="false">
      <c r="A58" s="9" t="n">
        <v>5</v>
      </c>
      <c r="B58" s="0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