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c\rmp\"/>
    </mc:Choice>
  </mc:AlternateContent>
  <xr:revisionPtr revIDLastSave="0" documentId="13_ncr:1_{0557BA74-84E9-45E0-A9E9-A2CAC9F636B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Diets" sheetId="1" r:id="rId1"/>
    <sheet name="Sheet2" sheetId="2" r:id="rId2"/>
    <sheet name="Sheet3" sheetId="3" r:id="rId3"/>
  </sheets>
  <definedNames>
    <definedName name="_xlchart.v1.0" hidden="1">Diets!$D$34:$D$39</definedName>
    <definedName name="_xlchart.v1.1" hidden="1">Diets!$E$34:$E$39</definedName>
    <definedName name="_xlchart.v1.2" hidden="1">Diets!$F$34:$F$39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9" i="1"/>
  <c r="F28" i="1"/>
  <c r="F27" i="1"/>
  <c r="F26" i="1"/>
  <c r="F23" i="1"/>
  <c r="F24" i="1"/>
  <c r="F25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<sst xmlns="http://schemas.openxmlformats.org/spreadsheetml/2006/main" count="127" uniqueCount="13">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</sst>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Weight Loss Distribution: Diet A vs. Diet B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endParaRPr>
          </a:p>
        </cx:rich>
      </cx:tx>
    </cx:title>
    <cx:plotArea>
      <cx:plotAreaRegion>
        <cx:series layoutId="boxWhisker" uniqueId="{E81B918E-EF6C-42AB-8D6D-A5C05CD3790C}"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F223CD7D-703D-4492-9BFB-7A3A277634EC}"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578378</xdr:colOff>
      <xdr:row>3</xdr:row>
      <xdr:rowOff>10582</xdr:rowOff>
    </xdr:from>
    <xdr:to>
      <xdr:col>18</xdr:col>
      <xdr:colOff>85989</xdr:colOff>
      <xdr:row>30</xdr:row>
      <xdr:rowOff>119061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BD4BF39-13CF-03AE-0782-7E1390318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753" y="500061"/>
              <a:ext cx="7286361" cy="4480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0" zoomScale="72" workbookViewId="0">
      <selection activeCell="N37" sqref="N37"/>
    </sheetView>
  </sheetViews>
  <sheetFormatPr defaultRowHeight="12.75"/>
  <sheetData>
    <row r="1" spans="1:6" ht="13.15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 ht="13.1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.1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.1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3.15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3.15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3.15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3.15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 ht="13.15">
      <c r="A23" s="2" t="s">
        <v>2</v>
      </c>
      <c r="B23" s="3">
        <v>4.718</v>
      </c>
      <c r="D23" s="4" t="s">
        <v>11</v>
      </c>
      <c r="E23" s="4" t="s">
        <v>4</v>
      </c>
      <c r="F23" s="7">
        <f>COUNT(B52:B101)</f>
        <v>50</v>
      </c>
    </row>
    <row r="24" spans="1:6" ht="13.15">
      <c r="A24" s="2" t="s">
        <v>2</v>
      </c>
      <c r="B24" s="3">
        <v>4.0069999999999997</v>
      </c>
      <c r="E24" s="4" t="s">
        <v>5</v>
      </c>
      <c r="F24" s="8">
        <f>AVERAGE(B52:B101)</f>
        <v>3.709960000000001</v>
      </c>
    </row>
    <row r="25" spans="1:6" ht="13.15">
      <c r="A25" s="2" t="s">
        <v>2</v>
      </c>
      <c r="B25" s="3">
        <v>7.2409999999999997</v>
      </c>
      <c r="E25" s="4" t="s">
        <v>6</v>
      </c>
      <c r="F25" s="8">
        <f>STDEV(B52:B101)</f>
        <v>2.7690419986349206</v>
      </c>
    </row>
    <row r="26" spans="1:6" ht="13.15">
      <c r="A26" s="2" t="s">
        <v>2</v>
      </c>
      <c r="B26" s="3">
        <v>2.1280000000000001</v>
      </c>
      <c r="E26" s="4" t="s">
        <v>7</v>
      </c>
      <c r="F26" s="10">
        <f>MEDIAN(B52:B101)</f>
        <v>3.7450000000000001</v>
      </c>
    </row>
    <row r="27" spans="1:6" ht="13.15">
      <c r="A27" s="2" t="s">
        <v>2</v>
      </c>
      <c r="B27" s="3">
        <v>6.968</v>
      </c>
      <c r="E27" s="4" t="s">
        <v>8</v>
      </c>
      <c r="F27" s="8">
        <f>QUARTILE(B52:B101,1)</f>
        <v>1.9530000000000001</v>
      </c>
    </row>
    <row r="28" spans="1:6" ht="13.15">
      <c r="A28" s="2" t="s">
        <v>2</v>
      </c>
      <c r="B28" s="3">
        <v>4.8529999999999998</v>
      </c>
      <c r="E28" s="4" t="s">
        <v>9</v>
      </c>
      <c r="F28" s="8">
        <f>QUARTILE(B52:B101,3)</f>
        <v>5.4035000000000002</v>
      </c>
    </row>
    <row r="29" spans="1:6" ht="13.15">
      <c r="A29" s="2" t="s">
        <v>2</v>
      </c>
      <c r="B29" s="3">
        <v>5.5E-2</v>
      </c>
      <c r="E29" s="4" t="s">
        <v>10</v>
      </c>
      <c r="F29" s="8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 ht="13.15">
      <c r="A32" s="2" t="s">
        <v>2</v>
      </c>
      <c r="B32" s="3">
        <v>7.0330000000000004</v>
      </c>
      <c r="E32" s="4" t="s">
        <v>3</v>
      </c>
      <c r="F32" s="4" t="s">
        <v>11</v>
      </c>
    </row>
    <row r="33" spans="1:6" ht="13.15">
      <c r="A33" s="2" t="s">
        <v>2</v>
      </c>
      <c r="B33" s="3">
        <v>5.0330000000000004</v>
      </c>
      <c r="D33" s="4" t="s">
        <v>4</v>
      </c>
      <c r="E33" s="9">
        <v>50</v>
      </c>
      <c r="F33" s="9">
        <v>50</v>
      </c>
    </row>
    <row r="34" spans="1:6" ht="13.15">
      <c r="A34" s="2" t="s">
        <v>2</v>
      </c>
      <c r="B34" s="3">
        <v>5.569</v>
      </c>
      <c r="D34" s="4" t="s">
        <v>5</v>
      </c>
      <c r="E34" s="9">
        <v>5.3411999999999988</v>
      </c>
      <c r="F34" s="9">
        <v>3.709960000000001</v>
      </c>
    </row>
    <row r="35" spans="1:6" ht="13.15">
      <c r="A35" s="2" t="s">
        <v>2</v>
      </c>
      <c r="B35" s="3">
        <v>6.7119999999999997</v>
      </c>
      <c r="D35" s="4" t="s">
        <v>6</v>
      </c>
      <c r="E35" s="9">
        <v>2.5356026132351492</v>
      </c>
      <c r="F35" s="9">
        <v>2.7690419986349206</v>
      </c>
    </row>
    <row r="36" spans="1:6" ht="13.15">
      <c r="A36" s="2" t="s">
        <v>2</v>
      </c>
      <c r="B36" s="3">
        <v>3.6629999999999998</v>
      </c>
      <c r="D36" s="4" t="s">
        <v>7</v>
      </c>
      <c r="E36" s="9">
        <v>5.6419999999999995</v>
      </c>
      <c r="F36" s="9">
        <v>3.7450000000000001</v>
      </c>
    </row>
    <row r="37" spans="1:6" ht="13.15">
      <c r="A37" s="2" t="s">
        <v>2</v>
      </c>
      <c r="B37" s="3">
        <v>2.7410000000000001</v>
      </c>
      <c r="D37" s="4" t="s">
        <v>8</v>
      </c>
      <c r="E37" s="9">
        <v>3.7482500000000001</v>
      </c>
      <c r="F37" s="9">
        <v>1.9530000000000001</v>
      </c>
    </row>
    <row r="38" spans="1:6" ht="13.15">
      <c r="A38" s="2" t="s">
        <v>2</v>
      </c>
      <c r="B38" s="3">
        <v>6.2560000000000002</v>
      </c>
      <c r="D38" s="4" t="s">
        <v>9</v>
      </c>
      <c r="E38" s="9">
        <v>7.0327500000000001</v>
      </c>
      <c r="F38" s="9">
        <v>5.4035000000000002</v>
      </c>
    </row>
    <row r="39" spans="1:6" ht="13.15">
      <c r="A39" s="2" t="s">
        <v>2</v>
      </c>
      <c r="B39" s="3">
        <v>5.3490000000000002</v>
      </c>
      <c r="D39" s="4" t="s">
        <v>10</v>
      </c>
      <c r="E39" s="9">
        <v>3.2845</v>
      </c>
      <c r="F39" s="9">
        <v>3.4504999999999999</v>
      </c>
    </row>
    <row r="40" spans="1:6">
      <c r="A40" s="2" t="s">
        <v>2</v>
      </c>
      <c r="B40" s="3">
        <v>7.3</v>
      </c>
    </row>
    <row r="41" spans="1:6">
      <c r="A41" s="2" t="s">
        <v>2</v>
      </c>
      <c r="B41" s="3">
        <v>5.4450000000000003</v>
      </c>
    </row>
    <row r="42" spans="1:6">
      <c r="A42" s="2" t="s">
        <v>2</v>
      </c>
      <c r="B42" s="3">
        <v>4.97</v>
      </c>
    </row>
    <row r="43" spans="1:6">
      <c r="A43" s="2" t="s">
        <v>2</v>
      </c>
      <c r="B43" s="3">
        <v>3.613</v>
      </c>
    </row>
    <row r="44" spans="1:6">
      <c r="A44" s="2" t="s">
        <v>2</v>
      </c>
      <c r="B44" s="3">
        <v>7.5679999999999996</v>
      </c>
    </row>
    <row r="45" spans="1:6">
      <c r="A45" s="2" t="s">
        <v>2</v>
      </c>
      <c r="B45" s="3">
        <v>5.8609999999999998</v>
      </c>
    </row>
    <row r="46" spans="1:6">
      <c r="A46" s="2" t="s">
        <v>2</v>
      </c>
      <c r="B46" s="3">
        <v>4.157</v>
      </c>
    </row>
    <row r="47" spans="1:6">
      <c r="A47" s="2" t="s">
        <v>2</v>
      </c>
      <c r="B47" s="3">
        <v>0.20300000000000001</v>
      </c>
    </row>
    <row r="48" spans="1:6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Abdallah Hamad</cp:lastModifiedBy>
  <cp:revision/>
  <dcterms:created xsi:type="dcterms:W3CDTF">2006-09-15T14:24:12Z</dcterms:created>
  <dcterms:modified xsi:type="dcterms:W3CDTF">2025-01-24T09:01:01Z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20068ec-f488-44fa-9845-3815947d7973_Enabled">
    <vt:lpwstr>true</vt:lpwstr>
  </property>
  <property fmtid="{D5CDD505-2E9C-101B-9397-08002B2CF9AE}" pid="3" name="MSIP_Label_420068ec-f488-44fa-9845-3815947d7973_SetDate">
    <vt:lpwstr>2025-01-23T19:56:41Z</vt:lpwstr>
  </property>
  <property fmtid="{D5CDD505-2E9C-101B-9397-08002B2CF9AE}" pid="4" name="MSIP_Label_420068ec-f488-44fa-9845-3815947d7973_Method">
    <vt:lpwstr>Privileged</vt:lpwstr>
  </property>
  <property fmtid="{D5CDD505-2E9C-101B-9397-08002B2CF9AE}" pid="5" name="MSIP_Label_420068ec-f488-44fa-9845-3815947d7973_Name">
    <vt:lpwstr>Public</vt:lpwstr>
  </property>
  <property fmtid="{D5CDD505-2E9C-101B-9397-08002B2CF9AE}" pid="6" name="MSIP_Label_420068ec-f488-44fa-9845-3815947d7973_SiteId">
    <vt:lpwstr>ee7a994a-cae3-4e00-85bc-52fb0c8c1542</vt:lpwstr>
  </property>
  <property fmtid="{D5CDD505-2E9C-101B-9397-08002B2CF9AE}" pid="7" name="MSIP_Label_420068ec-f488-44fa-9845-3815947d7973_ActionId">
    <vt:lpwstr>95638629-5608-4783-ad2a-feddc2d0b7d6</vt:lpwstr>
  </property>
  <property fmtid="{D5CDD505-2E9C-101B-9397-08002B2CF9AE}" pid="8" name="MSIP_Label_420068ec-f488-44fa-9845-3815947d7973_ContentBits">
    <vt:lpwstr>0</vt:lpwstr>
  </property>
</Properties>
</file>