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\Documents\PolytechNancy\5A\"/>
    </mc:Choice>
  </mc:AlternateContent>
  <xr:revisionPtr revIDLastSave="0" documentId="13_ncr:1_{213B95CE-28E7-432C-B109-18E57CF1315B}" xr6:coauthVersionLast="47" xr6:coauthVersionMax="47" xr10:uidLastSave="{00000000-0000-0000-0000-000000000000}"/>
  <bookViews>
    <workbookView xWindow="-93" yWindow="-93" windowWidth="25786" windowHeight="13866" xr2:uid="{C1B6E706-2E5D-4548-8EFE-D0FD9CE47F0A}"/>
  </bookViews>
  <sheets>
    <sheet name="S9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" i="3" l="1"/>
  <c r="I13" i="3"/>
  <c r="I4" i="3"/>
  <c r="C25" i="3" s="1"/>
  <c r="I5" i="3"/>
  <c r="C26" i="3" s="1"/>
  <c r="I22" i="3"/>
  <c r="I19" i="3"/>
  <c r="I18" i="3"/>
  <c r="I17" i="3"/>
  <c r="I16" i="3"/>
  <c r="I11" i="3"/>
  <c r="I10" i="3"/>
  <c r="C28" i="3" s="1"/>
  <c r="I9" i="3"/>
  <c r="I6" i="3"/>
  <c r="C27" i="3" s="1"/>
  <c r="B1" i="3" l="1"/>
</calcChain>
</file>

<file path=xl/sharedStrings.xml><?xml version="1.0" encoding="utf-8"?>
<sst xmlns="http://schemas.openxmlformats.org/spreadsheetml/2006/main" count="44" uniqueCount="29">
  <si>
    <t>Coeffs</t>
  </si>
  <si>
    <t>UE</t>
  </si>
  <si>
    <t>Sécurité des réseaux</t>
  </si>
  <si>
    <t>Notes</t>
  </si>
  <si>
    <t>Moyenne</t>
  </si>
  <si>
    <t>coeffs</t>
  </si>
  <si>
    <t>/20</t>
  </si>
  <si>
    <t>Semestre 9</t>
  </si>
  <si>
    <t>Intelligence artificielle &amp; machine learning</t>
  </si>
  <si>
    <t>Programmation full stack</t>
  </si>
  <si>
    <t>Administration et supervision WAN</t>
  </si>
  <si>
    <t>Introduction à la cryptographie</t>
  </si>
  <si>
    <t>Managment opérationnel et de proximité</t>
  </si>
  <si>
    <t>Réseau d'entreprise</t>
  </si>
  <si>
    <t>Evaluation de performances</t>
  </si>
  <si>
    <t>Mise en production de programmes</t>
  </si>
  <si>
    <t>Developpement durable et responsabilité sociétale</t>
  </si>
  <si>
    <t>P2 semaine 45 à 49 - 7 nov 2022 - 11 dec 2022</t>
  </si>
  <si>
    <t>P1 semaine 36 à 40 - 5 Sept 2022 - 9 Oct 2022</t>
  </si>
  <si>
    <t>Sécurité et analyse des risques</t>
  </si>
  <si>
    <t>Deep learning</t>
  </si>
  <si>
    <t>Projet réseau internet</t>
  </si>
  <si>
    <t>Risques Psycho-sociaux</t>
  </si>
  <si>
    <t>P3 semaine 2 à 6 - 9 janv 2023 - 12 fev 2023</t>
  </si>
  <si>
    <t>Intelligence artificielle et sciences des données</t>
  </si>
  <si>
    <t xml:space="preserve">Informatique </t>
  </si>
  <si>
    <t xml:space="preserve">Réseaux </t>
  </si>
  <si>
    <t>Sciences humaines économique jurdique et sociales</t>
  </si>
  <si>
    <t>Activité en entreprise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</si>
</sst>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2" fontId="2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auto="1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F371-1512-4160-851A-070C0BE5A21A}">
  <dimension ref="A1:I30"/>
  <sheetViews>
    <sheetView tabSelected="1" workbookViewId="0">
      <selection activeCell="E10" sqref="E10"/>
    </sheetView>
  </sheetViews>
  <sheetFormatPr baseColWidth="10" defaultRowHeight="14.35" x14ac:dyDescent="0.5"/>
  <cols>
    <col min="1" max="2" width="51.703125" bestFit="1" customWidth="1"/>
    <col min="3" max="3" width="9.41015625" bestFit="1" customWidth="1"/>
    <col min="9" max="9" width="9.5859375" bestFit="1" customWidth="1"/>
  </cols>
  <sheetData>
    <row r="1" spans="1:9" ht="18" x14ac:dyDescent="0.6">
      <c r="A1" s="2" t="s">
        <v>7</v>
      </c>
      <c r="B1" s="4">
        <f>IFERROR(SUMPRODUCT(C25:C30,B25:B30)/SUM(B25:B30),"")</f>
        <v>8.6374999999999993</v>
      </c>
      <c r="C1" s="2" t="s">
        <v>6</v>
      </c>
    </row>
    <row r="3" spans="1:9" x14ac:dyDescent="0.5">
      <c r="A3" s="1" t="s">
        <v>18</v>
      </c>
      <c r="B3" s="1" t="s">
        <v>1</v>
      </c>
      <c r="C3" s="1" t="s">
        <v>0</v>
      </c>
      <c r="D3" s="6" t="s">
        <v>3</v>
      </c>
      <c r="E3" s="6"/>
      <c r="F3" s="6"/>
      <c r="G3" s="6"/>
      <c r="H3" s="6"/>
      <c r="I3" s="1" t="s">
        <v>4</v>
      </c>
    </row>
    <row r="4" spans="1:9" x14ac:dyDescent="0.5">
      <c r="A4" t="s">
        <v>8</v>
      </c>
      <c r="B4" t="s">
        <v>24</v>
      </c>
      <c r="C4">
        <v>1</v>
      </c>
      <c r="D4" s="5">
        <v>12.75</v>
      </c>
      <c r="E4" s="5">
        <v>18</v>
      </c>
      <c r="F4" s="5"/>
      <c r="G4" s="5"/>
      <c r="H4" s="5"/>
      <c r="I4">
        <f t="shared" ref="I4:I5" si="0">IFERROR(AVERAGE(D4:H4),"")</f>
        <v>15.375</v>
      </c>
    </row>
    <row r="5" spans="1:9" x14ac:dyDescent="0.5">
      <c r="A5" t="s">
        <v>9</v>
      </c>
      <c r="B5" t="s">
        <v>25</v>
      </c>
      <c r="C5">
        <v>2</v>
      </c>
      <c r="D5" s="5">
        <v>13</v>
      </c>
      <c r="E5" s="5">
        <v>13</v>
      </c>
      <c r="F5" s="5"/>
      <c r="G5" s="5"/>
      <c r="H5" s="5"/>
      <c r="I5">
        <f t="shared" si="0"/>
        <v>13</v>
      </c>
    </row>
    <row r="6" spans="1:9" x14ac:dyDescent="0.5">
      <c r="A6" t="s">
        <v>10</v>
      </c>
      <c r="B6" t="s">
        <v>26</v>
      </c>
      <c r="C6">
        <v>1</v>
      </c>
      <c r="D6" s="5">
        <v>17</v>
      </c>
      <c r="E6" s="5">
        <v>16</v>
      </c>
      <c r="F6" s="5">
        <v>16.2</v>
      </c>
      <c r="G6" s="5"/>
      <c r="H6" s="5"/>
      <c r="I6">
        <f>IFERROR(AVERAGE(D6:H6),"")</f>
        <v>16.400000000000002</v>
      </c>
    </row>
    <row r="7" spans="1:9" x14ac:dyDescent="0.5">
      <c r="D7" s="5"/>
      <c r="E7" s="5"/>
      <c r="F7" s="5"/>
      <c r="G7" s="5"/>
      <c r="H7" s="5"/>
    </row>
    <row r="8" spans="1:9" x14ac:dyDescent="0.5">
      <c r="A8" s="1" t="s">
        <v>17</v>
      </c>
      <c r="B8" s="1"/>
      <c r="D8" s="5"/>
      <c r="E8" s="5"/>
      <c r="F8" s="5"/>
      <c r="G8" s="5"/>
      <c r="H8" s="5"/>
    </row>
    <row r="9" spans="1:9" x14ac:dyDescent="0.5">
      <c r="A9" t="s">
        <v>11</v>
      </c>
      <c r="B9" t="s">
        <v>25</v>
      </c>
      <c r="C9">
        <v>1</v>
      </c>
      <c r="D9" s="5"/>
      <c r="E9" s="5"/>
      <c r="F9" s="5"/>
      <c r="G9" s="5"/>
      <c r="H9" s="5"/>
      <c r="I9" t="str">
        <f t="shared" ref="I9:I22" si="1">IFERROR(AVERAGE(D9:H9),"")</f>
        <v/>
      </c>
    </row>
    <row r="10" spans="1:9" x14ac:dyDescent="0.5">
      <c r="A10" t="s">
        <v>12</v>
      </c>
      <c r="B10" t="s">
        <v>27</v>
      </c>
      <c r="C10">
        <v>1</v>
      </c>
      <c r="D10" s="5">
        <v>16.5</v>
      </c>
      <c r="E10" s="5"/>
      <c r="F10" s="5"/>
      <c r="G10" s="5"/>
      <c r="H10" s="5"/>
      <c r="I10">
        <f t="shared" si="1"/>
        <v>16.5</v>
      </c>
    </row>
    <row r="11" spans="1:9" x14ac:dyDescent="0.5">
      <c r="A11" t="s">
        <v>13</v>
      </c>
      <c r="B11" t="s">
        <v>26</v>
      </c>
      <c r="C11">
        <v>1</v>
      </c>
      <c r="D11" s="5"/>
      <c r="E11" s="5"/>
      <c r="F11" s="5"/>
      <c r="G11" s="5"/>
      <c r="H11" s="5"/>
      <c r="I11" t="str">
        <f t="shared" si="1"/>
        <v/>
      </c>
    </row>
    <row r="12" spans="1:9" x14ac:dyDescent="0.5">
      <c r="A12" t="s">
        <v>14</v>
      </c>
      <c r="B12" t="s">
        <v>26</v>
      </c>
      <c r="C12">
        <v>1</v>
      </c>
      <c r="D12" s="5"/>
      <c r="E12" s="5"/>
      <c r="F12" s="5"/>
      <c r="G12" s="5"/>
      <c r="H12" s="5"/>
    </row>
    <row r="13" spans="1:9" x14ac:dyDescent="0.5">
      <c r="A13" t="s">
        <v>15</v>
      </c>
      <c r="B13" t="s">
        <v>25</v>
      </c>
      <c r="C13">
        <v>2</v>
      </c>
      <c r="D13" s="5"/>
      <c r="E13" s="5"/>
      <c r="F13" s="5"/>
      <c r="G13" s="5"/>
      <c r="H13" s="5"/>
      <c r="I13" t="str">
        <f t="shared" si="1"/>
        <v/>
      </c>
    </row>
    <row r="14" spans="1:9" x14ac:dyDescent="0.5">
      <c r="D14" s="5"/>
      <c r="E14" s="5"/>
      <c r="F14" s="5"/>
      <c r="G14" s="5"/>
      <c r="H14" s="5"/>
    </row>
    <row r="15" spans="1:9" x14ac:dyDescent="0.5">
      <c r="A15" s="1" t="s">
        <v>23</v>
      </c>
      <c r="B15" s="1"/>
      <c r="D15" s="5"/>
      <c r="E15" s="5"/>
      <c r="F15" s="5"/>
      <c r="G15" s="5"/>
      <c r="H15" s="5"/>
    </row>
    <row r="16" spans="1:9" x14ac:dyDescent="0.5">
      <c r="A16" t="s">
        <v>19</v>
      </c>
      <c r="B16" t="s">
        <v>2</v>
      </c>
      <c r="C16">
        <v>1</v>
      </c>
      <c r="D16" s="5"/>
      <c r="E16" s="5"/>
      <c r="F16" s="5"/>
      <c r="G16" s="5"/>
      <c r="H16" s="5"/>
      <c r="I16" t="str">
        <f t="shared" si="1"/>
        <v/>
      </c>
    </row>
    <row r="17" spans="1:9" x14ac:dyDescent="0.5">
      <c r="A17" t="s">
        <v>16</v>
      </c>
      <c r="B17" t="s">
        <v>27</v>
      </c>
      <c r="C17">
        <v>1</v>
      </c>
      <c r="D17" s="5"/>
      <c r="E17" s="5"/>
      <c r="F17" s="5"/>
      <c r="G17" s="5"/>
      <c r="H17" s="5"/>
      <c r="I17" t="str">
        <f t="shared" si="1"/>
        <v/>
      </c>
    </row>
    <row r="18" spans="1:9" x14ac:dyDescent="0.5">
      <c r="A18" t="s">
        <v>20</v>
      </c>
      <c r="B18" t="s">
        <v>24</v>
      </c>
      <c r="C18">
        <v>1</v>
      </c>
      <c r="D18" s="5"/>
      <c r="E18" s="5"/>
      <c r="F18" s="5"/>
      <c r="G18" s="5"/>
      <c r="H18" s="5"/>
      <c r="I18" t="str">
        <f t="shared" si="1"/>
        <v/>
      </c>
    </row>
    <row r="19" spans="1:9" x14ac:dyDescent="0.5">
      <c r="A19" t="s">
        <v>21</v>
      </c>
      <c r="B19" t="s">
        <v>2</v>
      </c>
      <c r="C19">
        <v>2</v>
      </c>
      <c r="D19" s="5"/>
      <c r="E19" s="5"/>
      <c r="F19" s="5"/>
      <c r="G19" s="5"/>
      <c r="H19" s="5"/>
      <c r="I19" t="str">
        <f t="shared" si="1"/>
        <v/>
      </c>
    </row>
    <row r="20" spans="1:9" x14ac:dyDescent="0.5">
      <c r="A20" t="s">
        <v>22</v>
      </c>
      <c r="B20" t="s">
        <v>27</v>
      </c>
      <c r="C20">
        <v>1</v>
      </c>
      <c r="D20" s="5"/>
      <c r="E20" s="5"/>
      <c r="F20" s="5"/>
      <c r="G20" s="5"/>
      <c r="H20" s="5"/>
    </row>
    <row r="22" spans="1:9" x14ac:dyDescent="0.5">
      <c r="I22" t="str">
        <f t="shared" si="1"/>
        <v/>
      </c>
    </row>
    <row r="24" spans="1:9" x14ac:dyDescent="0.5">
      <c r="A24" t="s">
        <v>1</v>
      </c>
      <c r="B24" t="s">
        <v>5</v>
      </c>
      <c r="C24" t="s">
        <v>4</v>
      </c>
    </row>
    <row r="25" spans="1:9" x14ac:dyDescent="0.5">
      <c r="A25" t="s">
        <v>24</v>
      </c>
      <c r="B25" s="3">
        <v>3</v>
      </c>
      <c r="C25">
        <f>IFERROR(AVERAGE(I4,I18),0)</f>
        <v>15.375</v>
      </c>
    </row>
    <row r="26" spans="1:9" x14ac:dyDescent="0.5">
      <c r="A26" t="s">
        <v>25</v>
      </c>
      <c r="B26" s="3">
        <v>5</v>
      </c>
      <c r="C26">
        <f>IFERROR(AVERAGE(I5,I9,I13),0)</f>
        <v>13</v>
      </c>
    </row>
    <row r="27" spans="1:9" x14ac:dyDescent="0.5">
      <c r="A27" t="s">
        <v>26</v>
      </c>
      <c r="B27" s="3">
        <v>5</v>
      </c>
      <c r="C27">
        <f>IFERROR(AVERAGE(I6,I12),0)</f>
        <v>16.400000000000002</v>
      </c>
    </row>
    <row r="28" spans="1:9" x14ac:dyDescent="0.5">
      <c r="A28" t="s">
        <v>27</v>
      </c>
      <c r="B28" s="3">
        <v>4</v>
      </c>
      <c r="C28">
        <f>IFERROR(AVERAGE(I10,I17,I20),0)</f>
        <v>16.5</v>
      </c>
    </row>
    <row r="29" spans="1:9" x14ac:dyDescent="0.5">
      <c r="A29" t="s">
        <v>2</v>
      </c>
      <c r="B29" s="3">
        <v>3</v>
      </c>
      <c r="C29">
        <f>IFERROR(AVERAGE(I19,I16),0)</f>
        <v>0</v>
      </c>
    </row>
    <row r="30" spans="1:9" x14ac:dyDescent="0.5">
      <c r="A30" t="s">
        <v>28</v>
      </c>
      <c r="B30" s="3">
        <v>10</v>
      </c>
    </row>
  </sheetData>
  <mergeCells count="1">
    <mergeCell ref="D3:H3"/>
  </mergeCells>
  <conditionalFormatting sqref="I4:I6 I16:I22 I9:I13">
    <cfRule type="cellIs" dxfId="7" priority="5" operator="equal">
      <formula>""</formula>
    </cfRule>
    <cfRule type="cellIs" dxfId="6" priority="6" operator="greaterThan">
      <formula>15</formula>
    </cfRule>
    <cfRule type="cellIs" dxfId="5" priority="7" operator="between">
      <formula>10</formula>
      <formula>15</formula>
    </cfRule>
    <cfRule type="cellIs" dxfId="4" priority="8" operator="lessThan">
      <formula>10</formula>
    </cfRule>
  </conditionalFormatting>
  <conditionalFormatting sqref="C25:C29">
    <cfRule type="cellIs" dxfId="3" priority="1" operator="greaterThan">
      <formula>15</formula>
    </cfRule>
    <cfRule type="cellIs" dxfId="2" priority="2" operator="equal">
      <formula>0</formula>
    </cfRule>
    <cfRule type="cellIs" dxfId="1" priority="3" operator="lessThan">
      <formula>10</formula>
    </cfRule>
    <cfRule type="cellIs" dxfId="0" priority="4" operator="between">
      <formula>10</formula>
      <formula>15</formula>
    </cfRule>
  </conditionalFormatting>
  <pageMargins left="0.7" right="0.7" top="0.75" bottom="0.75" header="0.3" footer="0.3"/>
  <pageSetup paperSize="9" orientation="portrait" r:id="rId1"/>
  <ignoredErrors>
    <ignoredError sqref="I14:I19 I4:I11 I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BLUEM Juliette (STG)</dc:creator>
  <cp:lastModifiedBy>Bluem Juliette</cp:lastModifiedBy>
  <dcterms:created xsi:type="dcterms:W3CDTF">2022-02-09T10:29:44Z</dcterms:created>
  <dcterms:modified xsi:type="dcterms:W3CDTF">2022-12-05T09:23:21Z</dcterms:modified>
</cp:coreProperties>
</file>