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ysql_certification\"/>
    </mc:Choice>
  </mc:AlternateContent>
  <bookViews>
    <workbookView xWindow="0" yWindow="0" windowWidth="23040" windowHeight="9110" activeTab="2"/>
  </bookViews>
  <sheets>
    <sheet name="Syllabus" sheetId="1" r:id="rId1"/>
    <sheet name="Score" sheetId="2" r:id="rId2"/>
    <sheet name="Sheet1" sheetId="3" r:id="rId3"/>
  </sheets>
  <definedNames>
    <definedName name="_xlnm._FilterDatabase" localSheetId="0" hidden="1">Syllabus!$A$1:$D$86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3" l="1"/>
  <c r="E13" i="3" l="1"/>
  <c r="E12" i="3" l="1"/>
  <c r="E11" i="3"/>
  <c r="E10" i="3"/>
  <c r="E9" i="3" l="1"/>
  <c r="E8" i="3"/>
  <c r="E24" i="3"/>
  <c r="E7" i="3"/>
  <c r="E6" i="3"/>
  <c r="E5" i="3"/>
  <c r="E4" i="3"/>
  <c r="A86" i="2" l="1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B1" i="2" s="1"/>
  <c r="B2" i="2" s="1"/>
  <c r="A2" i="2"/>
  <c r="B28" i="2" l="1"/>
  <c r="B7" i="2"/>
  <c r="B15" i="2"/>
  <c r="B23" i="2"/>
  <c r="B35" i="2"/>
  <c r="B5" i="2"/>
  <c r="B9" i="2"/>
  <c r="B13" i="2"/>
  <c r="B17" i="2"/>
  <c r="B21" i="2"/>
  <c r="B25" i="2"/>
  <c r="B29" i="2"/>
  <c r="B33" i="2"/>
  <c r="B37" i="2"/>
  <c r="B41" i="2"/>
  <c r="B45" i="2"/>
  <c r="B49" i="2"/>
  <c r="B53" i="2"/>
  <c r="B57" i="2"/>
  <c r="B61" i="2"/>
  <c r="B65" i="2"/>
  <c r="B69" i="2"/>
  <c r="B73" i="2"/>
  <c r="B77" i="2"/>
  <c r="B81" i="2"/>
  <c r="B85" i="2"/>
  <c r="B6" i="2"/>
  <c r="B10" i="2"/>
  <c r="B14" i="2"/>
  <c r="B18" i="2"/>
  <c r="B22" i="2"/>
  <c r="B26" i="2"/>
  <c r="B30" i="2"/>
  <c r="B34" i="2"/>
  <c r="B38" i="2"/>
  <c r="B42" i="2"/>
  <c r="B46" i="2"/>
  <c r="B50" i="2"/>
  <c r="B54" i="2"/>
  <c r="B58" i="2"/>
  <c r="B62" i="2"/>
  <c r="B66" i="2"/>
  <c r="B70" i="2"/>
  <c r="B74" i="2"/>
  <c r="B78" i="2"/>
  <c r="B82" i="2"/>
  <c r="B3" i="2"/>
  <c r="B11" i="2"/>
  <c r="B19" i="2"/>
  <c r="B27" i="2"/>
  <c r="B31" i="2"/>
  <c r="B39" i="2"/>
  <c r="B43" i="2"/>
  <c r="B47" i="2"/>
  <c r="B51" i="2"/>
  <c r="B55" i="2"/>
  <c r="B59" i="2"/>
  <c r="B63" i="2"/>
  <c r="B67" i="2"/>
  <c r="B71" i="2"/>
  <c r="B75" i="2"/>
  <c r="B79" i="2"/>
  <c r="B83" i="2"/>
  <c r="B4" i="2"/>
  <c r="B8" i="2"/>
  <c r="B12" i="2"/>
  <c r="B16" i="2"/>
  <c r="B20" i="2"/>
  <c r="B24" i="2"/>
  <c r="B32" i="2"/>
  <c r="B36" i="2"/>
  <c r="B40" i="2"/>
  <c r="B44" i="2"/>
  <c r="B48" i="2"/>
  <c r="B52" i="2"/>
  <c r="B56" i="2"/>
  <c r="B60" i="2"/>
  <c r="B64" i="2"/>
  <c r="B68" i="2"/>
  <c r="B72" i="2"/>
  <c r="B76" i="2"/>
  <c r="B80" i="2"/>
  <c r="B84" i="2"/>
  <c r="E1" i="2" l="1"/>
</calcChain>
</file>

<file path=xl/sharedStrings.xml><?xml version="1.0" encoding="utf-8"?>
<sst xmlns="http://schemas.openxmlformats.org/spreadsheetml/2006/main" count="214" uniqueCount="136">
  <si>
    <t>Topic</t>
  </si>
  <si>
    <t>MySQL Client Program</t>
  </si>
  <si>
    <t>MySQL Workbench</t>
  </si>
  <si>
    <t>MySQL Enterprise Edition</t>
  </si>
  <si>
    <t>MySQL Cloud</t>
  </si>
  <si>
    <t>Notes</t>
  </si>
  <si>
    <t>Overview</t>
  </si>
  <si>
    <t>Overview.  Is this supported in 5.7?</t>
  </si>
  <si>
    <t>Connectors</t>
  </si>
  <si>
    <t>NULL Values</t>
  </si>
  <si>
    <t>my.cnf</t>
  </si>
  <si>
    <t>mylogin.cnf</t>
  </si>
  <si>
    <t>SQL Injection</t>
  </si>
  <si>
    <t>Common Command Line Options</t>
  </si>
  <si>
    <t>TCP/IP vs. Linux Socket Files</t>
  </si>
  <si>
    <t>Security</t>
  </si>
  <si>
    <t>Prepared Statements</t>
  </si>
  <si>
    <t>Variables / Global and Local</t>
  </si>
  <si>
    <t>Overview, creating, deallocating, primary uses.</t>
  </si>
  <si>
    <t>SQL Modes</t>
  </si>
  <si>
    <t>Diagnostics</t>
  </si>
  <si>
    <t>Tables / Creating from Existing</t>
  </si>
  <si>
    <t>Tables / Temporary</t>
  </si>
  <si>
    <t>Views / Creating / Editing</t>
  </si>
  <si>
    <t>mysqldump</t>
  </si>
  <si>
    <t>Strings / Overview / Non-Binary vs. Binary</t>
  </si>
  <si>
    <t>Strings / Regular Expressions</t>
  </si>
  <si>
    <t>Search Engines</t>
  </si>
  <si>
    <t>Overview; support of major features</t>
  </si>
  <si>
    <t>Category</t>
  </si>
  <si>
    <t>Data Types</t>
  </si>
  <si>
    <t>Integer Types / Storage Requirements / Lower and Upper Limits</t>
  </si>
  <si>
    <t>Float vs. Double</t>
  </si>
  <si>
    <t>Temporal / Interval Arithmetic</t>
  </si>
  <si>
    <t>'Zero Value' Defaults and Behavior</t>
  </si>
  <si>
    <t>Strings / FULLTEXT Search</t>
  </si>
  <si>
    <t>Subqueries</t>
  </si>
  <si>
    <t>Row Subqueries</t>
  </si>
  <si>
    <t>Table Subqueries</t>
  </si>
  <si>
    <t>What is this?</t>
  </si>
  <si>
    <t>Correlated vs. Non-Correlated</t>
  </si>
  <si>
    <t>Use in UPDATE, INSERT, DELETE</t>
  </si>
  <si>
    <t>CRUD</t>
  </si>
  <si>
    <t>INSERT</t>
  </si>
  <si>
    <t>LAST_INSERT_ID()</t>
  </si>
  <si>
    <t>UPDATE</t>
  </si>
  <si>
    <t>DELETE</t>
  </si>
  <si>
    <t>REPLACE</t>
  </si>
  <si>
    <t>Does there exist more than on version of this?</t>
  </si>
  <si>
    <t>TRUNCATE</t>
  </si>
  <si>
    <t>Effect on indices and keys</t>
  </si>
  <si>
    <t>Transactions</t>
  </si>
  <si>
    <t>Search Engine Support</t>
  </si>
  <si>
    <t>Executing Transactions</t>
  </si>
  <si>
    <t>Use in Programs</t>
  </si>
  <si>
    <t>Consistency</t>
  </si>
  <si>
    <t>Locking</t>
  </si>
  <si>
    <t>Isolation Levels</t>
  </si>
  <si>
    <t>Optimization</t>
  </si>
  <si>
    <t>EXPLAIN</t>
  </si>
  <si>
    <t>Indexing</t>
  </si>
  <si>
    <t>MySQL Query Optimizer</t>
  </si>
  <si>
    <t>Rewriting Queries</t>
  </si>
  <si>
    <t>MySQL Enterprise Monitor</t>
  </si>
  <si>
    <t>Logs</t>
  </si>
  <si>
    <t>Binary</t>
  </si>
  <si>
    <t>General Log</t>
  </si>
  <si>
    <t>Slow Query</t>
  </si>
  <si>
    <t>Stored Routines</t>
  </si>
  <si>
    <t>CREATE</t>
  </si>
  <si>
    <t>Variables</t>
  </si>
  <si>
    <t>Not sure what the requirement is here.</t>
  </si>
  <si>
    <t>Parameters / IN / OUT / INOUT</t>
  </si>
  <si>
    <t>Managing Routines in the Database</t>
  </si>
  <si>
    <t>information_schema and mysql tables</t>
  </si>
  <si>
    <t>IF / ELSEIF / ELSE</t>
  </si>
  <si>
    <t>WHILE</t>
  </si>
  <si>
    <t>REPEAT</t>
  </si>
  <si>
    <t>LOOP</t>
  </si>
  <si>
    <t>Cursors</t>
  </si>
  <si>
    <t>Exception Handing / MySQL Errors</t>
  </si>
  <si>
    <t>Exception Handing / SQLSTATES</t>
  </si>
  <si>
    <t>Limitations</t>
  </si>
  <si>
    <t>Confirm whether or not limitations in 5.0 still apply in 5.6</t>
  </si>
  <si>
    <t>SIGNAL</t>
  </si>
  <si>
    <t>RESIGNAL</t>
  </si>
  <si>
    <t>Triggers</t>
  </si>
  <si>
    <t>Events</t>
  </si>
  <si>
    <t>Creating</t>
  </si>
  <si>
    <t>Scheduling</t>
  </si>
  <si>
    <t>Reporting</t>
  </si>
  <si>
    <t>Aggregate Functions</t>
  </si>
  <si>
    <t>WITH ROLLUP</t>
  </si>
  <si>
    <t>Summary Tables</t>
  </si>
  <si>
    <t>GROUP BY</t>
  </si>
  <si>
    <t>CROSSTAB</t>
  </si>
  <si>
    <t>Is this supported in 5.6?</t>
  </si>
  <si>
    <t>NoSQL</t>
  </si>
  <si>
    <t>Command Line Client</t>
  </si>
  <si>
    <t>GUI</t>
  </si>
  <si>
    <t>Other</t>
  </si>
  <si>
    <t>NULL</t>
  </si>
  <si>
    <t>Configuration</t>
  </si>
  <si>
    <t>Miscellaneous</t>
  </si>
  <si>
    <t>Tables and Views</t>
  </si>
  <si>
    <t>Import and Export</t>
  </si>
  <si>
    <t>Strings / Special Characters / Character Sets / Collations</t>
  </si>
  <si>
    <t>Strings / Functions</t>
  </si>
  <si>
    <t>Geospatial / Data Types</t>
  </si>
  <si>
    <t>Geospatial / Functions</t>
  </si>
  <si>
    <t>Geospatial / WKT</t>
  </si>
  <si>
    <t>Geospatial / WKB</t>
  </si>
  <si>
    <t>Geospatial / Indexing</t>
  </si>
  <si>
    <t>Percent Readiness</t>
  </si>
  <si>
    <t>LOAD DATA IN FILE</t>
  </si>
  <si>
    <t>Readiness:</t>
  </si>
  <si>
    <t>Percent</t>
  </si>
  <si>
    <t>COMMENT / DETERMINISTIC / CONTAINS SQL (et al) / SQL SECURITY</t>
  </si>
  <si>
    <t>Harrison and Feuerstein Test</t>
  </si>
  <si>
    <t xml:space="preserve">Chapter </t>
  </si>
  <si>
    <t>Correct</t>
  </si>
  <si>
    <t>Total Questions</t>
  </si>
  <si>
    <t>Percent Correct</t>
  </si>
  <si>
    <t>Client / Server</t>
  </si>
  <si>
    <t xml:space="preserve">mysql </t>
  </si>
  <si>
    <t>Questions missed were gerenerally RE: 'zero default'.</t>
  </si>
  <si>
    <t>Comments</t>
  </si>
  <si>
    <t>Identifiers</t>
  </si>
  <si>
    <t>The missed questions were all variations of the same question.</t>
  </si>
  <si>
    <t>Databases</t>
  </si>
  <si>
    <t>Tables and Indices</t>
  </si>
  <si>
    <t>Querying for Data</t>
  </si>
  <si>
    <t>aliai can have single quotes; CONCAT functions, UNION ALL, aggregates, ROOLUP, when NULL counts and when it does not.</t>
  </si>
  <si>
    <t>SQL Expressions</t>
  </si>
  <si>
    <t>Updating Data</t>
  </si>
  <si>
    <t>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</si>
</sst>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Droid Sans Mono"/>
      <family val="3"/>
    </font>
    <font>
      <sz val="11"/>
      <color theme="1"/>
      <name val="Droid Sans Mono"/>
      <family val="3"/>
    </font>
    <font>
      <sz val="10"/>
      <color theme="1"/>
      <name val="Droid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quotePrefix="1" applyFont="1"/>
    <xf numFmtId="9" fontId="3" fillId="0" borderId="0" xfId="1" applyFont="1"/>
    <xf numFmtId="9" fontId="4" fillId="0" borderId="0" xfId="1" applyFont="1"/>
    <xf numFmtId="9" fontId="0" fillId="0" borderId="0" xfId="0" applyNumberFormat="1"/>
    <xf numFmtId="9" fontId="2" fillId="0" borderId="0" xfId="0" applyNumberFormat="1" applyFont="1"/>
    <xf numFmtId="9" fontId="0" fillId="0" borderId="0" xfId="1" applyFont="1"/>
    <xf numFmtId="9" fontId="2" fillId="0" borderId="0" xfId="1" applyFo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9"/>
  <sheetViews>
    <sheetView workbookViewId="0">
      <selection activeCell="A49" sqref="A49"/>
    </sheetView>
  </sheetViews>
  <sheetFormatPr defaultRowHeight="15.5" x14ac:dyDescent="0.4"/>
  <cols>
    <col min="1" max="1" width="22.90625" style="7" bestFit="1" customWidth="1"/>
    <col min="2" max="2" width="23.7265625" style="3" bestFit="1" customWidth="1"/>
    <col min="3" max="3" width="74.54296875" style="3" bestFit="1" customWidth="1"/>
    <col min="4" max="4" width="73.26953125" style="3" bestFit="1" customWidth="1"/>
    <col min="5" max="16384" width="8.7265625" style="3"/>
  </cols>
  <sheetData>
    <row r="1" spans="1:5" s="2" customFormat="1" x14ac:dyDescent="0.4">
      <c r="A1" s="6" t="s">
        <v>113</v>
      </c>
      <c r="B1" s="2" t="s">
        <v>29</v>
      </c>
      <c r="C1" s="2" t="s">
        <v>0</v>
      </c>
      <c r="D1" s="2" t="s">
        <v>5</v>
      </c>
    </row>
    <row r="2" spans="1:5" hidden="1" x14ac:dyDescent="0.4">
      <c r="A2" s="7">
        <v>0.75</v>
      </c>
      <c r="B2" s="3" t="s">
        <v>98</v>
      </c>
      <c r="C2" s="3" t="s">
        <v>13</v>
      </c>
    </row>
    <row r="3" spans="1:5" hidden="1" x14ac:dyDescent="0.4">
      <c r="A3" s="7">
        <v>0.75</v>
      </c>
      <c r="B3" s="3" t="s">
        <v>98</v>
      </c>
      <c r="C3" s="3" t="s">
        <v>1</v>
      </c>
    </row>
    <row r="4" spans="1:5" hidden="1" x14ac:dyDescent="0.4">
      <c r="A4" s="7">
        <v>0.75</v>
      </c>
      <c r="B4" s="3" t="s">
        <v>102</v>
      </c>
      <c r="C4" s="3" t="s">
        <v>10</v>
      </c>
    </row>
    <row r="5" spans="1:5" hidden="1" x14ac:dyDescent="0.4">
      <c r="A5" s="7">
        <v>0.75</v>
      </c>
      <c r="B5" s="3" t="s">
        <v>102</v>
      </c>
      <c r="C5" s="3" t="s">
        <v>11</v>
      </c>
      <c r="E5" s="4"/>
    </row>
    <row r="6" spans="1:5" x14ac:dyDescent="0.4">
      <c r="A6" s="7">
        <v>0</v>
      </c>
      <c r="B6" s="3" t="s">
        <v>102</v>
      </c>
      <c r="C6" s="3" t="s">
        <v>14</v>
      </c>
    </row>
    <row r="7" spans="1:5" hidden="1" x14ac:dyDescent="0.4">
      <c r="A7" s="7">
        <v>1</v>
      </c>
      <c r="B7" s="3" t="s">
        <v>42</v>
      </c>
      <c r="C7" s="3" t="s">
        <v>46</v>
      </c>
    </row>
    <row r="8" spans="1:5" hidden="1" x14ac:dyDescent="0.4">
      <c r="A8" s="7">
        <v>1</v>
      </c>
      <c r="B8" s="3" t="s">
        <v>42</v>
      </c>
      <c r="C8" s="3" t="s">
        <v>43</v>
      </c>
    </row>
    <row r="9" spans="1:5" hidden="1" x14ac:dyDescent="0.4">
      <c r="A9" s="7">
        <v>1</v>
      </c>
      <c r="B9" s="3" t="s">
        <v>42</v>
      </c>
      <c r="C9" s="3" t="s">
        <v>44</v>
      </c>
    </row>
    <row r="10" spans="1:5" hidden="1" x14ac:dyDescent="0.4">
      <c r="A10" s="7">
        <v>1</v>
      </c>
      <c r="B10" s="3" t="s">
        <v>42</v>
      </c>
      <c r="C10" s="3" t="s">
        <v>47</v>
      </c>
      <c r="D10" s="3" t="s">
        <v>48</v>
      </c>
    </row>
    <row r="11" spans="1:5" hidden="1" x14ac:dyDescent="0.4">
      <c r="A11" s="7">
        <v>1</v>
      </c>
      <c r="B11" s="3" t="s">
        <v>42</v>
      </c>
      <c r="C11" s="3" t="s">
        <v>49</v>
      </c>
      <c r="D11" s="3" t="s">
        <v>50</v>
      </c>
    </row>
    <row r="12" spans="1:5" hidden="1" x14ac:dyDescent="0.4">
      <c r="A12" s="7">
        <v>1</v>
      </c>
      <c r="B12" s="3" t="s">
        <v>42</v>
      </c>
      <c r="C12" s="3" t="s">
        <v>45</v>
      </c>
    </row>
    <row r="13" spans="1:5" hidden="1" x14ac:dyDescent="0.4">
      <c r="A13" s="7">
        <v>1</v>
      </c>
      <c r="B13" s="3" t="s">
        <v>30</v>
      </c>
      <c r="C13" s="3" t="s">
        <v>32</v>
      </c>
    </row>
    <row r="14" spans="1:5" hidden="1" x14ac:dyDescent="0.4">
      <c r="A14" s="7">
        <v>0.75</v>
      </c>
      <c r="B14" s="3" t="s">
        <v>30</v>
      </c>
      <c r="C14" s="3" t="s">
        <v>108</v>
      </c>
    </row>
    <row r="15" spans="1:5" hidden="1" x14ac:dyDescent="0.4">
      <c r="A15" s="7">
        <v>0.75</v>
      </c>
      <c r="B15" s="3" t="s">
        <v>30</v>
      </c>
      <c r="C15" s="3" t="s">
        <v>109</v>
      </c>
    </row>
    <row r="16" spans="1:5" hidden="1" x14ac:dyDescent="0.4">
      <c r="A16" s="7">
        <v>0.75</v>
      </c>
      <c r="B16" s="3" t="s">
        <v>30</v>
      </c>
      <c r="C16" s="3" t="s">
        <v>112</v>
      </c>
    </row>
    <row r="17" spans="1:4" hidden="1" x14ac:dyDescent="0.4">
      <c r="A17" s="7">
        <v>0.75</v>
      </c>
      <c r="B17" s="3" t="s">
        <v>30</v>
      </c>
      <c r="C17" s="3" t="s">
        <v>111</v>
      </c>
    </row>
    <row r="18" spans="1:4" hidden="1" x14ac:dyDescent="0.4">
      <c r="A18" s="7">
        <v>0.75</v>
      </c>
      <c r="B18" s="3" t="s">
        <v>30</v>
      </c>
      <c r="C18" s="3" t="s">
        <v>110</v>
      </c>
    </row>
    <row r="19" spans="1:4" hidden="1" x14ac:dyDescent="0.4">
      <c r="A19" s="7">
        <v>1</v>
      </c>
      <c r="B19" s="3" t="s">
        <v>30</v>
      </c>
      <c r="C19" s="3" t="s">
        <v>31</v>
      </c>
    </row>
    <row r="20" spans="1:4" hidden="1" x14ac:dyDescent="0.4">
      <c r="A20" s="7">
        <v>1</v>
      </c>
      <c r="B20" s="3" t="s">
        <v>30</v>
      </c>
      <c r="C20" s="3" t="s">
        <v>27</v>
      </c>
      <c r="D20" s="3" t="s">
        <v>28</v>
      </c>
    </row>
    <row r="21" spans="1:4" x14ac:dyDescent="0.4">
      <c r="A21" s="7">
        <v>0</v>
      </c>
      <c r="B21" s="3" t="s">
        <v>30</v>
      </c>
      <c r="C21" s="3" t="s">
        <v>35</v>
      </c>
    </row>
    <row r="22" spans="1:4" hidden="1" x14ac:dyDescent="0.4">
      <c r="A22" s="7">
        <v>1</v>
      </c>
      <c r="B22" s="3" t="s">
        <v>30</v>
      </c>
      <c r="C22" s="3" t="s">
        <v>107</v>
      </c>
    </row>
    <row r="23" spans="1:4" hidden="1" x14ac:dyDescent="0.4">
      <c r="A23" s="7">
        <v>0.75</v>
      </c>
      <c r="B23" s="3" t="s">
        <v>30</v>
      </c>
      <c r="C23" s="3" t="s">
        <v>25</v>
      </c>
    </row>
    <row r="24" spans="1:4" hidden="1" x14ac:dyDescent="0.4">
      <c r="A24" s="7">
        <v>0.75</v>
      </c>
      <c r="B24" s="3" t="s">
        <v>30</v>
      </c>
      <c r="C24" s="3" t="s">
        <v>26</v>
      </c>
    </row>
    <row r="25" spans="1:4" hidden="1" x14ac:dyDescent="0.4">
      <c r="A25" s="7">
        <v>0.75</v>
      </c>
      <c r="B25" s="3" t="s">
        <v>30</v>
      </c>
      <c r="C25" s="3" t="s">
        <v>106</v>
      </c>
    </row>
    <row r="26" spans="1:4" hidden="1" x14ac:dyDescent="0.4">
      <c r="A26" s="7">
        <v>1</v>
      </c>
      <c r="B26" s="3" t="s">
        <v>30</v>
      </c>
      <c r="C26" s="3" t="s">
        <v>33</v>
      </c>
    </row>
    <row r="27" spans="1:4" hidden="1" x14ac:dyDescent="0.4">
      <c r="A27" s="7">
        <v>0.75</v>
      </c>
      <c r="B27" s="3" t="s">
        <v>30</v>
      </c>
      <c r="C27" s="5" t="s">
        <v>34</v>
      </c>
    </row>
    <row r="28" spans="1:4" hidden="1" x14ac:dyDescent="0.4">
      <c r="A28" s="7">
        <v>0.75</v>
      </c>
      <c r="B28" s="3" t="s">
        <v>87</v>
      </c>
      <c r="C28" s="3" t="s">
        <v>89</v>
      </c>
    </row>
    <row r="29" spans="1:4" x14ac:dyDescent="0.4">
      <c r="A29" s="7">
        <v>0.5</v>
      </c>
      <c r="B29" s="3" t="s">
        <v>99</v>
      </c>
      <c r="C29" s="3" t="s">
        <v>2</v>
      </c>
    </row>
    <row r="30" spans="1:4" x14ac:dyDescent="0.4">
      <c r="A30" s="7">
        <v>0.5</v>
      </c>
      <c r="B30" s="3" t="s">
        <v>105</v>
      </c>
      <c r="C30" s="3" t="s">
        <v>114</v>
      </c>
    </row>
    <row r="31" spans="1:4" x14ac:dyDescent="0.4">
      <c r="A31" s="7">
        <v>0.5</v>
      </c>
      <c r="B31" s="3" t="s">
        <v>105</v>
      </c>
      <c r="C31" s="3" t="s">
        <v>24</v>
      </c>
    </row>
    <row r="32" spans="1:4" x14ac:dyDescent="0.4">
      <c r="A32" s="7">
        <v>0</v>
      </c>
      <c r="B32" s="3" t="s">
        <v>64</v>
      </c>
      <c r="C32" s="3" t="s">
        <v>65</v>
      </c>
    </row>
    <row r="33" spans="1:4" hidden="1" x14ac:dyDescent="0.4">
      <c r="A33" s="7">
        <v>0.75</v>
      </c>
      <c r="B33" s="3" t="s">
        <v>64</v>
      </c>
      <c r="C33" s="3" t="s">
        <v>66</v>
      </c>
    </row>
    <row r="34" spans="1:4" x14ac:dyDescent="0.4">
      <c r="A34" s="7">
        <v>0</v>
      </c>
      <c r="B34" s="3" t="s">
        <v>64</v>
      </c>
      <c r="C34" s="3" t="s">
        <v>67</v>
      </c>
    </row>
    <row r="35" spans="1:4" x14ac:dyDescent="0.4">
      <c r="A35" s="7">
        <v>0.25</v>
      </c>
      <c r="B35" s="3" t="s">
        <v>103</v>
      </c>
      <c r="C35" s="3" t="s">
        <v>20</v>
      </c>
    </row>
    <row r="36" spans="1:4" x14ac:dyDescent="0.4">
      <c r="A36" s="7">
        <v>0</v>
      </c>
      <c r="B36" s="3" t="s">
        <v>103</v>
      </c>
      <c r="C36" s="3" t="s">
        <v>16</v>
      </c>
      <c r="D36" s="3" t="s">
        <v>18</v>
      </c>
    </row>
    <row r="37" spans="1:4" x14ac:dyDescent="0.4">
      <c r="A37" s="7">
        <v>0.5</v>
      </c>
      <c r="B37" s="3" t="s">
        <v>103</v>
      </c>
      <c r="C37" s="3" t="s">
        <v>19</v>
      </c>
    </row>
    <row r="38" spans="1:4" x14ac:dyDescent="0.4">
      <c r="A38" s="7">
        <v>0.5</v>
      </c>
      <c r="B38" s="3" t="s">
        <v>103</v>
      </c>
      <c r="C38" s="3" t="s">
        <v>17</v>
      </c>
    </row>
    <row r="39" spans="1:4" hidden="1" x14ac:dyDescent="0.4">
      <c r="A39" s="7">
        <v>1</v>
      </c>
      <c r="B39" s="3" t="s">
        <v>101</v>
      </c>
      <c r="C39" s="3" t="s">
        <v>9</v>
      </c>
    </row>
    <row r="40" spans="1:4" hidden="1" x14ac:dyDescent="0.4">
      <c r="A40" s="7">
        <v>0.75</v>
      </c>
      <c r="B40" s="3" t="s">
        <v>58</v>
      </c>
      <c r="C40" s="3" t="s">
        <v>59</v>
      </c>
    </row>
    <row r="41" spans="1:4" hidden="1" x14ac:dyDescent="0.4">
      <c r="A41" s="7">
        <v>0.75</v>
      </c>
      <c r="B41" s="3" t="s">
        <v>58</v>
      </c>
      <c r="C41" s="3" t="s">
        <v>60</v>
      </c>
    </row>
    <row r="42" spans="1:4" hidden="1" x14ac:dyDescent="0.4">
      <c r="A42" s="7">
        <v>0</v>
      </c>
      <c r="B42" s="3" t="s">
        <v>58</v>
      </c>
      <c r="C42" s="3" t="s">
        <v>63</v>
      </c>
    </row>
    <row r="43" spans="1:4" hidden="1" x14ac:dyDescent="0.4">
      <c r="A43" s="7">
        <v>0.75</v>
      </c>
      <c r="B43" s="3" t="s">
        <v>58</v>
      </c>
      <c r="C43" s="3" t="s">
        <v>61</v>
      </c>
    </row>
    <row r="44" spans="1:4" hidden="1" x14ac:dyDescent="0.4">
      <c r="A44" s="7">
        <v>0.75</v>
      </c>
      <c r="B44" s="3" t="s">
        <v>58</v>
      </c>
      <c r="C44" s="3" t="s">
        <v>62</v>
      </c>
    </row>
    <row r="45" spans="1:4" x14ac:dyDescent="0.4">
      <c r="A45" s="7">
        <v>0.5</v>
      </c>
      <c r="B45" s="3" t="s">
        <v>100</v>
      </c>
      <c r="C45" s="3" t="s">
        <v>8</v>
      </c>
      <c r="D45" s="3" t="s">
        <v>6</v>
      </c>
    </row>
    <row r="46" spans="1:4" x14ac:dyDescent="0.4">
      <c r="A46" s="7">
        <v>0</v>
      </c>
      <c r="B46" s="3" t="s">
        <v>100</v>
      </c>
      <c r="C46" s="3" t="s">
        <v>4</v>
      </c>
      <c r="D46" s="3" t="s">
        <v>7</v>
      </c>
    </row>
    <row r="47" spans="1:4" x14ac:dyDescent="0.4">
      <c r="A47" s="7">
        <v>0</v>
      </c>
      <c r="B47" s="3" t="s">
        <v>100</v>
      </c>
      <c r="C47" s="3" t="s">
        <v>3</v>
      </c>
      <c r="D47" s="3" t="s">
        <v>6</v>
      </c>
    </row>
    <row r="48" spans="1:4" hidden="1" x14ac:dyDescent="0.4">
      <c r="A48" s="7">
        <v>1</v>
      </c>
      <c r="B48" s="3" t="s">
        <v>90</v>
      </c>
      <c r="C48" s="3" t="s">
        <v>91</v>
      </c>
    </row>
    <row r="49" spans="1:4" x14ac:dyDescent="0.4">
      <c r="A49" s="7">
        <v>0.5</v>
      </c>
      <c r="B49" s="3" t="s">
        <v>90</v>
      </c>
      <c r="C49" s="3" t="s">
        <v>95</v>
      </c>
      <c r="D49" s="3" t="s">
        <v>96</v>
      </c>
    </row>
    <row r="50" spans="1:4" hidden="1" x14ac:dyDescent="0.4">
      <c r="A50" s="7">
        <v>1</v>
      </c>
      <c r="B50" s="3" t="s">
        <v>90</v>
      </c>
      <c r="C50" s="3" t="s">
        <v>94</v>
      </c>
    </row>
    <row r="51" spans="1:4" x14ac:dyDescent="0.4">
      <c r="A51" s="7">
        <v>0.5</v>
      </c>
      <c r="B51" s="3" t="s">
        <v>90</v>
      </c>
      <c r="C51" s="3" t="s">
        <v>97</v>
      </c>
      <c r="D51" s="3" t="s">
        <v>96</v>
      </c>
    </row>
    <row r="52" spans="1:4" x14ac:dyDescent="0.4">
      <c r="A52" s="7">
        <v>0.5</v>
      </c>
      <c r="B52" s="3" t="s">
        <v>90</v>
      </c>
      <c r="C52" s="3" t="s">
        <v>93</v>
      </c>
      <c r="D52" s="3" t="s">
        <v>39</v>
      </c>
    </row>
    <row r="53" spans="1:4" hidden="1" x14ac:dyDescent="0.4">
      <c r="A53" s="7">
        <v>0.75</v>
      </c>
      <c r="B53" s="3" t="s">
        <v>90</v>
      </c>
      <c r="C53" s="3" t="s">
        <v>92</v>
      </c>
    </row>
    <row r="54" spans="1:4" hidden="1" x14ac:dyDescent="0.4">
      <c r="A54" s="7">
        <v>0.75</v>
      </c>
      <c r="B54" s="3" t="s">
        <v>15</v>
      </c>
      <c r="C54" s="3" t="s">
        <v>15</v>
      </c>
    </row>
    <row r="55" spans="1:4" hidden="1" x14ac:dyDescent="0.4">
      <c r="A55" s="7">
        <v>0.75</v>
      </c>
      <c r="B55" s="3" t="s">
        <v>15</v>
      </c>
      <c r="C55" s="3" t="s">
        <v>12</v>
      </c>
    </row>
    <row r="56" spans="1:4" hidden="1" x14ac:dyDescent="0.4">
      <c r="A56" s="7">
        <v>0.75</v>
      </c>
      <c r="B56" s="3" t="s">
        <v>68</v>
      </c>
      <c r="C56" s="3" t="s">
        <v>69</v>
      </c>
    </row>
    <row r="57" spans="1:4" hidden="1" x14ac:dyDescent="0.4">
      <c r="A57" s="7">
        <v>1</v>
      </c>
      <c r="B57" s="3" t="s">
        <v>68</v>
      </c>
      <c r="C57" s="3" t="s">
        <v>79</v>
      </c>
    </row>
    <row r="58" spans="1:4" hidden="1" x14ac:dyDescent="0.4">
      <c r="A58" s="7">
        <v>0.75</v>
      </c>
      <c r="B58" s="3" t="s">
        <v>68</v>
      </c>
      <c r="C58" s="3" t="s">
        <v>80</v>
      </c>
    </row>
    <row r="59" spans="1:4" hidden="1" x14ac:dyDescent="0.4">
      <c r="A59" s="7">
        <v>0.75</v>
      </c>
      <c r="B59" s="3" t="s">
        <v>68</v>
      </c>
      <c r="C59" s="3" t="s">
        <v>81</v>
      </c>
    </row>
    <row r="60" spans="1:4" hidden="1" x14ac:dyDescent="0.4">
      <c r="A60" s="7">
        <v>1</v>
      </c>
      <c r="B60" s="3" t="s">
        <v>68</v>
      </c>
      <c r="C60" s="3" t="s">
        <v>75</v>
      </c>
    </row>
    <row r="61" spans="1:4" hidden="1" x14ac:dyDescent="0.4">
      <c r="A61" s="7">
        <v>0.75</v>
      </c>
      <c r="B61" s="3" t="s">
        <v>68</v>
      </c>
      <c r="C61" s="3" t="s">
        <v>82</v>
      </c>
      <c r="D61" s="3" t="s">
        <v>83</v>
      </c>
    </row>
    <row r="62" spans="1:4" hidden="1" x14ac:dyDescent="0.4">
      <c r="A62" s="7">
        <v>1</v>
      </c>
      <c r="B62" s="3" t="s">
        <v>68</v>
      </c>
      <c r="C62" s="3" t="s">
        <v>78</v>
      </c>
    </row>
    <row r="63" spans="1:4" x14ac:dyDescent="0.4">
      <c r="A63" s="7">
        <v>0.5</v>
      </c>
      <c r="B63" s="3" t="s">
        <v>68</v>
      </c>
      <c r="C63" s="3" t="s">
        <v>73</v>
      </c>
      <c r="D63" s="3" t="s">
        <v>74</v>
      </c>
    </row>
    <row r="64" spans="1:4" hidden="1" x14ac:dyDescent="0.4">
      <c r="A64" s="7">
        <v>1</v>
      </c>
      <c r="B64" s="3" t="s">
        <v>68</v>
      </c>
      <c r="C64" s="3" t="s">
        <v>72</v>
      </c>
    </row>
    <row r="65" spans="1:4" hidden="1" x14ac:dyDescent="0.4">
      <c r="A65" s="7">
        <v>1</v>
      </c>
      <c r="B65" s="3" t="s">
        <v>68</v>
      </c>
      <c r="C65" s="3" t="s">
        <v>77</v>
      </c>
    </row>
    <row r="66" spans="1:4" hidden="1" x14ac:dyDescent="0.4">
      <c r="A66" s="7">
        <v>0.75</v>
      </c>
      <c r="B66" s="3" t="s">
        <v>68</v>
      </c>
      <c r="C66" s="3" t="s">
        <v>85</v>
      </c>
      <c r="D66" s="3" t="s">
        <v>6</v>
      </c>
    </row>
    <row r="67" spans="1:4" hidden="1" x14ac:dyDescent="0.4">
      <c r="A67" s="7">
        <v>0.75</v>
      </c>
      <c r="B67" s="3" t="s">
        <v>68</v>
      </c>
      <c r="C67" s="3" t="s">
        <v>84</v>
      </c>
      <c r="D67" s="3" t="s">
        <v>6</v>
      </c>
    </row>
    <row r="68" spans="1:4" hidden="1" x14ac:dyDescent="0.4">
      <c r="A68" s="7">
        <v>1</v>
      </c>
      <c r="B68" s="3" t="s">
        <v>68</v>
      </c>
      <c r="C68" s="3" t="s">
        <v>45</v>
      </c>
    </row>
    <row r="69" spans="1:4" hidden="1" x14ac:dyDescent="0.4">
      <c r="A69" s="7">
        <v>0.75</v>
      </c>
      <c r="B69" s="3" t="s">
        <v>68</v>
      </c>
      <c r="C69" s="3" t="s">
        <v>70</v>
      </c>
      <c r="D69" s="3" t="s">
        <v>71</v>
      </c>
    </row>
    <row r="70" spans="1:4" hidden="1" x14ac:dyDescent="0.4">
      <c r="A70" s="7">
        <v>0.75</v>
      </c>
      <c r="B70" s="3" t="s">
        <v>68</v>
      </c>
      <c r="C70" s="3" t="s">
        <v>117</v>
      </c>
    </row>
    <row r="71" spans="1:4" hidden="1" x14ac:dyDescent="0.4">
      <c r="A71" s="7">
        <v>1</v>
      </c>
      <c r="B71" s="3" t="s">
        <v>68</v>
      </c>
      <c r="C71" s="3" t="s">
        <v>76</v>
      </c>
    </row>
    <row r="72" spans="1:4" hidden="1" x14ac:dyDescent="0.4">
      <c r="A72" s="7">
        <v>0.75</v>
      </c>
      <c r="B72" s="3" t="s">
        <v>36</v>
      </c>
      <c r="C72" s="3" t="s">
        <v>40</v>
      </c>
    </row>
    <row r="73" spans="1:4" hidden="1" x14ac:dyDescent="0.4">
      <c r="A73" s="7">
        <v>1</v>
      </c>
      <c r="B73" s="3" t="s">
        <v>36</v>
      </c>
      <c r="C73" s="3" t="s">
        <v>6</v>
      </c>
    </row>
    <row r="74" spans="1:4" x14ac:dyDescent="0.4">
      <c r="A74" s="7">
        <v>0.5</v>
      </c>
      <c r="B74" s="3" t="s">
        <v>36</v>
      </c>
      <c r="C74" s="3" t="s">
        <v>37</v>
      </c>
      <c r="D74" s="3" t="s">
        <v>39</v>
      </c>
    </row>
    <row r="75" spans="1:4" x14ac:dyDescent="0.4">
      <c r="A75" s="7">
        <v>0.5</v>
      </c>
      <c r="B75" s="3" t="s">
        <v>36</v>
      </c>
      <c r="C75" s="3" t="s">
        <v>38</v>
      </c>
      <c r="D75" s="3" t="s">
        <v>39</v>
      </c>
    </row>
    <row r="76" spans="1:4" hidden="1" x14ac:dyDescent="0.4">
      <c r="A76" s="7">
        <v>1</v>
      </c>
      <c r="B76" s="3" t="s">
        <v>36</v>
      </c>
      <c r="C76" s="3" t="s">
        <v>41</v>
      </c>
    </row>
    <row r="77" spans="1:4" hidden="1" x14ac:dyDescent="0.4">
      <c r="A77" s="7">
        <v>1</v>
      </c>
      <c r="B77" s="3" t="s">
        <v>104</v>
      </c>
      <c r="C77" s="3" t="s">
        <v>21</v>
      </c>
    </row>
    <row r="78" spans="1:4" hidden="1" x14ac:dyDescent="0.4">
      <c r="A78" s="7">
        <v>1</v>
      </c>
      <c r="B78" s="3" t="s">
        <v>104</v>
      </c>
      <c r="C78" s="3" t="s">
        <v>22</v>
      </c>
    </row>
    <row r="79" spans="1:4" hidden="1" x14ac:dyDescent="0.4">
      <c r="A79" s="7">
        <v>1</v>
      </c>
      <c r="B79" s="3" t="s">
        <v>104</v>
      </c>
      <c r="C79" s="3" t="s">
        <v>23</v>
      </c>
    </row>
    <row r="80" spans="1:4" x14ac:dyDescent="0.4">
      <c r="A80" s="7">
        <v>0.5</v>
      </c>
      <c r="B80" s="3" t="s">
        <v>51</v>
      </c>
      <c r="C80" s="3" t="s">
        <v>55</v>
      </c>
    </row>
    <row r="81" spans="1:3" hidden="1" x14ac:dyDescent="0.4">
      <c r="A81" s="7">
        <v>0.75</v>
      </c>
      <c r="B81" s="3" t="s">
        <v>51</v>
      </c>
      <c r="C81" s="3" t="s">
        <v>53</v>
      </c>
    </row>
    <row r="82" spans="1:3" x14ac:dyDescent="0.4">
      <c r="A82" s="7">
        <v>0.5</v>
      </c>
      <c r="B82" s="3" t="s">
        <v>51</v>
      </c>
      <c r="C82" s="3" t="s">
        <v>57</v>
      </c>
    </row>
    <row r="83" spans="1:3" x14ac:dyDescent="0.4">
      <c r="A83" s="7">
        <v>0.75</v>
      </c>
      <c r="B83" s="3" t="s">
        <v>51</v>
      </c>
      <c r="C83" s="3" t="s">
        <v>56</v>
      </c>
    </row>
    <row r="84" spans="1:3" hidden="1" x14ac:dyDescent="0.4">
      <c r="A84" s="7">
        <v>0.75</v>
      </c>
      <c r="B84" s="3" t="s">
        <v>51</v>
      </c>
      <c r="C84" s="3" t="s">
        <v>52</v>
      </c>
    </row>
    <row r="85" spans="1:3" x14ac:dyDescent="0.4">
      <c r="A85" s="7">
        <v>0.75</v>
      </c>
      <c r="B85" s="3" t="s">
        <v>51</v>
      </c>
      <c r="C85" s="3" t="s">
        <v>54</v>
      </c>
    </row>
    <row r="86" spans="1:3" x14ac:dyDescent="0.4">
      <c r="A86" s="7">
        <v>0.75</v>
      </c>
      <c r="B86" s="3" t="s">
        <v>86</v>
      </c>
      <c r="C86" s="3" t="s">
        <v>88</v>
      </c>
    </row>
    <row r="88" spans="1:3" x14ac:dyDescent="0.4">
      <c r="A88" s="6"/>
    </row>
    <row r="89" spans="1:3" x14ac:dyDescent="0.4">
      <c r="A89" s="6"/>
    </row>
  </sheetData>
  <autoFilter ref="A1:D86">
    <filterColumn colId="0">
      <filters>
        <filter val="0%"/>
        <filter val="25%"/>
        <filter val="50%"/>
      </filters>
    </filterColumn>
    <filterColumn colId="1">
      <filters>
        <filter val="Command Line Client"/>
        <filter val="Configuration"/>
        <filter val="CRUD"/>
        <filter val="Data Types"/>
        <filter val="Events"/>
        <filter val="GUI"/>
        <filter val="Import and Export"/>
        <filter val="Logs"/>
        <filter val="Miscellaneous"/>
        <filter val="NULL"/>
        <filter val="Other"/>
        <filter val="Reporting"/>
        <filter val="Security"/>
        <filter val="Stored Routines"/>
        <filter val="Subqueries"/>
        <filter val="Tables and Views"/>
        <filter val="Transactions"/>
        <filter val="Triggers"/>
      </filters>
    </filterColumn>
  </autoFilter>
  <sortState ref="A2:D86">
    <sortCondition ref="B2:B86"/>
    <sortCondition ref="C2:C86"/>
  </sortState>
  <printOptions gridLines="1"/>
  <pageMargins left="0.7" right="0.7" top="0.75" bottom="0.75" header="0.3" footer="0.3"/>
  <pageSetup orientation="portrait" r:id="rId1"/>
  <headerFooter>
    <oddFooter>&amp;L&amp;10&amp;K00-049&amp;Z&amp;F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D1" sqref="D1"/>
    </sheetView>
  </sheetViews>
  <sheetFormatPr defaultRowHeight="14.5" x14ac:dyDescent="0.35"/>
  <cols>
    <col min="1" max="1" width="7.26953125" bestFit="1" customWidth="1"/>
    <col min="2" max="2" width="3.26953125" bestFit="1" customWidth="1"/>
    <col min="4" max="4" width="9.7265625" bestFit="1" customWidth="1"/>
    <col min="5" max="5" width="4.26953125" bestFit="1" customWidth="1"/>
  </cols>
  <sheetData>
    <row r="1" spans="1:5" s="1" customFormat="1" x14ac:dyDescent="0.35">
      <c r="A1" s="1" t="s">
        <v>116</v>
      </c>
      <c r="B1" s="1">
        <f>COUNT(A2:A90)</f>
        <v>85</v>
      </c>
      <c r="D1" s="1" t="s">
        <v>115</v>
      </c>
      <c r="E1" s="9">
        <f>SUM(B2:B85)</f>
        <v>0.6999999999999994</v>
      </c>
    </row>
    <row r="2" spans="1:5" x14ac:dyDescent="0.35">
      <c r="A2" s="8">
        <f>Syllabus!A2</f>
        <v>0.75</v>
      </c>
      <c r="B2" s="8">
        <f>A2/$B$1</f>
        <v>8.8235294117647058E-3</v>
      </c>
    </row>
    <row r="3" spans="1:5" x14ac:dyDescent="0.35">
      <c r="A3" s="8">
        <f>Syllabus!A3</f>
        <v>0.75</v>
      </c>
      <c r="B3" s="8">
        <f t="shared" ref="B3:B66" si="0">A3/$B$1</f>
        <v>8.8235294117647058E-3</v>
      </c>
    </row>
    <row r="4" spans="1:5" x14ac:dyDescent="0.35">
      <c r="A4" s="8">
        <f>Syllabus!A4</f>
        <v>0.75</v>
      </c>
      <c r="B4" s="8">
        <f t="shared" si="0"/>
        <v>8.8235294117647058E-3</v>
      </c>
    </row>
    <row r="5" spans="1:5" x14ac:dyDescent="0.35">
      <c r="A5" s="8">
        <f>Syllabus!A5</f>
        <v>0.75</v>
      </c>
      <c r="B5" s="8">
        <f t="shared" si="0"/>
        <v>8.8235294117647058E-3</v>
      </c>
    </row>
    <row r="6" spans="1:5" x14ac:dyDescent="0.35">
      <c r="A6" s="8">
        <f>Syllabus!A6</f>
        <v>0</v>
      </c>
      <c r="B6" s="8">
        <f t="shared" si="0"/>
        <v>0</v>
      </c>
    </row>
    <row r="7" spans="1:5" x14ac:dyDescent="0.35">
      <c r="A7" s="8">
        <f>Syllabus!A7</f>
        <v>1</v>
      </c>
      <c r="B7" s="8">
        <f t="shared" si="0"/>
        <v>1.1764705882352941E-2</v>
      </c>
    </row>
    <row r="8" spans="1:5" x14ac:dyDescent="0.35">
      <c r="A8" s="8">
        <f>Syllabus!A8</f>
        <v>1</v>
      </c>
      <c r="B8" s="8">
        <f t="shared" si="0"/>
        <v>1.1764705882352941E-2</v>
      </c>
    </row>
    <row r="9" spans="1:5" x14ac:dyDescent="0.35">
      <c r="A9" s="8">
        <f>Syllabus!A9</f>
        <v>1</v>
      </c>
      <c r="B9" s="8">
        <f t="shared" si="0"/>
        <v>1.1764705882352941E-2</v>
      </c>
    </row>
    <row r="10" spans="1:5" x14ac:dyDescent="0.35">
      <c r="A10" s="8">
        <f>Syllabus!A10</f>
        <v>1</v>
      </c>
      <c r="B10" s="8">
        <f t="shared" si="0"/>
        <v>1.1764705882352941E-2</v>
      </c>
    </row>
    <row r="11" spans="1:5" x14ac:dyDescent="0.35">
      <c r="A11" s="8">
        <f>Syllabus!A11</f>
        <v>1</v>
      </c>
      <c r="B11" s="8">
        <f t="shared" si="0"/>
        <v>1.1764705882352941E-2</v>
      </c>
    </row>
    <row r="12" spans="1:5" x14ac:dyDescent="0.35">
      <c r="A12" s="8">
        <f>Syllabus!A12</f>
        <v>1</v>
      </c>
      <c r="B12" s="8">
        <f t="shared" si="0"/>
        <v>1.1764705882352941E-2</v>
      </c>
    </row>
    <row r="13" spans="1:5" x14ac:dyDescent="0.35">
      <c r="A13" s="8">
        <f>Syllabus!A13</f>
        <v>1</v>
      </c>
      <c r="B13" s="8">
        <f t="shared" si="0"/>
        <v>1.1764705882352941E-2</v>
      </c>
    </row>
    <row r="14" spans="1:5" x14ac:dyDescent="0.35">
      <c r="A14" s="8">
        <f>Syllabus!A14</f>
        <v>0.75</v>
      </c>
      <c r="B14" s="8">
        <f t="shared" si="0"/>
        <v>8.8235294117647058E-3</v>
      </c>
    </row>
    <row r="15" spans="1:5" x14ac:dyDescent="0.35">
      <c r="A15" s="8">
        <f>Syllabus!A15</f>
        <v>0.75</v>
      </c>
      <c r="B15" s="8">
        <f t="shared" si="0"/>
        <v>8.8235294117647058E-3</v>
      </c>
    </row>
    <row r="16" spans="1:5" x14ac:dyDescent="0.35">
      <c r="A16" s="8">
        <f>Syllabus!A16</f>
        <v>0.75</v>
      </c>
      <c r="B16" s="8">
        <f t="shared" si="0"/>
        <v>8.8235294117647058E-3</v>
      </c>
    </row>
    <row r="17" spans="1:2" x14ac:dyDescent="0.35">
      <c r="A17" s="8">
        <f>Syllabus!A17</f>
        <v>0.75</v>
      </c>
      <c r="B17" s="8">
        <f t="shared" si="0"/>
        <v>8.8235294117647058E-3</v>
      </c>
    </row>
    <row r="18" spans="1:2" x14ac:dyDescent="0.35">
      <c r="A18" s="8">
        <f>Syllabus!A18</f>
        <v>0.75</v>
      </c>
      <c r="B18" s="8">
        <f t="shared" si="0"/>
        <v>8.8235294117647058E-3</v>
      </c>
    </row>
    <row r="19" spans="1:2" x14ac:dyDescent="0.35">
      <c r="A19" s="8">
        <f>Syllabus!A19</f>
        <v>1</v>
      </c>
      <c r="B19" s="8">
        <f t="shared" si="0"/>
        <v>1.1764705882352941E-2</v>
      </c>
    </row>
    <row r="20" spans="1:2" x14ac:dyDescent="0.35">
      <c r="A20" s="8">
        <f>Syllabus!A20</f>
        <v>1</v>
      </c>
      <c r="B20" s="8">
        <f t="shared" si="0"/>
        <v>1.1764705882352941E-2</v>
      </c>
    </row>
    <row r="21" spans="1:2" x14ac:dyDescent="0.35">
      <c r="A21" s="8">
        <f>Syllabus!A21</f>
        <v>0</v>
      </c>
      <c r="B21" s="8">
        <f t="shared" si="0"/>
        <v>0</v>
      </c>
    </row>
    <row r="22" spans="1:2" x14ac:dyDescent="0.35">
      <c r="A22" s="8">
        <f>Syllabus!A22</f>
        <v>1</v>
      </c>
      <c r="B22" s="8">
        <f t="shared" si="0"/>
        <v>1.1764705882352941E-2</v>
      </c>
    </row>
    <row r="23" spans="1:2" x14ac:dyDescent="0.35">
      <c r="A23" s="8">
        <f>Syllabus!A23</f>
        <v>0.75</v>
      </c>
      <c r="B23" s="8">
        <f t="shared" si="0"/>
        <v>8.8235294117647058E-3</v>
      </c>
    </row>
    <row r="24" spans="1:2" x14ac:dyDescent="0.35">
      <c r="A24" s="8">
        <f>Syllabus!A24</f>
        <v>0.75</v>
      </c>
      <c r="B24" s="8">
        <f t="shared" si="0"/>
        <v>8.8235294117647058E-3</v>
      </c>
    </row>
    <row r="25" spans="1:2" x14ac:dyDescent="0.35">
      <c r="A25" s="8">
        <f>Syllabus!A25</f>
        <v>0.75</v>
      </c>
      <c r="B25" s="8">
        <f t="shared" si="0"/>
        <v>8.8235294117647058E-3</v>
      </c>
    </row>
    <row r="26" spans="1:2" x14ac:dyDescent="0.35">
      <c r="A26" s="8">
        <f>Syllabus!A26</f>
        <v>1</v>
      </c>
      <c r="B26" s="8">
        <f t="shared" si="0"/>
        <v>1.1764705882352941E-2</v>
      </c>
    </row>
    <row r="27" spans="1:2" x14ac:dyDescent="0.35">
      <c r="A27" s="8">
        <f>Syllabus!A27</f>
        <v>0.75</v>
      </c>
      <c r="B27" s="8">
        <f t="shared" si="0"/>
        <v>8.8235294117647058E-3</v>
      </c>
    </row>
    <row r="28" spans="1:2" x14ac:dyDescent="0.35">
      <c r="A28" s="8">
        <f>Syllabus!A28</f>
        <v>0.75</v>
      </c>
      <c r="B28" s="8">
        <f t="shared" si="0"/>
        <v>8.8235294117647058E-3</v>
      </c>
    </row>
    <row r="29" spans="1:2" x14ac:dyDescent="0.35">
      <c r="A29" s="8">
        <f>Syllabus!A29</f>
        <v>0.5</v>
      </c>
      <c r="B29" s="8">
        <f t="shared" si="0"/>
        <v>5.8823529411764705E-3</v>
      </c>
    </row>
    <row r="30" spans="1:2" x14ac:dyDescent="0.35">
      <c r="A30" s="8">
        <f>Syllabus!A30</f>
        <v>0.5</v>
      </c>
      <c r="B30" s="8">
        <f t="shared" si="0"/>
        <v>5.8823529411764705E-3</v>
      </c>
    </row>
    <row r="31" spans="1:2" x14ac:dyDescent="0.35">
      <c r="A31" s="8">
        <f>Syllabus!A31</f>
        <v>0.5</v>
      </c>
      <c r="B31" s="8">
        <f t="shared" si="0"/>
        <v>5.8823529411764705E-3</v>
      </c>
    </row>
    <row r="32" spans="1:2" x14ac:dyDescent="0.35">
      <c r="A32" s="8">
        <f>Syllabus!A32</f>
        <v>0</v>
      </c>
      <c r="B32" s="8">
        <f t="shared" si="0"/>
        <v>0</v>
      </c>
    </row>
    <row r="33" spans="1:2" x14ac:dyDescent="0.35">
      <c r="A33" s="8">
        <f>Syllabus!A33</f>
        <v>0.75</v>
      </c>
      <c r="B33" s="8">
        <f t="shared" si="0"/>
        <v>8.8235294117647058E-3</v>
      </c>
    </row>
    <row r="34" spans="1:2" x14ac:dyDescent="0.35">
      <c r="A34" s="8">
        <f>Syllabus!A34</f>
        <v>0</v>
      </c>
      <c r="B34" s="8">
        <f t="shared" si="0"/>
        <v>0</v>
      </c>
    </row>
    <row r="35" spans="1:2" x14ac:dyDescent="0.35">
      <c r="A35" s="8">
        <f>Syllabus!A35</f>
        <v>0.25</v>
      </c>
      <c r="B35" s="8">
        <f t="shared" si="0"/>
        <v>2.9411764705882353E-3</v>
      </c>
    </row>
    <row r="36" spans="1:2" x14ac:dyDescent="0.35">
      <c r="A36" s="8">
        <f>Syllabus!A36</f>
        <v>0</v>
      </c>
      <c r="B36" s="8">
        <f t="shared" si="0"/>
        <v>0</v>
      </c>
    </row>
    <row r="37" spans="1:2" x14ac:dyDescent="0.35">
      <c r="A37" s="8">
        <f>Syllabus!A37</f>
        <v>0.5</v>
      </c>
      <c r="B37" s="8">
        <f t="shared" si="0"/>
        <v>5.8823529411764705E-3</v>
      </c>
    </row>
    <row r="38" spans="1:2" x14ac:dyDescent="0.35">
      <c r="A38" s="8">
        <f>Syllabus!A38</f>
        <v>0.5</v>
      </c>
      <c r="B38" s="8">
        <f t="shared" si="0"/>
        <v>5.8823529411764705E-3</v>
      </c>
    </row>
    <row r="39" spans="1:2" x14ac:dyDescent="0.35">
      <c r="A39" s="8">
        <f>Syllabus!A39</f>
        <v>1</v>
      </c>
      <c r="B39" s="8">
        <f t="shared" si="0"/>
        <v>1.1764705882352941E-2</v>
      </c>
    </row>
    <row r="40" spans="1:2" x14ac:dyDescent="0.35">
      <c r="A40" s="8">
        <f>Syllabus!A40</f>
        <v>0.75</v>
      </c>
      <c r="B40" s="8">
        <f t="shared" si="0"/>
        <v>8.8235294117647058E-3</v>
      </c>
    </row>
    <row r="41" spans="1:2" x14ac:dyDescent="0.35">
      <c r="A41" s="8">
        <f>Syllabus!A41</f>
        <v>0.75</v>
      </c>
      <c r="B41" s="8">
        <f t="shared" si="0"/>
        <v>8.8235294117647058E-3</v>
      </c>
    </row>
    <row r="42" spans="1:2" x14ac:dyDescent="0.35">
      <c r="A42" s="8">
        <f>Syllabus!A42</f>
        <v>0</v>
      </c>
      <c r="B42" s="8">
        <f t="shared" si="0"/>
        <v>0</v>
      </c>
    </row>
    <row r="43" spans="1:2" x14ac:dyDescent="0.35">
      <c r="A43" s="8">
        <f>Syllabus!A43</f>
        <v>0.75</v>
      </c>
      <c r="B43" s="8">
        <f t="shared" si="0"/>
        <v>8.8235294117647058E-3</v>
      </c>
    </row>
    <row r="44" spans="1:2" x14ac:dyDescent="0.35">
      <c r="A44" s="8">
        <f>Syllabus!A44</f>
        <v>0.75</v>
      </c>
      <c r="B44" s="8">
        <f t="shared" si="0"/>
        <v>8.8235294117647058E-3</v>
      </c>
    </row>
    <row r="45" spans="1:2" x14ac:dyDescent="0.35">
      <c r="A45" s="8">
        <f>Syllabus!A45</f>
        <v>0.5</v>
      </c>
      <c r="B45" s="8">
        <f t="shared" si="0"/>
        <v>5.8823529411764705E-3</v>
      </c>
    </row>
    <row r="46" spans="1:2" x14ac:dyDescent="0.35">
      <c r="A46" s="8">
        <f>Syllabus!A46</f>
        <v>0</v>
      </c>
      <c r="B46" s="8">
        <f t="shared" si="0"/>
        <v>0</v>
      </c>
    </row>
    <row r="47" spans="1:2" x14ac:dyDescent="0.35">
      <c r="A47" s="8">
        <f>Syllabus!A47</f>
        <v>0</v>
      </c>
      <c r="B47" s="8">
        <f t="shared" si="0"/>
        <v>0</v>
      </c>
    </row>
    <row r="48" spans="1:2" x14ac:dyDescent="0.35">
      <c r="A48" s="8">
        <f>Syllabus!A48</f>
        <v>1</v>
      </c>
      <c r="B48" s="8">
        <f t="shared" si="0"/>
        <v>1.1764705882352941E-2</v>
      </c>
    </row>
    <row r="49" spans="1:2" x14ac:dyDescent="0.35">
      <c r="A49" s="8">
        <f>Syllabus!A49</f>
        <v>0.5</v>
      </c>
      <c r="B49" s="8">
        <f t="shared" si="0"/>
        <v>5.8823529411764705E-3</v>
      </c>
    </row>
    <row r="50" spans="1:2" x14ac:dyDescent="0.35">
      <c r="A50" s="8">
        <f>Syllabus!A50</f>
        <v>1</v>
      </c>
      <c r="B50" s="8">
        <f t="shared" si="0"/>
        <v>1.1764705882352941E-2</v>
      </c>
    </row>
    <row r="51" spans="1:2" x14ac:dyDescent="0.35">
      <c r="A51" s="8">
        <f>Syllabus!A51</f>
        <v>0.5</v>
      </c>
      <c r="B51" s="8">
        <f t="shared" si="0"/>
        <v>5.8823529411764705E-3</v>
      </c>
    </row>
    <row r="52" spans="1:2" x14ac:dyDescent="0.35">
      <c r="A52" s="8">
        <f>Syllabus!A52</f>
        <v>0.5</v>
      </c>
      <c r="B52" s="8">
        <f t="shared" si="0"/>
        <v>5.8823529411764705E-3</v>
      </c>
    </row>
    <row r="53" spans="1:2" x14ac:dyDescent="0.35">
      <c r="A53" s="8">
        <f>Syllabus!A53</f>
        <v>0.75</v>
      </c>
      <c r="B53" s="8">
        <f t="shared" si="0"/>
        <v>8.8235294117647058E-3</v>
      </c>
    </row>
    <row r="54" spans="1:2" x14ac:dyDescent="0.35">
      <c r="A54" s="8">
        <f>Syllabus!A54</f>
        <v>0.75</v>
      </c>
      <c r="B54" s="8">
        <f t="shared" si="0"/>
        <v>8.8235294117647058E-3</v>
      </c>
    </row>
    <row r="55" spans="1:2" x14ac:dyDescent="0.35">
      <c r="A55" s="8">
        <f>Syllabus!A55</f>
        <v>0.75</v>
      </c>
      <c r="B55" s="8">
        <f t="shared" si="0"/>
        <v>8.8235294117647058E-3</v>
      </c>
    </row>
    <row r="56" spans="1:2" x14ac:dyDescent="0.35">
      <c r="A56" s="8">
        <f>Syllabus!A56</f>
        <v>0.75</v>
      </c>
      <c r="B56" s="8">
        <f t="shared" si="0"/>
        <v>8.8235294117647058E-3</v>
      </c>
    </row>
    <row r="57" spans="1:2" x14ac:dyDescent="0.35">
      <c r="A57" s="8">
        <f>Syllabus!A57</f>
        <v>1</v>
      </c>
      <c r="B57" s="8">
        <f t="shared" si="0"/>
        <v>1.1764705882352941E-2</v>
      </c>
    </row>
    <row r="58" spans="1:2" x14ac:dyDescent="0.35">
      <c r="A58" s="8">
        <f>Syllabus!A58</f>
        <v>0.75</v>
      </c>
      <c r="B58" s="8">
        <f t="shared" si="0"/>
        <v>8.8235294117647058E-3</v>
      </c>
    </row>
    <row r="59" spans="1:2" x14ac:dyDescent="0.35">
      <c r="A59" s="8">
        <f>Syllabus!A59</f>
        <v>0.75</v>
      </c>
      <c r="B59" s="8">
        <f t="shared" si="0"/>
        <v>8.8235294117647058E-3</v>
      </c>
    </row>
    <row r="60" spans="1:2" x14ac:dyDescent="0.35">
      <c r="A60" s="8">
        <f>Syllabus!A60</f>
        <v>1</v>
      </c>
      <c r="B60" s="8">
        <f t="shared" si="0"/>
        <v>1.1764705882352941E-2</v>
      </c>
    </row>
    <row r="61" spans="1:2" x14ac:dyDescent="0.35">
      <c r="A61" s="8">
        <f>Syllabus!A61</f>
        <v>0.75</v>
      </c>
      <c r="B61" s="8">
        <f t="shared" si="0"/>
        <v>8.8235294117647058E-3</v>
      </c>
    </row>
    <row r="62" spans="1:2" x14ac:dyDescent="0.35">
      <c r="A62" s="8">
        <f>Syllabus!A62</f>
        <v>1</v>
      </c>
      <c r="B62" s="8">
        <f t="shared" si="0"/>
        <v>1.1764705882352941E-2</v>
      </c>
    </row>
    <row r="63" spans="1:2" x14ac:dyDescent="0.35">
      <c r="A63" s="8">
        <f>Syllabus!A63</f>
        <v>0.5</v>
      </c>
      <c r="B63" s="8">
        <f t="shared" si="0"/>
        <v>5.8823529411764705E-3</v>
      </c>
    </row>
    <row r="64" spans="1:2" x14ac:dyDescent="0.35">
      <c r="A64" s="8">
        <f>Syllabus!A64</f>
        <v>1</v>
      </c>
      <c r="B64" s="8">
        <f t="shared" si="0"/>
        <v>1.1764705882352941E-2</v>
      </c>
    </row>
    <row r="65" spans="1:2" x14ac:dyDescent="0.35">
      <c r="A65" s="8">
        <f>Syllabus!A65</f>
        <v>1</v>
      </c>
      <c r="B65" s="8">
        <f t="shared" si="0"/>
        <v>1.1764705882352941E-2</v>
      </c>
    </row>
    <row r="66" spans="1:2" x14ac:dyDescent="0.35">
      <c r="A66" s="8">
        <f>Syllabus!A66</f>
        <v>0.75</v>
      </c>
      <c r="B66" s="8">
        <f t="shared" si="0"/>
        <v>8.8235294117647058E-3</v>
      </c>
    </row>
    <row r="67" spans="1:2" x14ac:dyDescent="0.35">
      <c r="A67" s="8">
        <f>Syllabus!A67</f>
        <v>0.75</v>
      </c>
      <c r="B67" s="8">
        <f t="shared" ref="B67:B85" si="1">A67/$B$1</f>
        <v>8.8235294117647058E-3</v>
      </c>
    </row>
    <row r="68" spans="1:2" x14ac:dyDescent="0.35">
      <c r="A68" s="8">
        <f>Syllabus!A68</f>
        <v>1</v>
      </c>
      <c r="B68" s="8">
        <f t="shared" si="1"/>
        <v>1.1764705882352941E-2</v>
      </c>
    </row>
    <row r="69" spans="1:2" x14ac:dyDescent="0.35">
      <c r="A69" s="8">
        <f>Syllabus!A69</f>
        <v>0.75</v>
      </c>
      <c r="B69" s="8">
        <f t="shared" si="1"/>
        <v>8.8235294117647058E-3</v>
      </c>
    </row>
    <row r="70" spans="1:2" x14ac:dyDescent="0.35">
      <c r="A70" s="8">
        <f>Syllabus!A70</f>
        <v>0.75</v>
      </c>
      <c r="B70" s="8">
        <f t="shared" si="1"/>
        <v>8.8235294117647058E-3</v>
      </c>
    </row>
    <row r="71" spans="1:2" x14ac:dyDescent="0.35">
      <c r="A71" s="8">
        <f>Syllabus!A71</f>
        <v>1</v>
      </c>
      <c r="B71" s="8">
        <f t="shared" si="1"/>
        <v>1.1764705882352941E-2</v>
      </c>
    </row>
    <row r="72" spans="1:2" x14ac:dyDescent="0.35">
      <c r="A72" s="8">
        <f>Syllabus!A72</f>
        <v>0.75</v>
      </c>
      <c r="B72" s="8">
        <f t="shared" si="1"/>
        <v>8.8235294117647058E-3</v>
      </c>
    </row>
    <row r="73" spans="1:2" x14ac:dyDescent="0.35">
      <c r="A73" s="8">
        <f>Syllabus!A73</f>
        <v>1</v>
      </c>
      <c r="B73" s="8">
        <f t="shared" si="1"/>
        <v>1.1764705882352941E-2</v>
      </c>
    </row>
    <row r="74" spans="1:2" x14ac:dyDescent="0.35">
      <c r="A74" s="8">
        <f>Syllabus!A74</f>
        <v>0.5</v>
      </c>
      <c r="B74" s="8">
        <f t="shared" si="1"/>
        <v>5.8823529411764705E-3</v>
      </c>
    </row>
    <row r="75" spans="1:2" x14ac:dyDescent="0.35">
      <c r="A75" s="8">
        <f>Syllabus!A75</f>
        <v>0.5</v>
      </c>
      <c r="B75" s="8">
        <f t="shared" si="1"/>
        <v>5.8823529411764705E-3</v>
      </c>
    </row>
    <row r="76" spans="1:2" x14ac:dyDescent="0.35">
      <c r="A76" s="8">
        <f>Syllabus!A76</f>
        <v>1</v>
      </c>
      <c r="B76" s="8">
        <f t="shared" si="1"/>
        <v>1.1764705882352941E-2</v>
      </c>
    </row>
    <row r="77" spans="1:2" x14ac:dyDescent="0.35">
      <c r="A77" s="8">
        <f>Syllabus!A77</f>
        <v>1</v>
      </c>
      <c r="B77" s="8">
        <f t="shared" si="1"/>
        <v>1.1764705882352941E-2</v>
      </c>
    </row>
    <row r="78" spans="1:2" x14ac:dyDescent="0.35">
      <c r="A78" s="8">
        <f>Syllabus!A78</f>
        <v>1</v>
      </c>
      <c r="B78" s="8">
        <f t="shared" si="1"/>
        <v>1.1764705882352941E-2</v>
      </c>
    </row>
    <row r="79" spans="1:2" x14ac:dyDescent="0.35">
      <c r="A79" s="8">
        <f>Syllabus!A79</f>
        <v>1</v>
      </c>
      <c r="B79" s="8">
        <f t="shared" si="1"/>
        <v>1.1764705882352941E-2</v>
      </c>
    </row>
    <row r="80" spans="1:2" x14ac:dyDescent="0.35">
      <c r="A80" s="8">
        <f>Syllabus!A80</f>
        <v>0.5</v>
      </c>
      <c r="B80" s="8">
        <f t="shared" si="1"/>
        <v>5.8823529411764705E-3</v>
      </c>
    </row>
    <row r="81" spans="1:2" x14ac:dyDescent="0.35">
      <c r="A81" s="8">
        <f>Syllabus!A81</f>
        <v>0.75</v>
      </c>
      <c r="B81" s="8">
        <f t="shared" si="1"/>
        <v>8.8235294117647058E-3</v>
      </c>
    </row>
    <row r="82" spans="1:2" x14ac:dyDescent="0.35">
      <c r="A82" s="8">
        <f>Syllabus!A82</f>
        <v>0.5</v>
      </c>
      <c r="B82" s="8">
        <f t="shared" si="1"/>
        <v>5.8823529411764705E-3</v>
      </c>
    </row>
    <row r="83" spans="1:2" x14ac:dyDescent="0.35">
      <c r="A83" s="8">
        <f>Syllabus!A83</f>
        <v>0.75</v>
      </c>
      <c r="B83" s="8">
        <f t="shared" si="1"/>
        <v>8.8235294117647058E-3</v>
      </c>
    </row>
    <row r="84" spans="1:2" x14ac:dyDescent="0.35">
      <c r="A84" s="8">
        <f>Syllabus!A84</f>
        <v>0.75</v>
      </c>
      <c r="B84" s="8">
        <f t="shared" si="1"/>
        <v>8.8235294117647058E-3</v>
      </c>
    </row>
    <row r="85" spans="1:2" x14ac:dyDescent="0.35">
      <c r="A85" s="8">
        <f>Syllabus!A85</f>
        <v>0.75</v>
      </c>
      <c r="B85" s="8">
        <f t="shared" si="1"/>
        <v>8.8235294117647058E-3</v>
      </c>
    </row>
    <row r="86" spans="1:2" x14ac:dyDescent="0.35">
      <c r="A86" s="8">
        <f>Syllabus!A86</f>
        <v>0.75</v>
      </c>
      <c r="B86" s="8"/>
    </row>
    <row r="87" spans="1:2" x14ac:dyDescent="0.35">
      <c r="A87" s="8"/>
      <c r="B87" s="8"/>
    </row>
    <row r="88" spans="1:2" x14ac:dyDescent="0.35">
      <c r="A88" s="8"/>
      <c r="B88" s="8"/>
    </row>
    <row r="89" spans="1:2" x14ac:dyDescent="0.35">
      <c r="A89" s="8"/>
      <c r="B89" s="8"/>
    </row>
    <row r="90" spans="1:2" x14ac:dyDescent="0.35">
      <c r="A90" s="8"/>
      <c r="B9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Normal="100" workbookViewId="0">
      <selection activeCell="D15" sqref="D15"/>
    </sheetView>
  </sheetViews>
  <sheetFormatPr defaultColWidth="14.453125" defaultRowHeight="14.5" x14ac:dyDescent="0.35"/>
  <cols>
    <col min="1" max="1" width="25" bestFit="1" customWidth="1"/>
    <col min="2" max="2" width="16.1796875" bestFit="1" customWidth="1"/>
    <col min="3" max="3" width="7" bestFit="1" customWidth="1"/>
    <col min="4" max="4" width="14.08984375" bestFit="1" customWidth="1"/>
    <col min="5" max="5" width="14" style="10" bestFit="1" customWidth="1"/>
    <col min="6" max="6" width="53.90625" bestFit="1" customWidth="1"/>
  </cols>
  <sheetData>
    <row r="1" spans="1:6" x14ac:dyDescent="0.35">
      <c r="A1" t="s">
        <v>118</v>
      </c>
    </row>
    <row r="3" spans="1:6" s="1" customFormat="1" x14ac:dyDescent="0.35">
      <c r="A3" s="1" t="s">
        <v>119</v>
      </c>
      <c r="B3" s="1" t="s">
        <v>0</v>
      </c>
      <c r="C3" s="1" t="s">
        <v>120</v>
      </c>
      <c r="D3" s="1" t="s">
        <v>121</v>
      </c>
      <c r="E3" s="11" t="s">
        <v>122</v>
      </c>
      <c r="F3" s="1" t="s">
        <v>126</v>
      </c>
    </row>
    <row r="4" spans="1:6" x14ac:dyDescent="0.35">
      <c r="A4">
        <v>1</v>
      </c>
      <c r="B4" t="s">
        <v>123</v>
      </c>
      <c r="C4">
        <v>8</v>
      </c>
      <c r="D4">
        <v>12</v>
      </c>
      <c r="E4" s="10">
        <f>C4/D4</f>
        <v>0.66666666666666663</v>
      </c>
    </row>
    <row r="5" spans="1:6" x14ac:dyDescent="0.35">
      <c r="A5">
        <v>2</v>
      </c>
      <c r="B5" t="s">
        <v>124</v>
      </c>
      <c r="C5">
        <v>5</v>
      </c>
      <c r="D5">
        <v>6</v>
      </c>
      <c r="E5" s="10">
        <f t="shared" ref="E5:E14" si="0">C5/D5</f>
        <v>0.83333333333333337</v>
      </c>
    </row>
    <row r="6" spans="1:6" x14ac:dyDescent="0.35">
      <c r="A6">
        <v>3</v>
      </c>
      <c r="B6" t="s">
        <v>8</v>
      </c>
      <c r="C6">
        <v>4</v>
      </c>
      <c r="D6">
        <v>5</v>
      </c>
      <c r="E6" s="10">
        <f t="shared" si="0"/>
        <v>0.8</v>
      </c>
    </row>
    <row r="7" spans="1:6" x14ac:dyDescent="0.35">
      <c r="A7">
        <v>5</v>
      </c>
      <c r="B7" t="s">
        <v>30</v>
      </c>
      <c r="C7">
        <v>48</v>
      </c>
      <c r="D7">
        <v>67</v>
      </c>
      <c r="E7" s="10">
        <f t="shared" si="0"/>
        <v>0.71641791044776115</v>
      </c>
      <c r="F7" t="s">
        <v>125</v>
      </c>
    </row>
    <row r="8" spans="1:6" x14ac:dyDescent="0.35">
      <c r="A8">
        <v>6</v>
      </c>
      <c r="B8" t="s">
        <v>127</v>
      </c>
      <c r="C8">
        <v>8</v>
      </c>
      <c r="D8">
        <v>12</v>
      </c>
      <c r="E8" s="10">
        <f t="shared" si="0"/>
        <v>0.66666666666666663</v>
      </c>
      <c r="F8" t="s">
        <v>128</v>
      </c>
    </row>
    <row r="9" spans="1:6" x14ac:dyDescent="0.35">
      <c r="A9">
        <v>7</v>
      </c>
      <c r="B9" t="s">
        <v>129</v>
      </c>
      <c r="C9">
        <v>7</v>
      </c>
      <c r="D9">
        <v>9</v>
      </c>
      <c r="E9" s="10">
        <f t="shared" si="0"/>
        <v>0.77777777777777779</v>
      </c>
    </row>
    <row r="10" spans="1:6" x14ac:dyDescent="0.35">
      <c r="A10">
        <v>8</v>
      </c>
      <c r="B10" t="s">
        <v>130</v>
      </c>
      <c r="C10">
        <v>36</v>
      </c>
      <c r="D10">
        <v>48</v>
      </c>
      <c r="E10" s="10">
        <f t="shared" si="0"/>
        <v>0.75</v>
      </c>
    </row>
    <row r="11" spans="1:6" x14ac:dyDescent="0.35">
      <c r="A11">
        <v>9</v>
      </c>
      <c r="B11" t="s">
        <v>131</v>
      </c>
      <c r="C11">
        <v>16</v>
      </c>
      <c r="D11">
        <v>23</v>
      </c>
      <c r="E11" s="10">
        <f t="shared" si="0"/>
        <v>0.69565217391304346</v>
      </c>
      <c r="F11" t="s">
        <v>132</v>
      </c>
    </row>
    <row r="12" spans="1:6" x14ac:dyDescent="0.35">
      <c r="A12">
        <v>10</v>
      </c>
      <c r="B12" t="s">
        <v>133</v>
      </c>
      <c r="C12">
        <v>31</v>
      </c>
      <c r="D12">
        <v>40</v>
      </c>
      <c r="E12" s="10">
        <f t="shared" si="0"/>
        <v>0.77500000000000002</v>
      </c>
    </row>
    <row r="13" spans="1:6" x14ac:dyDescent="0.35">
      <c r="A13">
        <v>11</v>
      </c>
      <c r="B13" t="s">
        <v>134</v>
      </c>
      <c r="C13">
        <v>19</v>
      </c>
      <c r="D13">
        <v>20</v>
      </c>
      <c r="E13" s="10">
        <f t="shared" si="0"/>
        <v>0.95</v>
      </c>
    </row>
    <row r="14" spans="1:6" x14ac:dyDescent="0.35">
      <c r="A14">
        <v>12</v>
      </c>
      <c r="B14" t="s">
        <v>135</v>
      </c>
      <c r="C14">
        <v>20</v>
      </c>
      <c r="D14">
        <v>24</v>
      </c>
      <c r="E14" s="10">
        <f t="shared" si="0"/>
        <v>0.83333333333333337</v>
      </c>
    </row>
    <row r="24" spans="5:5" x14ac:dyDescent="0.35">
      <c r="E24" s="10">
        <f>SUM(C4:C23)/SUM(D4:D23)</f>
        <v>0.75939849624060152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Syllabus</vt:lpstr>
      <vt:lpstr>Score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Sanders</dc:creator>
  <cp:lastModifiedBy>Timothy Sanders</cp:lastModifiedBy>
  <cp:lastPrinted>2018-02-26T15:27:04Z</cp:lastPrinted>
  <dcterms:created xsi:type="dcterms:W3CDTF">2018-02-26T15:26:00Z</dcterms:created>
  <dcterms:modified xsi:type="dcterms:W3CDTF">2018-04-27T14:12:19Z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0a70033c-e907-433c-b8b2-1bce6d47664f</vt:lpwstr>
  </property>
</Properties>
</file>