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uknum/Documents/MR01/"/>
    </mc:Choice>
  </mc:AlternateContent>
  <xr:revisionPtr revIDLastSave="0" documentId="13_ncr:1_{96CC1C6C-B93F-E44D-894C-FAC398671D49}" xr6:coauthVersionLast="47" xr6:coauthVersionMax="47" xr10:uidLastSave="{00000000-0000-0000-0000-000000000000}"/>
  <bookViews>
    <workbookView xWindow="0" yWindow="740" windowWidth="29400" windowHeight="17480" xr2:uid="{562B5E03-7191-B445-AEBC-9698FA2CB9F9}"/>
  </bookViews>
  <sheets>
    <sheet name="Feuil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2" i="1" l="1"/>
  <c r="I102" i="1" s="1"/>
  <c r="H101" i="1"/>
  <c r="H100" i="1"/>
  <c r="H99" i="1"/>
  <c r="H98" i="1"/>
  <c r="H97" i="1"/>
  <c r="H96" i="1"/>
  <c r="H95" i="1"/>
  <c r="H94" i="1"/>
  <c r="H93" i="1"/>
  <c r="H92" i="1"/>
  <c r="H91" i="1"/>
  <c r="H90" i="1"/>
  <c r="H89" i="1"/>
  <c r="H88" i="1"/>
  <c r="H87" i="1"/>
  <c r="H86" i="1"/>
  <c r="H85" i="1"/>
  <c r="H84" i="1"/>
  <c r="H83" i="1"/>
  <c r="H82" i="1"/>
  <c r="H69" i="1"/>
  <c r="H70" i="1"/>
  <c r="H71" i="1"/>
  <c r="H72" i="1"/>
  <c r="H73" i="1"/>
  <c r="H74" i="1"/>
  <c r="H75" i="1"/>
  <c r="H76" i="1"/>
  <c r="H77" i="1"/>
  <c r="H78" i="1"/>
  <c r="H79" i="1"/>
  <c r="H80" i="1"/>
  <c r="H81" i="1"/>
  <c r="H23" i="1"/>
  <c r="H24" i="1"/>
  <c r="H25" i="1"/>
  <c r="H26" i="1"/>
  <c r="H27" i="1"/>
  <c r="H28" i="1"/>
  <c r="H29" i="1"/>
  <c r="H30" i="1"/>
  <c r="H32" i="1"/>
  <c r="H33" i="1"/>
  <c r="I33" i="1" s="1"/>
  <c r="H34" i="1"/>
  <c r="H35" i="1"/>
  <c r="H36" i="1"/>
  <c r="H37" i="1"/>
  <c r="H38" i="1"/>
  <c r="H39" i="1"/>
  <c r="H40" i="1"/>
  <c r="H41" i="1"/>
  <c r="H42" i="1"/>
  <c r="H43" i="1"/>
  <c r="H44" i="1"/>
  <c r="H45" i="1"/>
  <c r="H46" i="1"/>
  <c r="H47" i="1"/>
  <c r="H48" i="1"/>
  <c r="H50" i="1"/>
  <c r="H51" i="1"/>
  <c r="H52" i="1"/>
  <c r="H53" i="1"/>
  <c r="H54" i="1"/>
  <c r="H55" i="1"/>
  <c r="H56" i="1"/>
  <c r="H57" i="1"/>
  <c r="H58" i="1"/>
  <c r="H59" i="1"/>
  <c r="H60" i="1"/>
  <c r="H61" i="1"/>
  <c r="H62" i="1"/>
  <c r="H63" i="1"/>
  <c r="H64" i="1"/>
  <c r="H65" i="1"/>
  <c r="H66" i="1"/>
  <c r="H67" i="1"/>
  <c r="H68" i="1"/>
  <c r="H22" i="1"/>
  <c r="H21" i="1"/>
  <c r="H20" i="1"/>
  <c r="H19" i="1"/>
  <c r="H18" i="1"/>
  <c r="H17" i="1"/>
  <c r="H16" i="1"/>
  <c r="H15" i="1"/>
  <c r="H14" i="1"/>
  <c r="H13" i="1"/>
  <c r="H12" i="1"/>
  <c r="H11" i="1"/>
  <c r="H10" i="1"/>
  <c r="H9" i="1"/>
  <c r="H8" i="1"/>
  <c r="H4" i="1"/>
  <c r="H5" i="1"/>
  <c r="H6" i="1"/>
  <c r="H7" i="1"/>
  <c r="H3"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I4" i="1" l="1"/>
  <c r="I97" i="1"/>
  <c r="I19" i="1"/>
  <c r="I56" i="1"/>
  <c r="I39" i="1"/>
  <c r="I81" i="1"/>
  <c r="J81" i="1" s="1"/>
  <c r="I85" i="1"/>
  <c r="I12" i="1"/>
  <c r="I20" i="1"/>
  <c r="I55" i="1"/>
  <c r="I38" i="1"/>
  <c r="I80" i="1"/>
  <c r="J80" i="1" s="1"/>
  <c r="I86" i="1"/>
  <c r="I6" i="1"/>
  <c r="J6" i="1" s="1"/>
  <c r="I21" i="1"/>
  <c r="I5" i="1"/>
  <c r="J5" i="1" s="1"/>
  <c r="I14" i="1"/>
  <c r="I22" i="1"/>
  <c r="I61" i="1"/>
  <c r="I53" i="1"/>
  <c r="J53" i="1" s="1"/>
  <c r="I44" i="1"/>
  <c r="J44" i="1" s="1"/>
  <c r="I36" i="1"/>
  <c r="J36" i="1" s="1"/>
  <c r="I27" i="1"/>
  <c r="I78" i="1"/>
  <c r="I70" i="1"/>
  <c r="I88" i="1"/>
  <c r="I96" i="1"/>
  <c r="I60" i="1"/>
  <c r="I43" i="1"/>
  <c r="J43" i="1" s="1"/>
  <c r="I35" i="1"/>
  <c r="J35" i="1" s="1"/>
  <c r="I26" i="1"/>
  <c r="I77" i="1"/>
  <c r="J77" i="1" s="1"/>
  <c r="I69" i="1"/>
  <c r="I76" i="1"/>
  <c r="I16" i="1"/>
  <c r="I17" i="1"/>
  <c r="I66" i="1"/>
  <c r="I58" i="1"/>
  <c r="I50" i="1"/>
  <c r="I41" i="1"/>
  <c r="I24" i="1"/>
  <c r="I75" i="1"/>
  <c r="I83" i="1"/>
  <c r="I91" i="1"/>
  <c r="J91" i="1" s="1"/>
  <c r="I99" i="1"/>
  <c r="J99" i="1" s="1"/>
  <c r="J102" i="1"/>
  <c r="I10" i="1"/>
  <c r="I18" i="1"/>
  <c r="J18" i="1" s="1"/>
  <c r="I65" i="1"/>
  <c r="I57" i="1"/>
  <c r="I48" i="1"/>
  <c r="I40" i="1"/>
  <c r="J40" i="1" s="1"/>
  <c r="I32" i="1"/>
  <c r="J32" i="1" s="1"/>
  <c r="I23" i="1"/>
  <c r="J23" i="1" s="1"/>
  <c r="I74" i="1"/>
  <c r="I84" i="1"/>
  <c r="I92" i="1"/>
  <c r="I100" i="1"/>
  <c r="J100" i="1" s="1"/>
  <c r="I101" i="1"/>
  <c r="I68" i="1"/>
  <c r="J68" i="1" s="1"/>
  <c r="I52" i="1"/>
  <c r="I11" i="1"/>
  <c r="I64" i="1"/>
  <c r="I47" i="1"/>
  <c r="J47" i="1" s="1"/>
  <c r="I30" i="1"/>
  <c r="I73" i="1"/>
  <c r="I93" i="1"/>
  <c r="I63" i="1"/>
  <c r="I46" i="1"/>
  <c r="J46" i="1" s="1"/>
  <c r="I29" i="1"/>
  <c r="J29" i="1" s="1"/>
  <c r="I72" i="1"/>
  <c r="I94" i="1"/>
  <c r="J94" i="1" s="1"/>
  <c r="I13" i="1"/>
  <c r="I62" i="1"/>
  <c r="I54" i="1"/>
  <c r="I45" i="1"/>
  <c r="I37" i="1"/>
  <c r="I28" i="1"/>
  <c r="J28" i="1" s="1"/>
  <c r="I79" i="1"/>
  <c r="I71" i="1"/>
  <c r="J71" i="1" s="1"/>
  <c r="I87" i="1"/>
  <c r="I95" i="1"/>
  <c r="I59" i="1"/>
  <c r="I42" i="1"/>
  <c r="J93" i="1"/>
  <c r="J69" i="1"/>
  <c r="J19" i="1"/>
  <c r="I82" i="1"/>
  <c r="J82" i="1" s="1"/>
  <c r="I89" i="1"/>
  <c r="J74" i="1"/>
  <c r="J66" i="1"/>
  <c r="J58" i="1"/>
  <c r="J50" i="1"/>
  <c r="J41" i="1"/>
  <c r="J33" i="1"/>
  <c r="J24" i="1"/>
  <c r="J16" i="1"/>
  <c r="I90" i="1"/>
  <c r="J90" i="1" s="1"/>
  <c r="J92" i="1"/>
  <c r="J60" i="1"/>
  <c r="J10" i="1"/>
  <c r="I15" i="1"/>
  <c r="J15" i="1" s="1"/>
  <c r="J75" i="1"/>
  <c r="I3" i="1"/>
  <c r="J3" i="1" s="1"/>
  <c r="J97" i="1"/>
  <c r="J89" i="1"/>
  <c r="J73" i="1"/>
  <c r="J65" i="1"/>
  <c r="J57" i="1"/>
  <c r="J48" i="1"/>
  <c r="I51" i="1"/>
  <c r="J51" i="1" s="1"/>
  <c r="I25" i="1"/>
  <c r="J25" i="1" s="1"/>
  <c r="J101" i="1"/>
  <c r="J27" i="1"/>
  <c r="I8" i="1"/>
  <c r="J8" i="1" s="1"/>
  <c r="J76" i="1"/>
  <c r="J52" i="1"/>
  <c r="I7" i="1"/>
  <c r="J7" i="1" s="1"/>
  <c r="J17" i="1"/>
  <c r="J96" i="1"/>
  <c r="J88" i="1"/>
  <c r="J72" i="1"/>
  <c r="J64" i="1"/>
  <c r="J56" i="1"/>
  <c r="J39" i="1"/>
  <c r="J30" i="1"/>
  <c r="J22" i="1"/>
  <c r="J14" i="1"/>
  <c r="I67" i="1"/>
  <c r="J67" i="1" s="1"/>
  <c r="I34" i="1"/>
  <c r="J34" i="1" s="1"/>
  <c r="I9" i="1"/>
  <c r="J9" i="1" s="1"/>
  <c r="J85" i="1"/>
  <c r="J61" i="1"/>
  <c r="J11" i="1"/>
  <c r="I98" i="1"/>
  <c r="J98" i="1" s="1"/>
  <c r="J84" i="1"/>
  <c r="J26" i="1"/>
  <c r="J83" i="1"/>
  <c r="J59" i="1"/>
  <c r="J42" i="1"/>
  <c r="J95" i="1"/>
  <c r="J87" i="1"/>
  <c r="J79" i="1"/>
  <c r="J63" i="1"/>
  <c r="J55" i="1"/>
  <c r="J38" i="1"/>
  <c r="J21" i="1"/>
  <c r="J13" i="1"/>
  <c r="J86" i="1"/>
  <c r="J78" i="1"/>
  <c r="J70" i="1"/>
  <c r="J62" i="1"/>
  <c r="J54" i="1"/>
  <c r="J45" i="1"/>
  <c r="J37" i="1"/>
  <c r="J20" i="1"/>
  <c r="J12" i="1"/>
  <c r="J4" i="1"/>
</calcChain>
</file>

<file path=xl/sharedStrings.xml><?xml version="1.0" encoding="utf-8"?>
<sst xmlns="http://schemas.openxmlformats.org/spreadsheetml/2006/main" count="242" uniqueCount="223">
  <si>
    <t>Rang</t>
  </si>
  <si>
    <t>LEGO</t>
  </si>
  <si>
    <t>BOSCH</t>
  </si>
  <si>
    <t>ROLLS ROYCE</t>
  </si>
  <si>
    <t>HARLEY DAVIDSON</t>
  </si>
  <si>
    <t>CANON</t>
  </si>
  <si>
    <t>ROLEX</t>
  </si>
  <si>
    <t>MIELE</t>
  </si>
  <si>
    <t>SONY</t>
  </si>
  <si>
    <t>NINTENDO</t>
  </si>
  <si>
    <t>MERCEDS-BENZ</t>
  </si>
  <si>
    <t>DYSON</t>
  </si>
  <si>
    <t>BIC</t>
  </si>
  <si>
    <t>FERRARI</t>
  </si>
  <si>
    <t>3M</t>
  </si>
  <si>
    <t>PIRELLI</t>
  </si>
  <si>
    <t>MICHELIN</t>
  </si>
  <si>
    <t>CARTERPILLAR</t>
  </si>
  <si>
    <t>INTEL</t>
  </si>
  <si>
    <t>SAMSUNG</t>
  </si>
  <si>
    <t>HYATT</t>
  </si>
  <si>
    <t>PHILIPS</t>
  </si>
  <si>
    <t>BMW GROUP</t>
  </si>
  <si>
    <t>MICROSOFT</t>
  </si>
  <si>
    <t>IKEA</t>
  </si>
  <si>
    <t>LEVI STRAUSS &amp; CO.</t>
  </si>
  <si>
    <t>BRIDGESTONE</t>
  </si>
  <si>
    <t>TOYOTA</t>
  </si>
  <si>
    <t>FERRERO</t>
  </si>
  <si>
    <t>GOOGLE</t>
  </si>
  <si>
    <t>VISA</t>
  </si>
  <si>
    <t>BARILLA</t>
  </si>
  <si>
    <t>SINGAPORE AIRLINES</t>
  </si>
  <si>
    <t>COLGATE-PALMOLIVE</t>
  </si>
  <si>
    <t>HEWLETT PACKARD ENTREPRISE</t>
  </si>
  <si>
    <t>HEWLETT PACKARD</t>
  </si>
  <si>
    <t>WALT DISNEY</t>
  </si>
  <si>
    <t>GOOD YEAR</t>
  </si>
  <si>
    <t>CHANEL</t>
  </si>
  <si>
    <t>SPOTIFY</t>
  </si>
  <si>
    <t>NATURA &amp; CO</t>
  </si>
  <si>
    <t>PAYPAL</t>
  </si>
  <si>
    <t>VOLVO</t>
  </si>
  <si>
    <t>LAVAZZA</t>
  </si>
  <si>
    <t>MARRIOTT</t>
  </si>
  <si>
    <t>KELLOG'S</t>
  </si>
  <si>
    <t>GORGIO ARMANI</t>
  </si>
  <si>
    <t>ESTÉE LAUDER</t>
  </si>
  <si>
    <t>HONDA</t>
  </si>
  <si>
    <t>DECATHLON</t>
  </si>
  <si>
    <t>MASTERCARD</t>
  </si>
  <si>
    <t>IBM</t>
  </si>
  <si>
    <t>NIKE</t>
  </si>
  <si>
    <t>PANASONIC</t>
  </si>
  <si>
    <t>COSTCO</t>
  </si>
  <si>
    <t>APPLE</t>
  </si>
  <si>
    <t>CISCO</t>
  </si>
  <si>
    <t>XEROX</t>
  </si>
  <si>
    <t>SIEMENS</t>
  </si>
  <si>
    <t>MATTEL</t>
  </si>
  <si>
    <t>NETFLIX</t>
  </si>
  <si>
    <t>AIRBUS</t>
  </si>
  <si>
    <t>DANONE</t>
  </si>
  <si>
    <t>INTERCONTINENTAL</t>
  </si>
  <si>
    <t>ALDI</t>
  </si>
  <si>
    <t>BOOKING.COM</t>
  </si>
  <si>
    <t>FUJIFILM</t>
  </si>
  <si>
    <t>LUFTHANSA</t>
  </si>
  <si>
    <t>ROCHE</t>
  </si>
  <si>
    <t>KINBERLY-CLARK</t>
  </si>
  <si>
    <t>ASUS</t>
  </si>
  <si>
    <t>DELL</t>
  </si>
  <si>
    <t>HILTON</t>
  </si>
  <si>
    <t>HENKEL</t>
  </si>
  <si>
    <t>WHIRLPOOL</t>
  </si>
  <si>
    <t>HERSHEY</t>
  </si>
  <si>
    <t>L'ORÉAL</t>
  </si>
  <si>
    <t>HUGO BOSS</t>
  </si>
  <si>
    <t>RALPH LAUREN</t>
  </si>
  <si>
    <t>LG</t>
  </si>
  <si>
    <t>AIRFRANCE KLM</t>
  </si>
  <si>
    <t>KRAFT HEINZ</t>
  </si>
  <si>
    <t>NOVARTIS</t>
  </si>
  <si>
    <t>BAYER</t>
  </si>
  <si>
    <t>ADOBE</t>
  </si>
  <si>
    <t>BURBERRY</t>
  </si>
  <si>
    <t>SAP</t>
  </si>
  <si>
    <t>CATHAY PACIFIC</t>
  </si>
  <si>
    <t>LVMH</t>
  </si>
  <si>
    <t>ELECTROLUX</t>
  </si>
  <si>
    <t>THE HOME DEPOT</t>
  </si>
  <si>
    <t>NESTLÉ</t>
  </si>
  <si>
    <t>BASF</t>
  </si>
  <si>
    <t>AMAZON</t>
  </si>
  <si>
    <t>CAMPBELL'S</t>
  </si>
  <si>
    <t>PRADA</t>
  </si>
  <si>
    <t>VOLKSWAGEN</t>
  </si>
  <si>
    <t>UNDER ARMOUR</t>
  </si>
  <si>
    <t>Lighthouse Analyze</t>
  </si>
  <si>
    <t>Performance</t>
  </si>
  <si>
    <t>Accessibility</t>
  </si>
  <si>
    <t>Best Practices</t>
  </si>
  <si>
    <t>SEO</t>
  </si>
  <si>
    <t>https://lego.com</t>
  </si>
  <si>
    <t>https://bosch.com</t>
  </si>
  <si>
    <t>https://www.rolls-roycemotorcars.com</t>
  </si>
  <si>
    <t>https://www.harley-davidson.com</t>
  </si>
  <si>
    <t>https://global.canon</t>
  </si>
  <si>
    <t>https://www.rolex.com</t>
  </si>
  <si>
    <t>https://www.miele.se/</t>
  </si>
  <si>
    <t>https://sony.com</t>
  </si>
  <si>
    <t>https://www.nintendo.com/us/</t>
  </si>
  <si>
    <t>Average</t>
  </si>
  <si>
    <t>https://www.mercedes-benz.com</t>
  </si>
  <si>
    <t>https://www.dyson.com/en</t>
  </si>
  <si>
    <t>Brand</t>
  </si>
  <si>
    <t>Website</t>
  </si>
  <si>
    <t>https://us.bic.com/en_us</t>
  </si>
  <si>
    <t>https://www.ferrari.com/en-SE</t>
  </si>
  <si>
    <t>https://www.3m.com/</t>
  </si>
  <si>
    <t>https://www.pirelli.com/global/en-ww/homepage/</t>
  </si>
  <si>
    <t>https://www.michelin.com/en/</t>
  </si>
  <si>
    <t>https://www.adidas.se/</t>
  </si>
  <si>
    <t>ADIDAS</t>
  </si>
  <si>
    <t>https://www.caterpillar.com/</t>
  </si>
  <si>
    <t>https://www.intel.com/content/www/us/en/homepage.html</t>
  </si>
  <si>
    <t>https://www.samsung.com/se/</t>
  </si>
  <si>
    <t>GRT 2023</t>
  </si>
  <si>
    <t>https://www.hyatt.com/</t>
  </si>
  <si>
    <t>https://www.philips.se/</t>
  </si>
  <si>
    <t>?</t>
  </si>
  <si>
    <t>https://www.bmwgroup.com/en.html</t>
  </si>
  <si>
    <t>https://www.microsoft.com/sv-se/</t>
  </si>
  <si>
    <t>https://ikea.com</t>
  </si>
  <si>
    <t>https://www.levistrauss.com/</t>
  </si>
  <si>
    <t>https://www.hp.com/se-sv/home.html</t>
  </si>
  <si>
    <t>https://www.bridgestone.com/</t>
  </si>
  <si>
    <t>https://www.toyota.com/</t>
  </si>
  <si>
    <t>https://www.ferrero.com/int/en/</t>
  </si>
  <si>
    <t>https://www.google.com/</t>
  </si>
  <si>
    <t>https://www.visa.se/</t>
  </si>
  <si>
    <t>https://www.barilla.com/en-us</t>
  </si>
  <si>
    <t>https://www.singaporeair.com/</t>
  </si>
  <si>
    <t>https://www.colgatepalmolive.com/en-us</t>
  </si>
  <si>
    <t>https://www.hpe.com/us/en/home.html</t>
  </si>
  <si>
    <t>https://thewaltdisneycompany.com/</t>
  </si>
  <si>
    <t>https://www.goodyear.eu/sv_se/consumer.html</t>
  </si>
  <si>
    <t>https://www.chanel.com/us/</t>
  </si>
  <si>
    <t>https://open.spotify.com/</t>
  </si>
  <si>
    <t>https://www.naturaeco.com/</t>
  </si>
  <si>
    <t>Lighthouse n'arrive pas a générer un rapport même après de nombreux essais</t>
  </si>
  <si>
    <t>https://www.paypal.com/se/home</t>
  </si>
  <si>
    <t>https://www.volvo.com/en/</t>
  </si>
  <si>
    <t>https://www.lavazza.se/sv</t>
  </si>
  <si>
    <t>https://www.marriott.com/default.mi</t>
  </si>
  <si>
    <t>https://www.kelloggs.se/sv_SE/home.html</t>
  </si>
  <si>
    <t>https://www.armani.com/en-se/experience/giorgio-armani</t>
  </si>
  <si>
    <t>https://www.esteelauder.se/</t>
  </si>
  <si>
    <t>https://www.honda.se/</t>
  </si>
  <si>
    <t>https://www.decathlon.se/</t>
  </si>
  <si>
    <t>https://www.mastercard.se/sv-se.html</t>
  </si>
  <si>
    <t>https://www.ibm.com/uk-en</t>
  </si>
  <si>
    <t>https://www.nike.com/se/en/</t>
  </si>
  <si>
    <t>https://www.underarmour.eu/en-se/</t>
  </si>
  <si>
    <t>https://www.panasonic.com/se/</t>
  </si>
  <si>
    <t>https://www.costco.com/</t>
  </si>
  <si>
    <t>https://www.apple.com/</t>
  </si>
  <si>
    <t>https://www.cisco.com/</t>
  </si>
  <si>
    <t>https://www.xerox.com/en-us</t>
  </si>
  <si>
    <t>https://www.siemens.com/global/en.html</t>
  </si>
  <si>
    <t>Values are estimated and may vary. The performance score is calculated directly from these metrics.See calculator.</t>
  </si>
  <si>
    <t>Performance:</t>
  </si>
  <si>
    <t>These checks highlight opportunities to improve the accessibility of your web app. Automatic detection can only detect a subset of issues and does not guarantee the accessibility of your web app, so manual testing is also encouraged.</t>
  </si>
  <si>
    <t>These checks ensure that your page is following basic search engine optimization advice. There are many additional factors Lighthouse does not score here that may affect your search ranking, including performance on Core Web Vitals. Learn more about Google Search Essentials.</t>
  </si>
  <si>
    <t>N/A</t>
  </si>
  <si>
    <t>https://about.mattel.com/</t>
  </si>
  <si>
    <t>https://www.netflix.com/browse</t>
  </si>
  <si>
    <t>https://www.airbus.com/en</t>
  </si>
  <si>
    <t>https://www.danone.com/</t>
  </si>
  <si>
    <t>https://www.ihg.com/intercontinental/hotels/us/en/reservation</t>
  </si>
  <si>
    <t>https://www.aldi.us/</t>
  </si>
  <si>
    <t>Rank</t>
  </si>
  <si>
    <t>https://www.booking.com/</t>
  </si>
  <si>
    <t>https://global.fujifilm.com/en/</t>
  </si>
  <si>
    <t>https://www.lufthansa.com/se/en/homepage</t>
  </si>
  <si>
    <t>https://www.roche.com/</t>
  </si>
  <si>
    <t>https://www.kimberly-clark.com/en-us</t>
  </si>
  <si>
    <t>https://www.asus.com/</t>
  </si>
  <si>
    <t>https://www.dell.com/sv-se</t>
  </si>
  <si>
    <t>SC JOHNSON</t>
  </si>
  <si>
    <t>https://www.hilton.com/en/</t>
  </si>
  <si>
    <t>https://www.henkel.se/</t>
  </si>
  <si>
    <t>https://www.whirlpool.com/</t>
  </si>
  <si>
    <t>https://www.thehersheycompany.com/en_us/home.html</t>
  </si>
  <si>
    <t>https://www.loreal.com/en/</t>
  </si>
  <si>
    <t>https://www.scjohnson.com/</t>
  </si>
  <si>
    <t>https://www.hugoboss.com/se/sv/maen/</t>
  </si>
  <si>
    <t>https://www.ralphlauren.eu/se/en</t>
  </si>
  <si>
    <t>https://www.lg.com/se</t>
  </si>
  <si>
    <t>https://www.airfranceklm.com/en</t>
  </si>
  <si>
    <t>https://www.kraftheinzcompany.com/</t>
  </si>
  <si>
    <t>https://www.novartis.com/</t>
  </si>
  <si>
    <t>https://www.bayer.com/en/</t>
  </si>
  <si>
    <t>https://www.adobe.com/</t>
  </si>
  <si>
    <t>https://row.burberry.com/</t>
  </si>
  <si>
    <t>https://www.sap.com/sweden/index.html</t>
  </si>
  <si>
    <t>https://www.cathaypacific.com/cx/en_US.html</t>
  </si>
  <si>
    <t>https://www.lvmh.com/</t>
  </si>
  <si>
    <t>https://www.electrolux.se/</t>
  </si>
  <si>
    <t>https://www.homedepot.com/</t>
  </si>
  <si>
    <t>Remarque</t>
  </si>
  <si>
    <t>Aucune donnée disponible pour "Best Practices"</t>
  </si>
  <si>
    <t>Aucune donnée disponible pour "Accesibility"</t>
  </si>
  <si>
    <t>Non accessible depuis la Suède, utilisation d'un VPN nécessaire (USA)</t>
  </si>
  <si>
    <t>HERMÈS</t>
  </si>
  <si>
    <t>https://www.nestle.com/</t>
  </si>
  <si>
    <t>https://www.basf.com/se/en.html</t>
  </si>
  <si>
    <t>https://www.hermes.com/se/en/</t>
  </si>
  <si>
    <t>https://www.amazon.com/</t>
  </si>
  <si>
    <t>https://www.campbells.com/</t>
  </si>
  <si>
    <t>https://www.prada.com/se/en.html</t>
  </si>
  <si>
    <t>https://www.volkswagen.se/sv.html</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</si>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</sst>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2" fillId="0" borderId="0" xfId="1"/>
    <xf numFmtId="0" fontId="0" fillId="0" borderId="0" xfId="0" applyAlignment="1">
      <alignment horizontal="center" vertical="center"/>
    </xf>
    <xf numFmtId="0" fontId="3" fillId="0" borderId="0" xfId="0" applyFont="1" applyAlignment="1">
      <alignment horizontal="center" vertical="center"/>
    </xf>
    <xf numFmtId="0" fontId="1" fillId="0" borderId="0" xfId="0" applyFont="1"/>
    <xf numFmtId="0" fontId="0" fillId="0" borderId="0" xfId="0" applyFont="1"/>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evistrauss.com/" TargetMode="External"/><Relationship Id="rId21" Type="http://schemas.openxmlformats.org/officeDocument/2006/relationships/hyperlink" Target="https://www.hyatt.com/" TargetMode="External"/><Relationship Id="rId42" Type="http://schemas.openxmlformats.org/officeDocument/2006/relationships/hyperlink" Target="https://www.paypal.com/se/home" TargetMode="External"/><Relationship Id="rId47" Type="http://schemas.openxmlformats.org/officeDocument/2006/relationships/hyperlink" Target="https://www.armani.com/en-se/experience/giorgio-armani" TargetMode="External"/><Relationship Id="rId63" Type="http://schemas.openxmlformats.org/officeDocument/2006/relationships/hyperlink" Target="https://www.airbus.com/en" TargetMode="External"/><Relationship Id="rId68" Type="http://schemas.openxmlformats.org/officeDocument/2006/relationships/hyperlink" Target="https://global.fujifilm.com/en/" TargetMode="External"/><Relationship Id="rId84" Type="http://schemas.openxmlformats.org/officeDocument/2006/relationships/hyperlink" Target="https://www.kraftheinzcompany.com/" TargetMode="External"/><Relationship Id="rId89" Type="http://schemas.openxmlformats.org/officeDocument/2006/relationships/hyperlink" Target="https://www.sap.com/sweden/index.html" TargetMode="External"/><Relationship Id="rId16" Type="http://schemas.openxmlformats.org/officeDocument/2006/relationships/hyperlink" Target="https://www.michelin.com/en/" TargetMode="External"/><Relationship Id="rId11" Type="http://schemas.openxmlformats.org/officeDocument/2006/relationships/hyperlink" Target="https://www.dyson.com/en" TargetMode="External"/><Relationship Id="rId32" Type="http://schemas.openxmlformats.org/officeDocument/2006/relationships/hyperlink" Target="https://www.visa.se/" TargetMode="External"/><Relationship Id="rId37" Type="http://schemas.openxmlformats.org/officeDocument/2006/relationships/hyperlink" Target="https://thewaltdisneycompany.com/" TargetMode="External"/><Relationship Id="rId53" Type="http://schemas.openxmlformats.org/officeDocument/2006/relationships/hyperlink" Target="https://www.nike.com/se/en/" TargetMode="External"/><Relationship Id="rId58" Type="http://schemas.openxmlformats.org/officeDocument/2006/relationships/hyperlink" Target="https://www.siemens.com/global/en.html" TargetMode="External"/><Relationship Id="rId74" Type="http://schemas.openxmlformats.org/officeDocument/2006/relationships/hyperlink" Target="https://www.hilton.com/en/" TargetMode="External"/><Relationship Id="rId79" Type="http://schemas.openxmlformats.org/officeDocument/2006/relationships/hyperlink" Target="https://www.scjohnson.com/" TargetMode="External"/><Relationship Id="rId5" Type="http://schemas.openxmlformats.org/officeDocument/2006/relationships/hyperlink" Target="https://global.canon/" TargetMode="External"/><Relationship Id="rId90" Type="http://schemas.openxmlformats.org/officeDocument/2006/relationships/hyperlink" Target="https://www.cathaypacific.com/cx/en_US.html" TargetMode="External"/><Relationship Id="rId95" Type="http://schemas.openxmlformats.org/officeDocument/2006/relationships/hyperlink" Target="https://www.basf.com/se/en.html" TargetMode="External"/><Relationship Id="rId22" Type="http://schemas.openxmlformats.org/officeDocument/2006/relationships/hyperlink" Target="https://www.philips.se/" TargetMode="External"/><Relationship Id="rId27" Type="http://schemas.openxmlformats.org/officeDocument/2006/relationships/hyperlink" Target="https://www.bridgestone.com/" TargetMode="External"/><Relationship Id="rId43" Type="http://schemas.openxmlformats.org/officeDocument/2006/relationships/hyperlink" Target="https://www.volvo.com/en/" TargetMode="External"/><Relationship Id="rId48" Type="http://schemas.openxmlformats.org/officeDocument/2006/relationships/hyperlink" Target="https://www.esteelauder.se/" TargetMode="External"/><Relationship Id="rId64" Type="http://schemas.openxmlformats.org/officeDocument/2006/relationships/hyperlink" Target="https://www.danone.com/" TargetMode="External"/><Relationship Id="rId69" Type="http://schemas.openxmlformats.org/officeDocument/2006/relationships/hyperlink" Target="https://www.lufthansa.com/se/en/homepage" TargetMode="External"/><Relationship Id="rId80" Type="http://schemas.openxmlformats.org/officeDocument/2006/relationships/hyperlink" Target="https://www.hugoboss.com/se/sv/maen/" TargetMode="External"/><Relationship Id="rId85" Type="http://schemas.openxmlformats.org/officeDocument/2006/relationships/hyperlink" Target="https://www.novartis.com/" TargetMode="External"/><Relationship Id="rId3" Type="http://schemas.openxmlformats.org/officeDocument/2006/relationships/hyperlink" Target="https://www.rolls-roycemotorcars.com/" TargetMode="External"/><Relationship Id="rId12" Type="http://schemas.openxmlformats.org/officeDocument/2006/relationships/hyperlink" Target="https://us.bic.com/en_us" TargetMode="External"/><Relationship Id="rId17" Type="http://schemas.openxmlformats.org/officeDocument/2006/relationships/hyperlink" Target="https://www.adidas.se/" TargetMode="External"/><Relationship Id="rId25" Type="http://schemas.openxmlformats.org/officeDocument/2006/relationships/hyperlink" Target="https://ikea.com/" TargetMode="External"/><Relationship Id="rId33" Type="http://schemas.openxmlformats.org/officeDocument/2006/relationships/hyperlink" Target="https://www.barilla.com/en-us" TargetMode="External"/><Relationship Id="rId38" Type="http://schemas.openxmlformats.org/officeDocument/2006/relationships/hyperlink" Target="https://www.goodyear.eu/sv_se/consumer.html" TargetMode="External"/><Relationship Id="rId46" Type="http://schemas.openxmlformats.org/officeDocument/2006/relationships/hyperlink" Target="https://www.kelloggs.se/sv_SE/home.html" TargetMode="External"/><Relationship Id="rId59" Type="http://schemas.openxmlformats.org/officeDocument/2006/relationships/hyperlink" Target="https://www.cisco.com/" TargetMode="External"/><Relationship Id="rId67" Type="http://schemas.openxmlformats.org/officeDocument/2006/relationships/hyperlink" Target="https://www.booking.com/" TargetMode="External"/><Relationship Id="rId20" Type="http://schemas.openxmlformats.org/officeDocument/2006/relationships/hyperlink" Target="https://www.samsung.com/se/" TargetMode="External"/><Relationship Id="rId41" Type="http://schemas.openxmlformats.org/officeDocument/2006/relationships/hyperlink" Target="https://www.naturaeco.com/" TargetMode="External"/><Relationship Id="rId54" Type="http://schemas.openxmlformats.org/officeDocument/2006/relationships/hyperlink" Target="https://www.underarmour.eu/en-se/" TargetMode="External"/><Relationship Id="rId62" Type="http://schemas.openxmlformats.org/officeDocument/2006/relationships/hyperlink" Target="https://about.mattel.com/" TargetMode="External"/><Relationship Id="rId70" Type="http://schemas.openxmlformats.org/officeDocument/2006/relationships/hyperlink" Target="https://www.roche.com/" TargetMode="External"/><Relationship Id="rId75" Type="http://schemas.openxmlformats.org/officeDocument/2006/relationships/hyperlink" Target="https://www.henkel.se/" TargetMode="External"/><Relationship Id="rId83" Type="http://schemas.openxmlformats.org/officeDocument/2006/relationships/hyperlink" Target="https://www.airfranceklm.com/en" TargetMode="External"/><Relationship Id="rId88" Type="http://schemas.openxmlformats.org/officeDocument/2006/relationships/hyperlink" Target="https://row.burberry.com/" TargetMode="External"/><Relationship Id="rId91" Type="http://schemas.openxmlformats.org/officeDocument/2006/relationships/hyperlink" Target="https://www.lvmh.com/" TargetMode="External"/><Relationship Id="rId96" Type="http://schemas.openxmlformats.org/officeDocument/2006/relationships/hyperlink" Target="https://www.hermes.com/se/en/" TargetMode="External"/><Relationship Id="rId1" Type="http://schemas.openxmlformats.org/officeDocument/2006/relationships/hyperlink" Target="https://lego.com/" TargetMode="External"/><Relationship Id="rId6" Type="http://schemas.openxmlformats.org/officeDocument/2006/relationships/hyperlink" Target="https://www.rolex.com/" TargetMode="External"/><Relationship Id="rId15" Type="http://schemas.openxmlformats.org/officeDocument/2006/relationships/hyperlink" Target="https://www.pirelli.com/global/en-ww/homepage/" TargetMode="External"/><Relationship Id="rId23" Type="http://schemas.openxmlformats.org/officeDocument/2006/relationships/hyperlink" Target="https://www.bmwgroup.com/en.html" TargetMode="External"/><Relationship Id="rId28" Type="http://schemas.openxmlformats.org/officeDocument/2006/relationships/hyperlink" Target="https://www.hp.com/se-sv/home.html" TargetMode="External"/><Relationship Id="rId36" Type="http://schemas.openxmlformats.org/officeDocument/2006/relationships/hyperlink" Target="https://www.hpe.com/us/en/home.html" TargetMode="External"/><Relationship Id="rId49" Type="http://schemas.openxmlformats.org/officeDocument/2006/relationships/hyperlink" Target="https://www.honda.se/" TargetMode="External"/><Relationship Id="rId57" Type="http://schemas.openxmlformats.org/officeDocument/2006/relationships/hyperlink" Target="https://www.apple.com/" TargetMode="External"/><Relationship Id="rId10" Type="http://schemas.openxmlformats.org/officeDocument/2006/relationships/hyperlink" Target="https://www.mercedes-benz.com/" TargetMode="External"/><Relationship Id="rId31" Type="http://schemas.openxmlformats.org/officeDocument/2006/relationships/hyperlink" Target="https://www.google.com/" TargetMode="External"/><Relationship Id="rId44" Type="http://schemas.openxmlformats.org/officeDocument/2006/relationships/hyperlink" Target="https://www.lavazza.se/sv" TargetMode="External"/><Relationship Id="rId52" Type="http://schemas.openxmlformats.org/officeDocument/2006/relationships/hyperlink" Target="https://www.ibm.com/uk-en" TargetMode="External"/><Relationship Id="rId60" Type="http://schemas.openxmlformats.org/officeDocument/2006/relationships/hyperlink" Target="https://www.xerox.com/en-us" TargetMode="External"/><Relationship Id="rId65" Type="http://schemas.openxmlformats.org/officeDocument/2006/relationships/hyperlink" Target="https://www.ihg.com/intercontinental/hotels/us/en/reservation" TargetMode="External"/><Relationship Id="rId73" Type="http://schemas.openxmlformats.org/officeDocument/2006/relationships/hyperlink" Target="https://www.dell.com/sv-se" TargetMode="External"/><Relationship Id="rId78" Type="http://schemas.openxmlformats.org/officeDocument/2006/relationships/hyperlink" Target="https://www.loreal.com/en/" TargetMode="External"/><Relationship Id="rId81" Type="http://schemas.openxmlformats.org/officeDocument/2006/relationships/hyperlink" Target="https://www.ralphlauren.eu/se/en" TargetMode="External"/><Relationship Id="rId86" Type="http://schemas.openxmlformats.org/officeDocument/2006/relationships/hyperlink" Target="https://www.bayer.com/en/" TargetMode="External"/><Relationship Id="rId94" Type="http://schemas.openxmlformats.org/officeDocument/2006/relationships/hyperlink" Target="https://www.nestle.com/" TargetMode="External"/><Relationship Id="rId99" Type="http://schemas.openxmlformats.org/officeDocument/2006/relationships/hyperlink" Target="https://www.prada.com/se/en.html" TargetMode="External"/><Relationship Id="rId4" Type="http://schemas.openxmlformats.org/officeDocument/2006/relationships/hyperlink" Target="https://www.harley-davidson.com/" TargetMode="External"/><Relationship Id="rId9" Type="http://schemas.openxmlformats.org/officeDocument/2006/relationships/hyperlink" Target="https://www.nintendo.com/us/" TargetMode="External"/><Relationship Id="rId13" Type="http://schemas.openxmlformats.org/officeDocument/2006/relationships/hyperlink" Target="https://www.ferrari.com/en-SE" TargetMode="External"/><Relationship Id="rId18" Type="http://schemas.openxmlformats.org/officeDocument/2006/relationships/hyperlink" Target="https://www.caterpillar.com/" TargetMode="External"/><Relationship Id="rId39" Type="http://schemas.openxmlformats.org/officeDocument/2006/relationships/hyperlink" Target="https://www.chanel.com/us/" TargetMode="External"/><Relationship Id="rId34" Type="http://schemas.openxmlformats.org/officeDocument/2006/relationships/hyperlink" Target="https://www.singaporeair.com/" TargetMode="External"/><Relationship Id="rId50" Type="http://schemas.openxmlformats.org/officeDocument/2006/relationships/hyperlink" Target="https://www.decathlon.se/" TargetMode="External"/><Relationship Id="rId55" Type="http://schemas.openxmlformats.org/officeDocument/2006/relationships/hyperlink" Target="https://www.panasonic.com/se/" TargetMode="External"/><Relationship Id="rId76" Type="http://schemas.openxmlformats.org/officeDocument/2006/relationships/hyperlink" Target="https://www.whirlpool.com/" TargetMode="External"/><Relationship Id="rId97" Type="http://schemas.openxmlformats.org/officeDocument/2006/relationships/hyperlink" Target="https://www.amazon.com/" TargetMode="External"/><Relationship Id="rId7" Type="http://schemas.openxmlformats.org/officeDocument/2006/relationships/hyperlink" Target="https://www.miele.se/" TargetMode="External"/><Relationship Id="rId71" Type="http://schemas.openxmlformats.org/officeDocument/2006/relationships/hyperlink" Target="https://www.kimberly-clark.com/en-us" TargetMode="External"/><Relationship Id="rId92" Type="http://schemas.openxmlformats.org/officeDocument/2006/relationships/hyperlink" Target="https://www.electrolux.se/" TargetMode="External"/><Relationship Id="rId2" Type="http://schemas.openxmlformats.org/officeDocument/2006/relationships/hyperlink" Target="https://bosch.com/" TargetMode="External"/><Relationship Id="rId29" Type="http://schemas.openxmlformats.org/officeDocument/2006/relationships/hyperlink" Target="https://www.toyota.com/" TargetMode="External"/><Relationship Id="rId24" Type="http://schemas.openxmlformats.org/officeDocument/2006/relationships/hyperlink" Target="https://www.microsoft.com/sv-se/" TargetMode="External"/><Relationship Id="rId40" Type="http://schemas.openxmlformats.org/officeDocument/2006/relationships/hyperlink" Target="https://open.spotify.com/" TargetMode="External"/><Relationship Id="rId45" Type="http://schemas.openxmlformats.org/officeDocument/2006/relationships/hyperlink" Target="https://www.marriott.com/default.mi" TargetMode="External"/><Relationship Id="rId66" Type="http://schemas.openxmlformats.org/officeDocument/2006/relationships/hyperlink" Target="https://www.aldi.us/" TargetMode="External"/><Relationship Id="rId87" Type="http://schemas.openxmlformats.org/officeDocument/2006/relationships/hyperlink" Target="https://www.adobe.com/" TargetMode="External"/><Relationship Id="rId61" Type="http://schemas.openxmlformats.org/officeDocument/2006/relationships/hyperlink" Target="https://www.netflix.com/browse" TargetMode="External"/><Relationship Id="rId82" Type="http://schemas.openxmlformats.org/officeDocument/2006/relationships/hyperlink" Target="https://www.lg.com/se" TargetMode="External"/><Relationship Id="rId19" Type="http://schemas.openxmlformats.org/officeDocument/2006/relationships/hyperlink" Target="https://www.intel.com/content/www/us/en/homepage.html" TargetMode="External"/><Relationship Id="rId14" Type="http://schemas.openxmlformats.org/officeDocument/2006/relationships/hyperlink" Target="https://www.3m.com/" TargetMode="External"/><Relationship Id="rId30" Type="http://schemas.openxmlformats.org/officeDocument/2006/relationships/hyperlink" Target="https://www.ferrero.com/int/en/" TargetMode="External"/><Relationship Id="rId35" Type="http://schemas.openxmlformats.org/officeDocument/2006/relationships/hyperlink" Target="https://www.colgatepalmolive.com/en-us" TargetMode="External"/><Relationship Id="rId56" Type="http://schemas.openxmlformats.org/officeDocument/2006/relationships/hyperlink" Target="https://www.costco.com/" TargetMode="External"/><Relationship Id="rId77" Type="http://schemas.openxmlformats.org/officeDocument/2006/relationships/hyperlink" Target="https://www.thehersheycompany.com/en_us/home.html" TargetMode="External"/><Relationship Id="rId100" Type="http://schemas.openxmlformats.org/officeDocument/2006/relationships/hyperlink" Target="https://www.volkswagen.se/sv.html" TargetMode="External"/><Relationship Id="rId8" Type="http://schemas.openxmlformats.org/officeDocument/2006/relationships/hyperlink" Target="https://sony.com/" TargetMode="External"/><Relationship Id="rId51" Type="http://schemas.openxmlformats.org/officeDocument/2006/relationships/hyperlink" Target="https://www.mastercard.se/sv-se.html" TargetMode="External"/><Relationship Id="rId72" Type="http://schemas.openxmlformats.org/officeDocument/2006/relationships/hyperlink" Target="https://www.asus.com/" TargetMode="External"/><Relationship Id="rId93" Type="http://schemas.openxmlformats.org/officeDocument/2006/relationships/hyperlink" Target="https://www.homedepot.com/" TargetMode="External"/><Relationship Id="rId98" Type="http://schemas.openxmlformats.org/officeDocument/2006/relationships/hyperlink" Target="https://www.campbell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C75D1-31A3-3347-8475-E2C66603B7D5}">
  <dimension ref="A1:K117"/>
  <sheetViews>
    <sheetView tabSelected="1" zoomScale="92" workbookViewId="0">
      <selection activeCell="L23" sqref="L23"/>
    </sheetView>
  </sheetViews>
  <sheetFormatPr baseColWidth="10" defaultRowHeight="16" x14ac:dyDescent="0.2"/>
  <cols>
    <col min="1" max="1" width="10.83203125" style="5"/>
    <col min="2" max="2" width="16.5" customWidth="1"/>
    <col min="3" max="3" width="38.6640625" customWidth="1"/>
    <col min="4" max="4" width="12.5" customWidth="1"/>
    <col min="5" max="5" width="11.33203125" customWidth="1"/>
    <col min="6" max="6" width="13" customWidth="1"/>
    <col min="9" max="9" width="10.83203125" style="1"/>
  </cols>
  <sheetData>
    <row r="1" spans="1:11" x14ac:dyDescent="0.2">
      <c r="A1" s="3" t="s">
        <v>127</v>
      </c>
      <c r="B1" s="3"/>
      <c r="C1" s="2"/>
      <c r="D1" s="3" t="s">
        <v>98</v>
      </c>
      <c r="E1" s="3"/>
      <c r="F1" s="3"/>
      <c r="G1" s="3"/>
    </row>
    <row r="2" spans="1:11" x14ac:dyDescent="0.2">
      <c r="A2" s="9" t="s">
        <v>0</v>
      </c>
      <c r="B2" s="2" t="s">
        <v>115</v>
      </c>
      <c r="C2" s="2" t="s">
        <v>116</v>
      </c>
      <c r="D2" s="2" t="s">
        <v>99</v>
      </c>
      <c r="E2" s="2" t="s">
        <v>100</v>
      </c>
      <c r="F2" s="2" t="s">
        <v>101</v>
      </c>
      <c r="G2" s="2" t="s">
        <v>102</v>
      </c>
      <c r="H2" s="2" t="s">
        <v>112</v>
      </c>
      <c r="I2" s="2" t="s">
        <v>181</v>
      </c>
      <c r="J2" s="2" t="s">
        <v>222</v>
      </c>
      <c r="K2" s="2" t="s">
        <v>210</v>
      </c>
    </row>
    <row r="3" spans="1:11" x14ac:dyDescent="0.2">
      <c r="A3" s="5">
        <v>1</v>
      </c>
      <c r="B3" t="s">
        <v>1</v>
      </c>
      <c r="C3" s="4" t="s">
        <v>103</v>
      </c>
      <c r="D3" s="5">
        <v>29</v>
      </c>
      <c r="E3" s="5">
        <v>96</v>
      </c>
      <c r="F3" s="5">
        <v>64</v>
      </c>
      <c r="G3" s="5">
        <v>93</v>
      </c>
      <c r="H3" s="5">
        <f>AVERAGE(D3,E3,F3,G3)</f>
        <v>70.5</v>
      </c>
      <c r="I3" s="1">
        <f>RANK(H3,H$3:H$102,0)</f>
        <v>63</v>
      </c>
      <c r="J3" s="1">
        <f>A3 - I3</f>
        <v>-62</v>
      </c>
    </row>
    <row r="4" spans="1:11" ht="16" customHeight="1" x14ac:dyDescent="0.2">
      <c r="A4" s="5">
        <f>A3+1</f>
        <v>2</v>
      </c>
      <c r="B4" t="s">
        <v>2</v>
      </c>
      <c r="C4" s="4" t="s">
        <v>104</v>
      </c>
      <c r="D4" s="5">
        <v>58</v>
      </c>
      <c r="E4" s="5">
        <v>97</v>
      </c>
      <c r="F4" s="5">
        <v>95</v>
      </c>
      <c r="G4" s="5">
        <v>100</v>
      </c>
      <c r="H4" s="5">
        <f t="shared" ref="H4:H67" si="0">AVERAGE(D4,E4,F4,G4)</f>
        <v>87.5</v>
      </c>
      <c r="I4" s="1">
        <f t="shared" ref="I4:I67" si="1">RANK(H4,H$3:H$102,0)</f>
        <v>5</v>
      </c>
      <c r="J4" s="1">
        <f t="shared" ref="J4:J67" si="2">A4 - I4</f>
        <v>-3</v>
      </c>
    </row>
    <row r="5" spans="1:11" x14ac:dyDescent="0.2">
      <c r="A5" s="5">
        <f t="shared" ref="A5:A68" si="3">A4+1</f>
        <v>3</v>
      </c>
      <c r="B5" t="s">
        <v>3</v>
      </c>
      <c r="C5" s="4" t="s">
        <v>105</v>
      </c>
      <c r="D5" s="5">
        <v>26</v>
      </c>
      <c r="E5" s="5">
        <v>100</v>
      </c>
      <c r="F5" s="5">
        <v>91</v>
      </c>
      <c r="G5" s="5">
        <v>85</v>
      </c>
      <c r="H5" s="5">
        <f t="shared" si="0"/>
        <v>75.5</v>
      </c>
      <c r="I5" s="1">
        <f t="shared" si="1"/>
        <v>42</v>
      </c>
      <c r="J5" s="1">
        <f t="shared" si="2"/>
        <v>-39</v>
      </c>
    </row>
    <row r="6" spans="1:11" x14ac:dyDescent="0.2">
      <c r="A6" s="5">
        <f t="shared" si="3"/>
        <v>4</v>
      </c>
      <c r="B6" t="s">
        <v>4</v>
      </c>
      <c r="C6" s="4" t="s">
        <v>106</v>
      </c>
      <c r="D6" s="5">
        <v>25</v>
      </c>
      <c r="E6" s="5">
        <v>84</v>
      </c>
      <c r="F6" s="5">
        <v>68</v>
      </c>
      <c r="G6" s="5">
        <v>84</v>
      </c>
      <c r="H6" s="5">
        <f t="shared" si="0"/>
        <v>65.25</v>
      </c>
      <c r="I6" s="1">
        <f t="shared" si="1"/>
        <v>84</v>
      </c>
      <c r="J6" s="1">
        <f t="shared" si="2"/>
        <v>-80</v>
      </c>
    </row>
    <row r="7" spans="1:11" x14ac:dyDescent="0.2">
      <c r="A7" s="5">
        <f t="shared" si="3"/>
        <v>5</v>
      </c>
      <c r="B7" t="s">
        <v>5</v>
      </c>
      <c r="C7" s="4" t="s">
        <v>107</v>
      </c>
      <c r="D7" s="5">
        <v>43</v>
      </c>
      <c r="E7" s="5">
        <v>86</v>
      </c>
      <c r="F7" s="5">
        <v>100</v>
      </c>
      <c r="G7" s="5">
        <v>89</v>
      </c>
      <c r="H7" s="5">
        <f t="shared" si="0"/>
        <v>79.5</v>
      </c>
      <c r="I7" s="1">
        <f t="shared" si="1"/>
        <v>23</v>
      </c>
      <c r="J7" s="1">
        <f t="shared" si="2"/>
        <v>-18</v>
      </c>
    </row>
    <row r="8" spans="1:11" x14ac:dyDescent="0.2">
      <c r="A8" s="5">
        <f t="shared" si="3"/>
        <v>6</v>
      </c>
      <c r="B8" t="s">
        <v>6</v>
      </c>
      <c r="C8" s="4" t="s">
        <v>108</v>
      </c>
      <c r="D8" s="5">
        <v>45</v>
      </c>
      <c r="E8" s="5">
        <v>93</v>
      </c>
      <c r="F8" s="5">
        <v>86</v>
      </c>
      <c r="G8" s="5">
        <v>81</v>
      </c>
      <c r="H8" s="5">
        <f t="shared" si="0"/>
        <v>76.25</v>
      </c>
      <c r="I8" s="1">
        <f t="shared" si="1"/>
        <v>38</v>
      </c>
      <c r="J8" s="1">
        <f t="shared" si="2"/>
        <v>-32</v>
      </c>
    </row>
    <row r="9" spans="1:11" x14ac:dyDescent="0.2">
      <c r="A9" s="5">
        <f t="shared" si="3"/>
        <v>7</v>
      </c>
      <c r="B9" t="s">
        <v>7</v>
      </c>
      <c r="C9" s="4" t="s">
        <v>109</v>
      </c>
      <c r="D9" s="5">
        <v>32</v>
      </c>
      <c r="E9" s="5">
        <v>86</v>
      </c>
      <c r="F9" s="5">
        <v>68</v>
      </c>
      <c r="G9" s="5">
        <v>85</v>
      </c>
      <c r="H9" s="5">
        <f t="shared" si="0"/>
        <v>67.75</v>
      </c>
      <c r="I9" s="1">
        <f t="shared" si="1"/>
        <v>74</v>
      </c>
      <c r="J9" s="1">
        <f t="shared" si="2"/>
        <v>-67</v>
      </c>
    </row>
    <row r="10" spans="1:11" x14ac:dyDescent="0.2">
      <c r="A10" s="5">
        <f t="shared" si="3"/>
        <v>8</v>
      </c>
      <c r="B10" t="s">
        <v>8</v>
      </c>
      <c r="C10" s="4" t="s">
        <v>110</v>
      </c>
      <c r="D10" s="5">
        <v>30</v>
      </c>
      <c r="E10" s="5">
        <v>90</v>
      </c>
      <c r="F10" s="5">
        <v>68</v>
      </c>
      <c r="G10" s="5">
        <v>83</v>
      </c>
      <c r="H10" s="5">
        <f t="shared" si="0"/>
        <v>67.75</v>
      </c>
      <c r="I10" s="1">
        <f t="shared" si="1"/>
        <v>74</v>
      </c>
      <c r="J10" s="1">
        <f t="shared" si="2"/>
        <v>-66</v>
      </c>
    </row>
    <row r="11" spans="1:11" x14ac:dyDescent="0.2">
      <c r="A11" s="5">
        <f t="shared" si="3"/>
        <v>9</v>
      </c>
      <c r="B11" t="s">
        <v>9</v>
      </c>
      <c r="C11" s="4" t="s">
        <v>111</v>
      </c>
      <c r="D11" s="5">
        <v>33</v>
      </c>
      <c r="E11" s="5">
        <v>88</v>
      </c>
      <c r="F11" s="5">
        <v>91</v>
      </c>
      <c r="G11" s="5">
        <v>69</v>
      </c>
      <c r="H11" s="5">
        <f t="shared" si="0"/>
        <v>70.25</v>
      </c>
      <c r="I11" s="1">
        <f t="shared" si="1"/>
        <v>65</v>
      </c>
      <c r="J11" s="1">
        <f t="shared" si="2"/>
        <v>-56</v>
      </c>
    </row>
    <row r="12" spans="1:11" x14ac:dyDescent="0.2">
      <c r="A12" s="5">
        <f t="shared" si="3"/>
        <v>10</v>
      </c>
      <c r="B12" t="s">
        <v>10</v>
      </c>
      <c r="C12" s="4" t="s">
        <v>113</v>
      </c>
      <c r="D12" s="5">
        <v>41</v>
      </c>
      <c r="E12" s="5">
        <v>81</v>
      </c>
      <c r="F12" s="5">
        <v>95</v>
      </c>
      <c r="G12" s="5">
        <v>92</v>
      </c>
      <c r="H12" s="5">
        <f t="shared" si="0"/>
        <v>77.25</v>
      </c>
      <c r="I12" s="1">
        <f t="shared" si="1"/>
        <v>31</v>
      </c>
      <c r="J12" s="1">
        <f t="shared" si="2"/>
        <v>-21</v>
      </c>
    </row>
    <row r="13" spans="1:11" x14ac:dyDescent="0.2">
      <c r="A13" s="5">
        <f t="shared" si="3"/>
        <v>11</v>
      </c>
      <c r="B13" t="s">
        <v>11</v>
      </c>
      <c r="C13" s="4" t="s">
        <v>114</v>
      </c>
      <c r="D13" s="5">
        <v>7</v>
      </c>
      <c r="E13" s="5">
        <v>95</v>
      </c>
      <c r="F13" s="5">
        <v>68</v>
      </c>
      <c r="G13" s="5">
        <v>92</v>
      </c>
      <c r="H13" s="5">
        <f t="shared" si="0"/>
        <v>65.5</v>
      </c>
      <c r="I13" s="1">
        <f t="shared" si="1"/>
        <v>83</v>
      </c>
      <c r="J13" s="1">
        <f t="shared" si="2"/>
        <v>-72</v>
      </c>
    </row>
    <row r="14" spans="1:11" x14ac:dyDescent="0.2">
      <c r="A14" s="5">
        <f t="shared" si="3"/>
        <v>12</v>
      </c>
      <c r="B14" t="s">
        <v>12</v>
      </c>
      <c r="C14" s="4" t="s">
        <v>117</v>
      </c>
      <c r="D14" s="5">
        <v>16</v>
      </c>
      <c r="E14" s="5">
        <v>86</v>
      </c>
      <c r="F14" s="5">
        <v>91</v>
      </c>
      <c r="G14" s="5">
        <v>98</v>
      </c>
      <c r="H14" s="5">
        <f t="shared" si="0"/>
        <v>72.75</v>
      </c>
      <c r="I14" s="1">
        <f t="shared" si="1"/>
        <v>53</v>
      </c>
      <c r="J14" s="1">
        <f t="shared" si="2"/>
        <v>-41</v>
      </c>
    </row>
    <row r="15" spans="1:11" x14ac:dyDescent="0.2">
      <c r="A15" s="5">
        <f t="shared" si="3"/>
        <v>13</v>
      </c>
      <c r="B15" t="s">
        <v>13</v>
      </c>
      <c r="C15" s="4" t="s">
        <v>118</v>
      </c>
      <c r="D15" s="5">
        <v>24</v>
      </c>
      <c r="E15" s="5">
        <v>86</v>
      </c>
      <c r="F15" s="5">
        <v>91</v>
      </c>
      <c r="G15" s="5">
        <v>91</v>
      </c>
      <c r="H15" s="5">
        <f t="shared" si="0"/>
        <v>73</v>
      </c>
      <c r="I15" s="1">
        <f t="shared" si="1"/>
        <v>52</v>
      </c>
      <c r="J15" s="1">
        <f t="shared" si="2"/>
        <v>-39</v>
      </c>
    </row>
    <row r="16" spans="1:11" x14ac:dyDescent="0.2">
      <c r="A16" s="5">
        <f t="shared" si="3"/>
        <v>14</v>
      </c>
      <c r="B16" t="s">
        <v>14</v>
      </c>
      <c r="C16" s="4" t="s">
        <v>119</v>
      </c>
      <c r="D16" s="5">
        <v>27</v>
      </c>
      <c r="E16" s="5">
        <v>87</v>
      </c>
      <c r="F16" s="5">
        <v>59</v>
      </c>
      <c r="G16" s="5">
        <v>91</v>
      </c>
      <c r="H16" s="5">
        <f t="shared" si="0"/>
        <v>66</v>
      </c>
      <c r="I16" s="1">
        <f t="shared" si="1"/>
        <v>81</v>
      </c>
      <c r="J16" s="1">
        <f t="shared" si="2"/>
        <v>-67</v>
      </c>
    </row>
    <row r="17" spans="1:11" x14ac:dyDescent="0.2">
      <c r="A17" s="5">
        <f t="shared" si="3"/>
        <v>15</v>
      </c>
      <c r="B17" t="s">
        <v>15</v>
      </c>
      <c r="C17" s="4" t="s">
        <v>120</v>
      </c>
      <c r="D17" s="5">
        <v>46</v>
      </c>
      <c r="E17" s="5">
        <v>81</v>
      </c>
      <c r="F17" s="5">
        <v>95</v>
      </c>
      <c r="G17" s="5">
        <v>84</v>
      </c>
      <c r="H17" s="5">
        <f t="shared" si="0"/>
        <v>76.5</v>
      </c>
      <c r="I17" s="1">
        <f t="shared" si="1"/>
        <v>35</v>
      </c>
      <c r="J17" s="1">
        <f t="shared" si="2"/>
        <v>-20</v>
      </c>
    </row>
    <row r="18" spans="1:11" x14ac:dyDescent="0.2">
      <c r="A18" s="5">
        <f t="shared" si="3"/>
        <v>16</v>
      </c>
      <c r="B18" t="s">
        <v>16</v>
      </c>
      <c r="C18" s="4" t="s">
        <v>121</v>
      </c>
      <c r="D18" s="5">
        <v>49</v>
      </c>
      <c r="E18" s="5">
        <v>93</v>
      </c>
      <c r="F18" s="5">
        <v>100</v>
      </c>
      <c r="G18" s="5">
        <v>86</v>
      </c>
      <c r="H18" s="5">
        <f t="shared" si="0"/>
        <v>82</v>
      </c>
      <c r="I18" s="1">
        <f t="shared" si="1"/>
        <v>18</v>
      </c>
      <c r="J18" s="1">
        <f t="shared" si="2"/>
        <v>-2</v>
      </c>
    </row>
    <row r="19" spans="1:11" x14ac:dyDescent="0.2">
      <c r="A19" s="5">
        <f t="shared" si="3"/>
        <v>17</v>
      </c>
      <c r="B19" t="s">
        <v>123</v>
      </c>
      <c r="C19" s="4" t="s">
        <v>122</v>
      </c>
      <c r="D19" s="5">
        <v>26</v>
      </c>
      <c r="E19" s="5">
        <v>75</v>
      </c>
      <c r="F19" s="5">
        <v>73</v>
      </c>
      <c r="G19" s="5">
        <v>85</v>
      </c>
      <c r="H19" s="5">
        <f t="shared" si="0"/>
        <v>64.75</v>
      </c>
      <c r="I19" s="1">
        <f t="shared" si="1"/>
        <v>86</v>
      </c>
      <c r="J19" s="1">
        <f t="shared" si="2"/>
        <v>-69</v>
      </c>
    </row>
    <row r="20" spans="1:11" x14ac:dyDescent="0.2">
      <c r="A20" s="5">
        <f t="shared" si="3"/>
        <v>18</v>
      </c>
      <c r="B20" t="s">
        <v>17</v>
      </c>
      <c r="C20" s="4" t="s">
        <v>124</v>
      </c>
      <c r="D20" s="5">
        <v>3</v>
      </c>
      <c r="E20" s="5">
        <v>97</v>
      </c>
      <c r="F20" s="5">
        <v>77</v>
      </c>
      <c r="G20" s="5">
        <v>83</v>
      </c>
      <c r="H20" s="5">
        <f t="shared" si="0"/>
        <v>65</v>
      </c>
      <c r="I20" s="1">
        <f t="shared" si="1"/>
        <v>85</v>
      </c>
      <c r="J20" s="1">
        <f t="shared" si="2"/>
        <v>-67</v>
      </c>
    </row>
    <row r="21" spans="1:11" x14ac:dyDescent="0.2">
      <c r="A21" s="5">
        <f t="shared" si="3"/>
        <v>19</v>
      </c>
      <c r="B21" t="s">
        <v>18</v>
      </c>
      <c r="C21" s="4" t="s">
        <v>125</v>
      </c>
      <c r="D21" s="5">
        <v>46</v>
      </c>
      <c r="E21" s="5">
        <v>92</v>
      </c>
      <c r="F21" s="5">
        <v>100</v>
      </c>
      <c r="G21" s="5">
        <v>93</v>
      </c>
      <c r="H21" s="5">
        <f t="shared" si="0"/>
        <v>82.75</v>
      </c>
      <c r="I21" s="1">
        <f t="shared" si="1"/>
        <v>13</v>
      </c>
      <c r="J21" s="1">
        <f t="shared" si="2"/>
        <v>6</v>
      </c>
    </row>
    <row r="22" spans="1:11" x14ac:dyDescent="0.2">
      <c r="A22" s="5">
        <f t="shared" si="3"/>
        <v>20</v>
      </c>
      <c r="B22" t="s">
        <v>19</v>
      </c>
      <c r="C22" s="4" t="s">
        <v>126</v>
      </c>
      <c r="D22" s="5">
        <v>28</v>
      </c>
      <c r="E22" s="5">
        <v>84</v>
      </c>
      <c r="F22" s="5">
        <v>64</v>
      </c>
      <c r="G22" s="5">
        <v>76</v>
      </c>
      <c r="H22" s="5">
        <f t="shared" si="0"/>
        <v>63</v>
      </c>
      <c r="I22" s="1">
        <f t="shared" si="1"/>
        <v>92</v>
      </c>
      <c r="J22" s="1">
        <f t="shared" si="2"/>
        <v>-72</v>
      </c>
    </row>
    <row r="23" spans="1:11" x14ac:dyDescent="0.2">
      <c r="A23" s="5">
        <f t="shared" si="3"/>
        <v>21</v>
      </c>
      <c r="B23" t="s">
        <v>20</v>
      </c>
      <c r="C23" s="4" t="s">
        <v>128</v>
      </c>
      <c r="D23" s="6">
        <v>46</v>
      </c>
      <c r="E23" s="5">
        <v>83</v>
      </c>
      <c r="F23" s="5">
        <v>100</v>
      </c>
      <c r="G23" s="5">
        <v>86</v>
      </c>
      <c r="H23" s="5">
        <f t="shared" si="0"/>
        <v>78.75</v>
      </c>
      <c r="I23" s="1">
        <f t="shared" si="1"/>
        <v>25</v>
      </c>
      <c r="J23" s="1">
        <f t="shared" si="2"/>
        <v>-4</v>
      </c>
    </row>
    <row r="24" spans="1:11" x14ac:dyDescent="0.2">
      <c r="A24" s="5">
        <f t="shared" si="3"/>
        <v>22</v>
      </c>
      <c r="B24" t="s">
        <v>21</v>
      </c>
      <c r="C24" s="4" t="s">
        <v>129</v>
      </c>
      <c r="D24" s="5">
        <v>44</v>
      </c>
      <c r="E24" s="5">
        <v>88</v>
      </c>
      <c r="F24" s="5">
        <v>73</v>
      </c>
      <c r="G24" s="5">
        <v>92</v>
      </c>
      <c r="H24" s="5">
        <f t="shared" si="0"/>
        <v>74.25</v>
      </c>
      <c r="I24" s="1">
        <f t="shared" si="1"/>
        <v>49</v>
      </c>
      <c r="J24" s="1">
        <f t="shared" si="2"/>
        <v>-27</v>
      </c>
    </row>
    <row r="25" spans="1:11" x14ac:dyDescent="0.2">
      <c r="A25" s="5">
        <f t="shared" si="3"/>
        <v>23</v>
      </c>
      <c r="B25" t="s">
        <v>22</v>
      </c>
      <c r="C25" s="4" t="s">
        <v>131</v>
      </c>
      <c r="D25" s="5">
        <v>52</v>
      </c>
      <c r="E25" s="5">
        <v>100</v>
      </c>
      <c r="F25" s="5">
        <v>77</v>
      </c>
      <c r="G25" s="5">
        <v>79</v>
      </c>
      <c r="H25" s="5">
        <f t="shared" si="0"/>
        <v>77</v>
      </c>
      <c r="I25" s="1">
        <f t="shared" si="1"/>
        <v>32</v>
      </c>
      <c r="J25" s="1">
        <f t="shared" si="2"/>
        <v>-9</v>
      </c>
    </row>
    <row r="26" spans="1:11" x14ac:dyDescent="0.2">
      <c r="A26" s="5">
        <f t="shared" si="3"/>
        <v>24</v>
      </c>
      <c r="B26" t="s">
        <v>23</v>
      </c>
      <c r="C26" s="4" t="s">
        <v>132</v>
      </c>
      <c r="D26" s="5">
        <v>42</v>
      </c>
      <c r="E26" s="5">
        <v>92</v>
      </c>
      <c r="F26" s="5">
        <v>73</v>
      </c>
      <c r="G26" s="5">
        <v>92</v>
      </c>
      <c r="H26" s="5">
        <f t="shared" si="0"/>
        <v>74.75</v>
      </c>
      <c r="I26" s="1">
        <f t="shared" si="1"/>
        <v>45</v>
      </c>
      <c r="J26" s="1">
        <f t="shared" si="2"/>
        <v>-21</v>
      </c>
    </row>
    <row r="27" spans="1:11" x14ac:dyDescent="0.2">
      <c r="A27" s="5">
        <f t="shared" si="3"/>
        <v>25</v>
      </c>
      <c r="B27" t="s">
        <v>24</v>
      </c>
      <c r="C27" s="4" t="s">
        <v>133</v>
      </c>
      <c r="D27" s="6">
        <v>56</v>
      </c>
      <c r="E27" s="5">
        <v>96</v>
      </c>
      <c r="F27" s="5">
        <v>100</v>
      </c>
      <c r="G27" s="5">
        <v>100</v>
      </c>
      <c r="H27" s="5">
        <f t="shared" si="0"/>
        <v>88</v>
      </c>
      <c r="I27" s="1">
        <f t="shared" si="1"/>
        <v>4</v>
      </c>
      <c r="J27" s="1">
        <f t="shared" si="2"/>
        <v>21</v>
      </c>
    </row>
    <row r="28" spans="1:11" x14ac:dyDescent="0.2">
      <c r="A28" s="5">
        <f t="shared" si="3"/>
        <v>26</v>
      </c>
      <c r="B28" t="s">
        <v>25</v>
      </c>
      <c r="C28" s="4" t="s">
        <v>134</v>
      </c>
      <c r="D28" s="5">
        <v>76</v>
      </c>
      <c r="E28" s="5">
        <v>84</v>
      </c>
      <c r="F28" s="5">
        <v>100</v>
      </c>
      <c r="G28" s="5">
        <v>83</v>
      </c>
      <c r="H28" s="5">
        <f t="shared" si="0"/>
        <v>85.75</v>
      </c>
      <c r="I28" s="1">
        <f t="shared" si="1"/>
        <v>7</v>
      </c>
      <c r="J28" s="1">
        <f t="shared" si="2"/>
        <v>19</v>
      </c>
    </row>
    <row r="29" spans="1:11" x14ac:dyDescent="0.2">
      <c r="A29" s="5">
        <f t="shared" si="3"/>
        <v>27</v>
      </c>
      <c r="B29" t="s">
        <v>35</v>
      </c>
      <c r="C29" s="4" t="s">
        <v>135</v>
      </c>
      <c r="D29" s="5">
        <v>35</v>
      </c>
      <c r="E29" s="5">
        <v>83</v>
      </c>
      <c r="F29" s="5">
        <v>73</v>
      </c>
      <c r="G29" s="5">
        <v>82</v>
      </c>
      <c r="H29" s="5">
        <f t="shared" si="0"/>
        <v>68.25</v>
      </c>
      <c r="I29" s="1">
        <f t="shared" si="1"/>
        <v>73</v>
      </c>
      <c r="J29" s="1">
        <f t="shared" si="2"/>
        <v>-46</v>
      </c>
    </row>
    <row r="30" spans="1:11" x14ac:dyDescent="0.2">
      <c r="A30" s="5">
        <f t="shared" si="3"/>
        <v>28</v>
      </c>
      <c r="B30" t="s">
        <v>26</v>
      </c>
      <c r="C30" s="4" t="s">
        <v>136</v>
      </c>
      <c r="D30" s="5">
        <v>57</v>
      </c>
      <c r="E30" s="5">
        <v>78</v>
      </c>
      <c r="F30" s="5">
        <v>95</v>
      </c>
      <c r="G30" s="5">
        <v>92</v>
      </c>
      <c r="H30" s="5">
        <f t="shared" si="0"/>
        <v>80.5</v>
      </c>
      <c r="I30" s="1">
        <f t="shared" si="1"/>
        <v>20</v>
      </c>
      <c r="J30" s="1">
        <f t="shared" si="2"/>
        <v>8</v>
      </c>
    </row>
    <row r="31" spans="1:11" x14ac:dyDescent="0.2">
      <c r="A31" s="5">
        <f t="shared" si="3"/>
        <v>29</v>
      </c>
      <c r="B31" t="s">
        <v>27</v>
      </c>
      <c r="C31" s="4" t="s">
        <v>137</v>
      </c>
      <c r="D31" s="5" t="s">
        <v>130</v>
      </c>
      <c r="E31" s="5" t="s">
        <v>130</v>
      </c>
      <c r="F31" s="5" t="s">
        <v>130</v>
      </c>
      <c r="G31" s="5" t="s">
        <v>130</v>
      </c>
      <c r="H31" s="5" t="s">
        <v>130</v>
      </c>
      <c r="I31" s="1" t="s">
        <v>130</v>
      </c>
      <c r="J31" s="1" t="s">
        <v>130</v>
      </c>
      <c r="K31" s="10" t="s">
        <v>150</v>
      </c>
    </row>
    <row r="32" spans="1:11" x14ac:dyDescent="0.2">
      <c r="A32" s="5">
        <f t="shared" si="3"/>
        <v>30</v>
      </c>
      <c r="B32" t="s">
        <v>28</v>
      </c>
      <c r="C32" s="4" t="s">
        <v>138</v>
      </c>
      <c r="D32" s="5">
        <v>52</v>
      </c>
      <c r="E32" s="5">
        <v>89</v>
      </c>
      <c r="F32" s="5">
        <v>100</v>
      </c>
      <c r="G32" s="5">
        <v>93</v>
      </c>
      <c r="H32" s="5">
        <f t="shared" si="0"/>
        <v>83.5</v>
      </c>
      <c r="I32" s="1">
        <f t="shared" si="1"/>
        <v>11</v>
      </c>
      <c r="J32" s="1">
        <f t="shared" si="2"/>
        <v>19</v>
      </c>
    </row>
    <row r="33" spans="1:10" x14ac:dyDescent="0.2">
      <c r="A33" s="5">
        <f t="shared" si="3"/>
        <v>31</v>
      </c>
      <c r="B33" t="s">
        <v>29</v>
      </c>
      <c r="C33" s="4" t="s">
        <v>139</v>
      </c>
      <c r="D33" s="5">
        <v>95</v>
      </c>
      <c r="E33" s="5">
        <v>93</v>
      </c>
      <c r="F33" s="5">
        <v>100</v>
      </c>
      <c r="G33" s="5">
        <v>85</v>
      </c>
      <c r="H33" s="5">
        <f t="shared" si="0"/>
        <v>93.25</v>
      </c>
      <c r="I33" s="1">
        <f t="shared" si="1"/>
        <v>1</v>
      </c>
      <c r="J33" s="1">
        <f t="shared" si="2"/>
        <v>30</v>
      </c>
    </row>
    <row r="34" spans="1:10" x14ac:dyDescent="0.2">
      <c r="A34" s="5">
        <f t="shared" si="3"/>
        <v>32</v>
      </c>
      <c r="B34" t="s">
        <v>30</v>
      </c>
      <c r="C34" s="4" t="s">
        <v>140</v>
      </c>
      <c r="D34" s="5">
        <v>28</v>
      </c>
      <c r="E34" s="5">
        <v>89</v>
      </c>
      <c r="F34" s="5">
        <v>95</v>
      </c>
      <c r="G34" s="5">
        <v>93</v>
      </c>
      <c r="H34" s="5">
        <f t="shared" si="0"/>
        <v>76.25</v>
      </c>
      <c r="I34" s="1">
        <f t="shared" si="1"/>
        <v>38</v>
      </c>
      <c r="J34" s="1">
        <f t="shared" si="2"/>
        <v>-6</v>
      </c>
    </row>
    <row r="35" spans="1:10" x14ac:dyDescent="0.2">
      <c r="A35" s="5">
        <f t="shared" si="3"/>
        <v>33</v>
      </c>
      <c r="B35" t="s">
        <v>31</v>
      </c>
      <c r="C35" s="4" t="s">
        <v>141</v>
      </c>
      <c r="D35" s="5">
        <v>33</v>
      </c>
      <c r="E35" s="5">
        <v>93</v>
      </c>
      <c r="F35" s="5">
        <v>95</v>
      </c>
      <c r="G35" s="5">
        <v>83</v>
      </c>
      <c r="H35" s="5">
        <f t="shared" si="0"/>
        <v>76</v>
      </c>
      <c r="I35" s="1">
        <f t="shared" si="1"/>
        <v>40</v>
      </c>
      <c r="J35" s="1">
        <f t="shared" si="2"/>
        <v>-7</v>
      </c>
    </row>
    <row r="36" spans="1:10" x14ac:dyDescent="0.2">
      <c r="A36" s="5">
        <f t="shared" si="3"/>
        <v>34</v>
      </c>
      <c r="B36" t="s">
        <v>32</v>
      </c>
      <c r="C36" s="4" t="s">
        <v>142</v>
      </c>
      <c r="D36" s="5">
        <v>24</v>
      </c>
      <c r="E36" s="5">
        <v>80</v>
      </c>
      <c r="F36" s="5">
        <v>64</v>
      </c>
      <c r="G36" s="5">
        <v>86</v>
      </c>
      <c r="H36" s="5">
        <f t="shared" si="0"/>
        <v>63.5</v>
      </c>
      <c r="I36" s="1">
        <f t="shared" si="1"/>
        <v>90</v>
      </c>
      <c r="J36" s="1">
        <f t="shared" si="2"/>
        <v>-56</v>
      </c>
    </row>
    <row r="37" spans="1:10" x14ac:dyDescent="0.2">
      <c r="A37" s="5">
        <f t="shared" si="3"/>
        <v>35</v>
      </c>
      <c r="B37" t="s">
        <v>33</v>
      </c>
      <c r="C37" s="4" t="s">
        <v>143</v>
      </c>
      <c r="D37" s="5">
        <v>21</v>
      </c>
      <c r="E37" s="5">
        <v>85</v>
      </c>
      <c r="F37" s="5">
        <v>91</v>
      </c>
      <c r="G37" s="5">
        <v>82</v>
      </c>
      <c r="H37" s="5">
        <f t="shared" si="0"/>
        <v>69.75</v>
      </c>
      <c r="I37" s="1">
        <f t="shared" si="1"/>
        <v>68</v>
      </c>
      <c r="J37" s="1">
        <f t="shared" si="2"/>
        <v>-33</v>
      </c>
    </row>
    <row r="38" spans="1:10" x14ac:dyDescent="0.2">
      <c r="A38" s="5">
        <f t="shared" si="3"/>
        <v>36</v>
      </c>
      <c r="B38" t="s">
        <v>34</v>
      </c>
      <c r="C38" s="4" t="s">
        <v>144</v>
      </c>
      <c r="D38" s="5">
        <v>10</v>
      </c>
      <c r="E38" s="5">
        <v>95</v>
      </c>
      <c r="F38" s="5">
        <v>64</v>
      </c>
      <c r="G38" s="5">
        <v>84</v>
      </c>
      <c r="H38" s="5">
        <f t="shared" si="0"/>
        <v>63.25</v>
      </c>
      <c r="I38" s="1">
        <f t="shared" si="1"/>
        <v>91</v>
      </c>
      <c r="J38" s="1">
        <f t="shared" si="2"/>
        <v>-55</v>
      </c>
    </row>
    <row r="39" spans="1:10" x14ac:dyDescent="0.2">
      <c r="A39" s="5">
        <f t="shared" si="3"/>
        <v>37</v>
      </c>
      <c r="B39" t="s">
        <v>36</v>
      </c>
      <c r="C39" s="4" t="s">
        <v>145</v>
      </c>
      <c r="D39" s="5">
        <v>63</v>
      </c>
      <c r="E39" s="5">
        <v>87</v>
      </c>
      <c r="F39" s="5">
        <v>95</v>
      </c>
      <c r="G39" s="5">
        <v>90</v>
      </c>
      <c r="H39" s="5">
        <f t="shared" si="0"/>
        <v>83.75</v>
      </c>
      <c r="I39" s="1">
        <f t="shared" si="1"/>
        <v>10</v>
      </c>
      <c r="J39" s="1">
        <f t="shared" si="2"/>
        <v>27</v>
      </c>
    </row>
    <row r="40" spans="1:10" x14ac:dyDescent="0.2">
      <c r="A40" s="5">
        <f t="shared" si="3"/>
        <v>38</v>
      </c>
      <c r="B40" t="s">
        <v>37</v>
      </c>
      <c r="C40" s="4" t="s">
        <v>146</v>
      </c>
      <c r="D40" s="5">
        <v>55</v>
      </c>
      <c r="E40" s="5">
        <v>75</v>
      </c>
      <c r="F40" s="5">
        <v>95</v>
      </c>
      <c r="G40" s="5">
        <v>86</v>
      </c>
      <c r="H40" s="5">
        <f t="shared" si="0"/>
        <v>77.75</v>
      </c>
      <c r="I40" s="1">
        <f t="shared" si="1"/>
        <v>29</v>
      </c>
      <c r="J40" s="1">
        <f t="shared" si="2"/>
        <v>9</v>
      </c>
    </row>
    <row r="41" spans="1:10" x14ac:dyDescent="0.2">
      <c r="A41" s="5">
        <f t="shared" si="3"/>
        <v>39</v>
      </c>
      <c r="B41" t="s">
        <v>38</v>
      </c>
      <c r="C41" s="4" t="s">
        <v>147</v>
      </c>
      <c r="D41" s="5">
        <v>28</v>
      </c>
      <c r="E41" s="5">
        <v>97</v>
      </c>
      <c r="F41" s="5">
        <v>91</v>
      </c>
      <c r="G41" s="5">
        <v>74</v>
      </c>
      <c r="H41" s="5">
        <f t="shared" si="0"/>
        <v>72.5</v>
      </c>
      <c r="I41" s="1">
        <f t="shared" si="1"/>
        <v>54</v>
      </c>
      <c r="J41" s="1">
        <f t="shared" si="2"/>
        <v>-15</v>
      </c>
    </row>
    <row r="42" spans="1:10" x14ac:dyDescent="0.2">
      <c r="A42" s="5">
        <f t="shared" si="3"/>
        <v>40</v>
      </c>
      <c r="B42" t="s">
        <v>39</v>
      </c>
      <c r="C42" s="4" t="s">
        <v>148</v>
      </c>
      <c r="D42" s="5">
        <v>35</v>
      </c>
      <c r="E42" s="5">
        <v>83</v>
      </c>
      <c r="F42" s="5">
        <v>91</v>
      </c>
      <c r="G42" s="5">
        <v>98</v>
      </c>
      <c r="H42" s="5">
        <f t="shared" si="0"/>
        <v>76.75</v>
      </c>
      <c r="I42" s="1">
        <f t="shared" si="1"/>
        <v>34</v>
      </c>
      <c r="J42" s="1">
        <f t="shared" si="2"/>
        <v>6</v>
      </c>
    </row>
    <row r="43" spans="1:10" x14ac:dyDescent="0.2">
      <c r="A43" s="5">
        <f t="shared" si="3"/>
        <v>41</v>
      </c>
      <c r="B43" t="s">
        <v>40</v>
      </c>
      <c r="C43" s="4" t="s">
        <v>149</v>
      </c>
      <c r="D43" s="5">
        <v>47</v>
      </c>
      <c r="E43" s="5">
        <v>82</v>
      </c>
      <c r="F43" s="5">
        <v>95</v>
      </c>
      <c r="G43" s="5">
        <v>86</v>
      </c>
      <c r="H43" s="5">
        <f t="shared" si="0"/>
        <v>77.5</v>
      </c>
      <c r="I43" s="1">
        <f t="shared" si="1"/>
        <v>30</v>
      </c>
      <c r="J43" s="1">
        <f t="shared" si="2"/>
        <v>11</v>
      </c>
    </row>
    <row r="44" spans="1:10" x14ac:dyDescent="0.2">
      <c r="A44" s="5">
        <f t="shared" si="3"/>
        <v>42</v>
      </c>
      <c r="B44" t="s">
        <v>41</v>
      </c>
      <c r="C44" s="4" t="s">
        <v>151</v>
      </c>
      <c r="D44" s="5">
        <v>63</v>
      </c>
      <c r="E44" s="5">
        <v>92</v>
      </c>
      <c r="F44" s="5">
        <v>100</v>
      </c>
      <c r="G44" s="5">
        <v>100</v>
      </c>
      <c r="H44" s="5">
        <f t="shared" si="0"/>
        <v>88.75</v>
      </c>
      <c r="I44" s="1">
        <f t="shared" si="1"/>
        <v>3</v>
      </c>
      <c r="J44" s="1">
        <f t="shared" si="2"/>
        <v>39</v>
      </c>
    </row>
    <row r="45" spans="1:10" x14ac:dyDescent="0.2">
      <c r="A45" s="5">
        <f t="shared" si="3"/>
        <v>43</v>
      </c>
      <c r="B45" t="s">
        <v>42</v>
      </c>
      <c r="C45" s="4" t="s">
        <v>152</v>
      </c>
      <c r="D45" s="5">
        <v>33</v>
      </c>
      <c r="E45" s="5">
        <v>93</v>
      </c>
      <c r="F45" s="5">
        <v>73</v>
      </c>
      <c r="G45" s="5">
        <v>84</v>
      </c>
      <c r="H45" s="5">
        <f t="shared" si="0"/>
        <v>70.75</v>
      </c>
      <c r="I45" s="1">
        <f t="shared" si="1"/>
        <v>61</v>
      </c>
      <c r="J45" s="1">
        <f t="shared" si="2"/>
        <v>-18</v>
      </c>
    </row>
    <row r="46" spans="1:10" x14ac:dyDescent="0.2">
      <c r="A46" s="5">
        <f t="shared" si="3"/>
        <v>44</v>
      </c>
      <c r="B46" t="s">
        <v>43</v>
      </c>
      <c r="C46" s="4" t="s">
        <v>153</v>
      </c>
      <c r="D46" s="5">
        <v>37</v>
      </c>
      <c r="E46" s="5">
        <v>82</v>
      </c>
      <c r="F46" s="5">
        <v>86</v>
      </c>
      <c r="G46" s="5">
        <v>81</v>
      </c>
      <c r="H46" s="5">
        <f t="shared" si="0"/>
        <v>71.5</v>
      </c>
      <c r="I46" s="1">
        <f t="shared" si="1"/>
        <v>59</v>
      </c>
      <c r="J46" s="1">
        <f t="shared" si="2"/>
        <v>-15</v>
      </c>
    </row>
    <row r="47" spans="1:10" x14ac:dyDescent="0.2">
      <c r="A47" s="5">
        <f t="shared" si="3"/>
        <v>45</v>
      </c>
      <c r="B47" t="s">
        <v>44</v>
      </c>
      <c r="C47" s="4" t="s">
        <v>154</v>
      </c>
      <c r="D47" s="5">
        <v>27</v>
      </c>
      <c r="E47" s="5">
        <v>95</v>
      </c>
      <c r="F47" s="5">
        <v>91</v>
      </c>
      <c r="G47" s="5">
        <v>93</v>
      </c>
      <c r="H47" s="5">
        <f t="shared" si="0"/>
        <v>76.5</v>
      </c>
      <c r="I47" s="1">
        <f t="shared" si="1"/>
        <v>35</v>
      </c>
      <c r="J47" s="1">
        <f t="shared" si="2"/>
        <v>10</v>
      </c>
    </row>
    <row r="48" spans="1:10" x14ac:dyDescent="0.2">
      <c r="A48" s="5">
        <f t="shared" si="3"/>
        <v>46</v>
      </c>
      <c r="B48" t="s">
        <v>45</v>
      </c>
      <c r="C48" s="4" t="s">
        <v>155</v>
      </c>
      <c r="D48" s="5">
        <v>9</v>
      </c>
      <c r="E48" s="5">
        <v>92</v>
      </c>
      <c r="F48" s="5">
        <v>91</v>
      </c>
      <c r="G48" s="5">
        <v>85</v>
      </c>
      <c r="H48" s="5">
        <f t="shared" si="0"/>
        <v>69.25</v>
      </c>
      <c r="I48" s="1">
        <f t="shared" si="1"/>
        <v>71</v>
      </c>
      <c r="J48" s="1">
        <f t="shared" si="2"/>
        <v>-25</v>
      </c>
    </row>
    <row r="49" spans="1:11" x14ac:dyDescent="0.2">
      <c r="A49" s="5">
        <f t="shared" si="3"/>
        <v>47</v>
      </c>
      <c r="B49" t="s">
        <v>46</v>
      </c>
      <c r="C49" s="4" t="s">
        <v>156</v>
      </c>
      <c r="D49" s="5" t="s">
        <v>130</v>
      </c>
      <c r="E49" s="5" t="s">
        <v>130</v>
      </c>
      <c r="F49" s="5" t="s">
        <v>130</v>
      </c>
      <c r="G49" s="5" t="s">
        <v>130</v>
      </c>
      <c r="H49" s="5" t="s">
        <v>130</v>
      </c>
      <c r="I49" s="1" t="s">
        <v>130</v>
      </c>
      <c r="J49" s="1" t="s">
        <v>130</v>
      </c>
      <c r="K49" s="10" t="s">
        <v>150</v>
      </c>
    </row>
    <row r="50" spans="1:11" x14ac:dyDescent="0.2">
      <c r="A50" s="5">
        <f>A49+1</f>
        <v>48</v>
      </c>
      <c r="B50" t="s">
        <v>47</v>
      </c>
      <c r="C50" s="4" t="s">
        <v>157</v>
      </c>
      <c r="D50" s="5">
        <v>20</v>
      </c>
      <c r="E50" s="5">
        <v>80</v>
      </c>
      <c r="F50" s="5">
        <v>95</v>
      </c>
      <c r="G50" s="5">
        <v>76</v>
      </c>
      <c r="H50" s="5">
        <f t="shared" si="0"/>
        <v>67.75</v>
      </c>
      <c r="I50" s="1">
        <f t="shared" si="1"/>
        <v>74</v>
      </c>
      <c r="J50" s="1">
        <f t="shared" si="2"/>
        <v>-26</v>
      </c>
    </row>
    <row r="51" spans="1:11" x14ac:dyDescent="0.2">
      <c r="A51" s="5">
        <f t="shared" si="3"/>
        <v>49</v>
      </c>
      <c r="B51" t="s">
        <v>48</v>
      </c>
      <c r="C51" s="4" t="s">
        <v>158</v>
      </c>
      <c r="D51" s="5">
        <v>42</v>
      </c>
      <c r="E51" s="5">
        <v>94</v>
      </c>
      <c r="F51" s="5">
        <v>68</v>
      </c>
      <c r="G51" s="5">
        <v>79</v>
      </c>
      <c r="H51" s="5">
        <f t="shared" si="0"/>
        <v>70.75</v>
      </c>
      <c r="I51" s="1">
        <f t="shared" si="1"/>
        <v>61</v>
      </c>
      <c r="J51" s="1">
        <f t="shared" si="2"/>
        <v>-12</v>
      </c>
    </row>
    <row r="52" spans="1:11" x14ac:dyDescent="0.2">
      <c r="A52" s="5">
        <f t="shared" si="3"/>
        <v>50</v>
      </c>
      <c r="B52" t="s">
        <v>49</v>
      </c>
      <c r="C52" s="4" t="s">
        <v>159</v>
      </c>
      <c r="D52" s="5">
        <v>30</v>
      </c>
      <c r="E52" s="5">
        <v>71</v>
      </c>
      <c r="F52" s="5">
        <v>64</v>
      </c>
      <c r="G52" s="5">
        <v>84</v>
      </c>
      <c r="H52" s="5">
        <f t="shared" si="0"/>
        <v>62.25</v>
      </c>
      <c r="I52" s="1">
        <f t="shared" si="1"/>
        <v>93</v>
      </c>
      <c r="J52" s="1">
        <f t="shared" si="2"/>
        <v>-43</v>
      </c>
    </row>
    <row r="53" spans="1:11" x14ac:dyDescent="0.2">
      <c r="A53" s="5">
        <f t="shared" si="3"/>
        <v>51</v>
      </c>
      <c r="B53" t="s">
        <v>50</v>
      </c>
      <c r="C53" s="4" t="s">
        <v>160</v>
      </c>
      <c r="D53" s="5">
        <v>19</v>
      </c>
      <c r="E53" s="5">
        <v>96</v>
      </c>
      <c r="F53" s="5">
        <v>100</v>
      </c>
      <c r="G53" s="5">
        <v>83</v>
      </c>
      <c r="H53" s="5">
        <f t="shared" si="0"/>
        <v>74.5</v>
      </c>
      <c r="I53" s="1">
        <f t="shared" si="1"/>
        <v>47</v>
      </c>
      <c r="J53" s="1">
        <f t="shared" si="2"/>
        <v>4</v>
      </c>
    </row>
    <row r="54" spans="1:11" x14ac:dyDescent="0.2">
      <c r="A54" s="5">
        <f t="shared" si="3"/>
        <v>52</v>
      </c>
      <c r="B54" t="s">
        <v>51</v>
      </c>
      <c r="C54" s="4" t="s">
        <v>161</v>
      </c>
      <c r="D54" s="5">
        <v>5</v>
      </c>
      <c r="E54" s="5">
        <v>82</v>
      </c>
      <c r="F54" s="5">
        <v>68</v>
      </c>
      <c r="G54" s="5">
        <v>100</v>
      </c>
      <c r="H54" s="5">
        <f t="shared" si="0"/>
        <v>63.75</v>
      </c>
      <c r="I54" s="1">
        <f t="shared" si="1"/>
        <v>89</v>
      </c>
      <c r="J54" s="1">
        <f t="shared" si="2"/>
        <v>-37</v>
      </c>
    </row>
    <row r="55" spans="1:11" x14ac:dyDescent="0.2">
      <c r="A55" s="5">
        <f t="shared" si="3"/>
        <v>53</v>
      </c>
      <c r="B55" t="s">
        <v>52</v>
      </c>
      <c r="C55" s="4" t="s">
        <v>162</v>
      </c>
      <c r="D55" s="5">
        <v>29</v>
      </c>
      <c r="E55" s="5">
        <v>91</v>
      </c>
      <c r="F55" s="5">
        <v>68</v>
      </c>
      <c r="G55" s="5">
        <v>92</v>
      </c>
      <c r="H55" s="5">
        <f t="shared" si="0"/>
        <v>70</v>
      </c>
      <c r="I55" s="1">
        <f t="shared" si="1"/>
        <v>66</v>
      </c>
      <c r="J55" s="1">
        <f t="shared" si="2"/>
        <v>-13</v>
      </c>
    </row>
    <row r="56" spans="1:11" x14ac:dyDescent="0.2">
      <c r="A56" s="5">
        <f t="shared" si="3"/>
        <v>54</v>
      </c>
      <c r="B56" t="s">
        <v>97</v>
      </c>
      <c r="C56" s="4" t="s">
        <v>163</v>
      </c>
      <c r="D56" s="5">
        <v>36</v>
      </c>
      <c r="E56" s="5">
        <v>70</v>
      </c>
      <c r="F56" s="5">
        <v>55</v>
      </c>
      <c r="G56" s="5">
        <v>86</v>
      </c>
      <c r="H56" s="5">
        <f t="shared" si="0"/>
        <v>61.75</v>
      </c>
      <c r="I56" s="1">
        <f t="shared" si="1"/>
        <v>94</v>
      </c>
      <c r="J56" s="1">
        <f t="shared" si="2"/>
        <v>-40</v>
      </c>
    </row>
    <row r="57" spans="1:11" x14ac:dyDescent="0.2">
      <c r="A57" s="5">
        <f t="shared" si="3"/>
        <v>55</v>
      </c>
      <c r="B57" t="s">
        <v>53</v>
      </c>
      <c r="C57" s="4" t="s">
        <v>164</v>
      </c>
      <c r="D57" s="5">
        <v>34</v>
      </c>
      <c r="E57" s="5">
        <v>90</v>
      </c>
      <c r="F57" s="5">
        <v>100</v>
      </c>
      <c r="G57" s="5">
        <v>84</v>
      </c>
      <c r="H57" s="5">
        <f t="shared" si="0"/>
        <v>77</v>
      </c>
      <c r="I57" s="1">
        <f t="shared" si="1"/>
        <v>32</v>
      </c>
      <c r="J57" s="1">
        <f t="shared" si="2"/>
        <v>23</v>
      </c>
      <c r="K57" t="s">
        <v>211</v>
      </c>
    </row>
    <row r="58" spans="1:11" x14ac:dyDescent="0.2">
      <c r="A58" s="5">
        <f t="shared" si="3"/>
        <v>56</v>
      </c>
      <c r="B58" t="s">
        <v>54</v>
      </c>
      <c r="C58" s="4" t="s">
        <v>165</v>
      </c>
      <c r="D58" s="5">
        <v>15</v>
      </c>
      <c r="E58" s="5">
        <v>86</v>
      </c>
      <c r="F58" s="5" t="s">
        <v>130</v>
      </c>
      <c r="G58" s="5">
        <v>92</v>
      </c>
      <c r="H58" s="5">
        <f t="shared" si="0"/>
        <v>64.333333333333329</v>
      </c>
      <c r="I58" s="1">
        <f t="shared" si="1"/>
        <v>87</v>
      </c>
      <c r="J58" s="1">
        <f t="shared" si="2"/>
        <v>-31</v>
      </c>
    </row>
    <row r="59" spans="1:11" x14ac:dyDescent="0.2">
      <c r="A59" s="5">
        <f t="shared" si="3"/>
        <v>57</v>
      </c>
      <c r="B59" t="s">
        <v>55</v>
      </c>
      <c r="C59" s="4" t="s">
        <v>166</v>
      </c>
      <c r="D59" s="5">
        <v>40</v>
      </c>
      <c r="E59" s="5">
        <v>99</v>
      </c>
      <c r="F59" s="5">
        <v>100</v>
      </c>
      <c r="G59" s="5">
        <v>90</v>
      </c>
      <c r="H59" s="5">
        <f t="shared" si="0"/>
        <v>82.25</v>
      </c>
      <c r="I59" s="1">
        <f t="shared" si="1"/>
        <v>15</v>
      </c>
      <c r="J59" s="1">
        <f t="shared" si="2"/>
        <v>42</v>
      </c>
    </row>
    <row r="60" spans="1:11" x14ac:dyDescent="0.2">
      <c r="A60" s="5">
        <f t="shared" si="3"/>
        <v>58</v>
      </c>
      <c r="B60" t="s">
        <v>56</v>
      </c>
      <c r="C60" s="4" t="s">
        <v>167</v>
      </c>
      <c r="D60" s="5">
        <v>45</v>
      </c>
      <c r="E60" s="5">
        <v>96</v>
      </c>
      <c r="F60" s="5">
        <v>86</v>
      </c>
      <c r="G60" s="5">
        <v>93</v>
      </c>
      <c r="H60" s="5">
        <f t="shared" si="0"/>
        <v>80</v>
      </c>
      <c r="I60" s="1">
        <f t="shared" si="1"/>
        <v>21</v>
      </c>
      <c r="J60" s="1">
        <f t="shared" si="2"/>
        <v>37</v>
      </c>
    </row>
    <row r="61" spans="1:11" x14ac:dyDescent="0.2">
      <c r="A61" s="5">
        <f t="shared" si="3"/>
        <v>59</v>
      </c>
      <c r="B61" t="s">
        <v>57</v>
      </c>
      <c r="C61" s="4" t="s">
        <v>168</v>
      </c>
      <c r="D61" s="5">
        <v>58</v>
      </c>
      <c r="E61" s="5">
        <v>93</v>
      </c>
      <c r="F61" s="5">
        <v>91</v>
      </c>
      <c r="G61" s="5">
        <v>86</v>
      </c>
      <c r="H61" s="5">
        <f t="shared" si="0"/>
        <v>82</v>
      </c>
      <c r="I61" s="1">
        <f t="shared" si="1"/>
        <v>18</v>
      </c>
      <c r="J61" s="1">
        <f t="shared" si="2"/>
        <v>41</v>
      </c>
    </row>
    <row r="62" spans="1:11" x14ac:dyDescent="0.2">
      <c r="A62" s="5">
        <f t="shared" si="3"/>
        <v>60</v>
      </c>
      <c r="B62" t="s">
        <v>58</v>
      </c>
      <c r="C62" s="4" t="s">
        <v>169</v>
      </c>
      <c r="D62" s="5">
        <v>30</v>
      </c>
      <c r="E62" s="5">
        <v>95</v>
      </c>
      <c r="F62" s="5">
        <v>95</v>
      </c>
      <c r="G62" s="5">
        <v>92</v>
      </c>
      <c r="H62" s="5">
        <f t="shared" si="0"/>
        <v>78</v>
      </c>
      <c r="I62" s="1">
        <f t="shared" si="1"/>
        <v>28</v>
      </c>
      <c r="J62" s="1">
        <f t="shared" si="2"/>
        <v>32</v>
      </c>
    </row>
    <row r="63" spans="1:11" x14ac:dyDescent="0.2">
      <c r="A63" s="5">
        <f t="shared" si="3"/>
        <v>61</v>
      </c>
      <c r="B63" t="s">
        <v>59</v>
      </c>
      <c r="C63" s="4" t="s">
        <v>175</v>
      </c>
      <c r="D63" s="5">
        <v>49</v>
      </c>
      <c r="E63" s="5">
        <v>76</v>
      </c>
      <c r="F63" s="5">
        <v>100</v>
      </c>
      <c r="G63" s="5">
        <v>77</v>
      </c>
      <c r="H63" s="5">
        <f t="shared" si="0"/>
        <v>75.5</v>
      </c>
      <c r="I63" s="1">
        <f t="shared" si="1"/>
        <v>42</v>
      </c>
      <c r="J63" s="1">
        <f t="shared" si="2"/>
        <v>19</v>
      </c>
    </row>
    <row r="64" spans="1:11" x14ac:dyDescent="0.2">
      <c r="A64" s="5">
        <f t="shared" si="3"/>
        <v>62</v>
      </c>
      <c r="B64" t="s">
        <v>60</v>
      </c>
      <c r="C64" s="4" t="s">
        <v>176</v>
      </c>
      <c r="D64" s="5">
        <v>64</v>
      </c>
      <c r="E64" s="5">
        <v>87</v>
      </c>
      <c r="F64" s="5">
        <v>91</v>
      </c>
      <c r="G64" s="5">
        <v>100</v>
      </c>
      <c r="H64" s="5">
        <f t="shared" si="0"/>
        <v>85.5</v>
      </c>
      <c r="I64" s="1">
        <f t="shared" si="1"/>
        <v>8</v>
      </c>
      <c r="J64" s="1">
        <f t="shared" si="2"/>
        <v>54</v>
      </c>
    </row>
    <row r="65" spans="1:11" x14ac:dyDescent="0.2">
      <c r="A65" s="5">
        <f t="shared" si="3"/>
        <v>63</v>
      </c>
      <c r="B65" t="s">
        <v>61</v>
      </c>
      <c r="C65" s="4" t="s">
        <v>177</v>
      </c>
      <c r="D65" s="5">
        <v>41</v>
      </c>
      <c r="E65" s="5">
        <v>99</v>
      </c>
      <c r="F65" s="5">
        <v>100</v>
      </c>
      <c r="G65" s="5">
        <v>93</v>
      </c>
      <c r="H65" s="5">
        <f t="shared" si="0"/>
        <v>83.25</v>
      </c>
      <c r="I65" s="1">
        <f t="shared" si="1"/>
        <v>12</v>
      </c>
      <c r="J65" s="1">
        <f t="shared" si="2"/>
        <v>51</v>
      </c>
    </row>
    <row r="66" spans="1:11" x14ac:dyDescent="0.2">
      <c r="A66" s="5">
        <f t="shared" si="3"/>
        <v>64</v>
      </c>
      <c r="B66" t="s">
        <v>62</v>
      </c>
      <c r="C66" s="4" t="s">
        <v>178</v>
      </c>
      <c r="D66" s="5">
        <v>38</v>
      </c>
      <c r="E66" s="5">
        <v>78</v>
      </c>
      <c r="F66" s="5">
        <v>86</v>
      </c>
      <c r="G66" s="5">
        <v>86</v>
      </c>
      <c r="H66" s="5">
        <f t="shared" si="0"/>
        <v>72</v>
      </c>
      <c r="I66" s="1">
        <f t="shared" si="1"/>
        <v>57</v>
      </c>
      <c r="J66" s="1">
        <f t="shared" si="2"/>
        <v>7</v>
      </c>
    </row>
    <row r="67" spans="1:11" x14ac:dyDescent="0.2">
      <c r="A67" s="5">
        <f t="shared" si="3"/>
        <v>65</v>
      </c>
      <c r="B67" t="s">
        <v>63</v>
      </c>
      <c r="C67" s="4" t="s">
        <v>179</v>
      </c>
      <c r="D67" s="5">
        <v>4</v>
      </c>
      <c r="E67" s="5">
        <v>62</v>
      </c>
      <c r="F67" s="5">
        <v>64</v>
      </c>
      <c r="G67" s="5">
        <v>79</v>
      </c>
      <c r="H67" s="5">
        <f t="shared" si="0"/>
        <v>52.25</v>
      </c>
      <c r="I67" s="1">
        <f t="shared" si="1"/>
        <v>98</v>
      </c>
      <c r="J67" s="1">
        <f t="shared" si="2"/>
        <v>-33</v>
      </c>
    </row>
    <row r="68" spans="1:11" x14ac:dyDescent="0.2">
      <c r="A68" s="5">
        <f t="shared" si="3"/>
        <v>66</v>
      </c>
      <c r="B68" t="s">
        <v>64</v>
      </c>
      <c r="C68" s="4" t="s">
        <v>180</v>
      </c>
      <c r="D68" s="5">
        <v>31</v>
      </c>
      <c r="E68" s="5">
        <v>83</v>
      </c>
      <c r="F68" s="5">
        <v>91</v>
      </c>
      <c r="G68" s="5">
        <v>93</v>
      </c>
      <c r="H68" s="5">
        <f t="shared" ref="H68:H102" si="4">AVERAGE(D68,E68,F68,G68)</f>
        <v>74.5</v>
      </c>
      <c r="I68" s="1">
        <f t="shared" ref="I68:I102" si="5">RANK(H68,H$3:H$102,0)</f>
        <v>47</v>
      </c>
      <c r="J68" s="1">
        <f t="shared" ref="J68:J102" si="6">A68 - I68</f>
        <v>19</v>
      </c>
    </row>
    <row r="69" spans="1:11" x14ac:dyDescent="0.2">
      <c r="A69" s="5">
        <f t="shared" ref="A69:A79" si="7">A68+1</f>
        <v>67</v>
      </c>
      <c r="B69" t="s">
        <v>65</v>
      </c>
      <c r="C69" s="4" t="s">
        <v>182</v>
      </c>
      <c r="D69" s="5">
        <v>36</v>
      </c>
      <c r="E69" s="5">
        <v>92</v>
      </c>
      <c r="F69" s="5">
        <v>68</v>
      </c>
      <c r="G69" s="5">
        <v>100</v>
      </c>
      <c r="H69" s="5">
        <f t="shared" si="4"/>
        <v>74</v>
      </c>
      <c r="I69" s="1">
        <f t="shared" si="5"/>
        <v>51</v>
      </c>
      <c r="J69" s="1">
        <f t="shared" si="6"/>
        <v>16</v>
      </c>
    </row>
    <row r="70" spans="1:11" x14ac:dyDescent="0.2">
      <c r="A70" s="5">
        <f t="shared" si="7"/>
        <v>68</v>
      </c>
      <c r="B70" t="s">
        <v>66</v>
      </c>
      <c r="C70" s="4" t="s">
        <v>183</v>
      </c>
      <c r="D70" s="5">
        <v>28</v>
      </c>
      <c r="E70" s="5">
        <v>92</v>
      </c>
      <c r="F70" s="5">
        <v>100</v>
      </c>
      <c r="G70" s="5">
        <v>93</v>
      </c>
      <c r="H70" s="5">
        <f t="shared" si="4"/>
        <v>78.25</v>
      </c>
      <c r="I70" s="1">
        <f t="shared" si="5"/>
        <v>26</v>
      </c>
      <c r="J70" s="1">
        <f t="shared" si="6"/>
        <v>42</v>
      </c>
    </row>
    <row r="71" spans="1:11" x14ac:dyDescent="0.2">
      <c r="A71" s="5">
        <f t="shared" si="7"/>
        <v>69</v>
      </c>
      <c r="B71" t="s">
        <v>67</v>
      </c>
      <c r="C71" s="4" t="s">
        <v>184</v>
      </c>
      <c r="D71" s="5">
        <v>19</v>
      </c>
      <c r="E71" s="5">
        <v>79</v>
      </c>
      <c r="F71" s="5">
        <v>95</v>
      </c>
      <c r="G71" s="5">
        <v>91</v>
      </c>
      <c r="H71" s="5">
        <f t="shared" si="4"/>
        <v>71</v>
      </c>
      <c r="I71" s="1">
        <f t="shared" si="5"/>
        <v>60</v>
      </c>
      <c r="J71" s="1">
        <f t="shared" si="6"/>
        <v>9</v>
      </c>
    </row>
    <row r="72" spans="1:11" x14ac:dyDescent="0.2">
      <c r="A72" s="5">
        <f t="shared" si="7"/>
        <v>70</v>
      </c>
      <c r="B72" t="s">
        <v>68</v>
      </c>
      <c r="C72" s="4" t="s">
        <v>185</v>
      </c>
      <c r="D72" s="5">
        <v>33</v>
      </c>
      <c r="E72" s="5">
        <v>90</v>
      </c>
      <c r="F72" s="5">
        <v>86</v>
      </c>
      <c r="G72" s="5">
        <v>71</v>
      </c>
      <c r="H72" s="5">
        <f t="shared" si="4"/>
        <v>70</v>
      </c>
      <c r="I72" s="1">
        <f t="shared" si="5"/>
        <v>66</v>
      </c>
      <c r="J72" s="1">
        <f t="shared" si="6"/>
        <v>4</v>
      </c>
    </row>
    <row r="73" spans="1:11" x14ac:dyDescent="0.2">
      <c r="A73" s="5">
        <f t="shared" si="7"/>
        <v>71</v>
      </c>
      <c r="B73" t="s">
        <v>69</v>
      </c>
      <c r="C73" s="4" t="s">
        <v>186</v>
      </c>
      <c r="D73" s="5">
        <v>38</v>
      </c>
      <c r="E73" s="5">
        <v>71</v>
      </c>
      <c r="F73" s="5">
        <v>86</v>
      </c>
      <c r="G73" s="5">
        <v>76</v>
      </c>
      <c r="H73" s="5">
        <f t="shared" si="4"/>
        <v>67.75</v>
      </c>
      <c r="I73" s="1">
        <f t="shared" si="5"/>
        <v>74</v>
      </c>
      <c r="J73" s="1">
        <f t="shared" si="6"/>
        <v>-3</v>
      </c>
    </row>
    <row r="74" spans="1:11" x14ac:dyDescent="0.2">
      <c r="A74" s="5">
        <f t="shared" si="7"/>
        <v>72</v>
      </c>
      <c r="B74" t="s">
        <v>70</v>
      </c>
      <c r="C74" s="4" t="s">
        <v>187</v>
      </c>
      <c r="D74" s="5">
        <v>24</v>
      </c>
      <c r="E74" s="5">
        <v>76</v>
      </c>
      <c r="F74" s="5">
        <v>100</v>
      </c>
      <c r="G74" s="5">
        <v>79</v>
      </c>
      <c r="H74" s="5">
        <f t="shared" si="4"/>
        <v>69.75</v>
      </c>
      <c r="I74" s="1">
        <f t="shared" si="5"/>
        <v>68</v>
      </c>
      <c r="J74" s="1">
        <f t="shared" si="6"/>
        <v>4</v>
      </c>
    </row>
    <row r="75" spans="1:11" x14ac:dyDescent="0.2">
      <c r="A75" s="5">
        <f t="shared" si="7"/>
        <v>73</v>
      </c>
      <c r="B75" t="s">
        <v>71</v>
      </c>
      <c r="C75" s="4" t="s">
        <v>188</v>
      </c>
      <c r="D75" s="5">
        <v>41</v>
      </c>
      <c r="E75" s="5">
        <v>100</v>
      </c>
      <c r="F75" s="5">
        <v>86</v>
      </c>
      <c r="G75" s="5">
        <v>92</v>
      </c>
      <c r="H75" s="5">
        <f t="shared" si="4"/>
        <v>79.75</v>
      </c>
      <c r="I75" s="1">
        <f t="shared" si="5"/>
        <v>22</v>
      </c>
      <c r="J75" s="1">
        <f t="shared" si="6"/>
        <v>51</v>
      </c>
    </row>
    <row r="76" spans="1:11" x14ac:dyDescent="0.2">
      <c r="A76" s="5">
        <f t="shared" si="7"/>
        <v>74</v>
      </c>
      <c r="B76" t="s">
        <v>72</v>
      </c>
      <c r="C76" s="4" t="s">
        <v>190</v>
      </c>
      <c r="D76" s="5">
        <v>36</v>
      </c>
      <c r="E76" s="5">
        <v>100</v>
      </c>
      <c r="F76" s="5">
        <v>64</v>
      </c>
      <c r="G76" s="5">
        <v>99</v>
      </c>
      <c r="H76" s="5">
        <f t="shared" si="4"/>
        <v>74.75</v>
      </c>
      <c r="I76" s="1">
        <f t="shared" si="5"/>
        <v>45</v>
      </c>
      <c r="J76" s="1">
        <f t="shared" si="6"/>
        <v>29</v>
      </c>
    </row>
    <row r="77" spans="1:11" x14ac:dyDescent="0.2">
      <c r="A77" s="5">
        <f t="shared" si="7"/>
        <v>75</v>
      </c>
      <c r="B77" t="s">
        <v>73</v>
      </c>
      <c r="C77" s="4" t="s">
        <v>191</v>
      </c>
      <c r="D77" s="5">
        <v>70</v>
      </c>
      <c r="E77" s="5">
        <v>93</v>
      </c>
      <c r="F77" s="5">
        <v>91</v>
      </c>
      <c r="G77" s="5">
        <v>93</v>
      </c>
      <c r="H77" s="5">
        <f t="shared" si="4"/>
        <v>86.75</v>
      </c>
      <c r="I77" s="1">
        <f t="shared" si="5"/>
        <v>6</v>
      </c>
      <c r="J77" s="1">
        <f t="shared" si="6"/>
        <v>69</v>
      </c>
    </row>
    <row r="78" spans="1:11" x14ac:dyDescent="0.2">
      <c r="A78" s="5">
        <f t="shared" si="7"/>
        <v>76</v>
      </c>
      <c r="B78" t="s">
        <v>74</v>
      </c>
      <c r="C78" s="4" t="s">
        <v>192</v>
      </c>
      <c r="D78" s="5">
        <v>25</v>
      </c>
      <c r="E78" s="5">
        <v>72</v>
      </c>
      <c r="F78" s="5">
        <v>86</v>
      </c>
      <c r="G78" s="5">
        <v>84</v>
      </c>
      <c r="H78" s="5">
        <f t="shared" si="4"/>
        <v>66.75</v>
      </c>
      <c r="I78" s="1">
        <f t="shared" si="5"/>
        <v>78</v>
      </c>
      <c r="J78" s="1">
        <f t="shared" si="6"/>
        <v>-2</v>
      </c>
    </row>
    <row r="79" spans="1:11" x14ac:dyDescent="0.2">
      <c r="A79" s="5">
        <f t="shared" si="7"/>
        <v>77</v>
      </c>
      <c r="B79" t="s">
        <v>75</v>
      </c>
      <c r="C79" s="4" t="s">
        <v>193</v>
      </c>
      <c r="D79" s="5">
        <v>30</v>
      </c>
      <c r="E79" s="5" t="s">
        <v>130</v>
      </c>
      <c r="F79" s="5">
        <v>68</v>
      </c>
      <c r="G79" s="5">
        <v>86</v>
      </c>
      <c r="H79" s="5">
        <f t="shared" si="4"/>
        <v>61.333333333333336</v>
      </c>
      <c r="I79" s="1">
        <f t="shared" si="5"/>
        <v>96</v>
      </c>
      <c r="J79" s="1">
        <f t="shared" si="6"/>
        <v>-19</v>
      </c>
      <c r="K79" t="s">
        <v>212</v>
      </c>
    </row>
    <row r="80" spans="1:11" x14ac:dyDescent="0.2">
      <c r="A80" s="5">
        <f>A79+1</f>
        <v>78</v>
      </c>
      <c r="B80" t="s">
        <v>76</v>
      </c>
      <c r="C80" s="4" t="s">
        <v>194</v>
      </c>
      <c r="D80" s="5">
        <v>39</v>
      </c>
      <c r="E80" s="5">
        <v>83</v>
      </c>
      <c r="F80" s="5">
        <v>91</v>
      </c>
      <c r="G80" s="5">
        <v>77</v>
      </c>
      <c r="H80" s="5">
        <f t="shared" si="4"/>
        <v>72.5</v>
      </c>
      <c r="I80" s="1">
        <f t="shared" si="5"/>
        <v>54</v>
      </c>
      <c r="J80" s="1">
        <f t="shared" si="6"/>
        <v>24</v>
      </c>
    </row>
    <row r="81" spans="1:11" x14ac:dyDescent="0.2">
      <c r="A81" s="5">
        <f t="shared" ref="A81:A102" si="8">A80+1</f>
        <v>79</v>
      </c>
      <c r="B81" t="s">
        <v>189</v>
      </c>
      <c r="C81" s="4" t="s">
        <v>195</v>
      </c>
      <c r="D81" s="5">
        <v>30</v>
      </c>
      <c r="E81" s="5">
        <v>68</v>
      </c>
      <c r="F81" s="5">
        <v>73</v>
      </c>
      <c r="G81" s="5">
        <v>85</v>
      </c>
      <c r="H81" s="5">
        <f t="shared" si="4"/>
        <v>64</v>
      </c>
      <c r="I81" s="1">
        <f t="shared" si="5"/>
        <v>88</v>
      </c>
      <c r="J81" s="1">
        <f t="shared" si="6"/>
        <v>-9</v>
      </c>
    </row>
    <row r="82" spans="1:11" x14ac:dyDescent="0.2">
      <c r="A82" s="5">
        <f t="shared" si="8"/>
        <v>80</v>
      </c>
      <c r="B82" t="s">
        <v>77</v>
      </c>
      <c r="C82" s="4" t="s">
        <v>196</v>
      </c>
      <c r="D82" s="5">
        <v>13</v>
      </c>
      <c r="E82" s="5">
        <v>93</v>
      </c>
      <c r="F82" s="5">
        <v>64</v>
      </c>
      <c r="G82" s="5">
        <v>93</v>
      </c>
      <c r="H82" s="5">
        <f t="shared" si="4"/>
        <v>65.75</v>
      </c>
      <c r="I82" s="1">
        <f t="shared" si="5"/>
        <v>82</v>
      </c>
      <c r="J82" s="1">
        <f t="shared" si="6"/>
        <v>-2</v>
      </c>
    </row>
    <row r="83" spans="1:11" x14ac:dyDescent="0.2">
      <c r="A83" s="5">
        <f t="shared" si="8"/>
        <v>81</v>
      </c>
      <c r="B83" t="s">
        <v>78</v>
      </c>
      <c r="C83" s="4" t="s">
        <v>197</v>
      </c>
      <c r="D83" s="5">
        <v>28</v>
      </c>
      <c r="E83" s="5">
        <v>73</v>
      </c>
      <c r="F83" s="5">
        <v>95</v>
      </c>
      <c r="G83" s="5">
        <v>93</v>
      </c>
      <c r="H83" s="5">
        <f t="shared" si="4"/>
        <v>72.25</v>
      </c>
      <c r="I83" s="1">
        <f t="shared" si="5"/>
        <v>56</v>
      </c>
      <c r="J83" s="1">
        <f t="shared" si="6"/>
        <v>25</v>
      </c>
    </row>
    <row r="84" spans="1:11" x14ac:dyDescent="0.2">
      <c r="A84" s="5">
        <f t="shared" si="8"/>
        <v>82</v>
      </c>
      <c r="B84" t="s">
        <v>79</v>
      </c>
      <c r="C84" s="4" t="s">
        <v>198</v>
      </c>
      <c r="D84" s="5">
        <v>36</v>
      </c>
      <c r="E84" s="5">
        <v>81</v>
      </c>
      <c r="F84" s="5">
        <v>91</v>
      </c>
      <c r="G84" s="5">
        <v>89</v>
      </c>
      <c r="H84" s="5">
        <f t="shared" si="4"/>
        <v>74.25</v>
      </c>
      <c r="I84" s="1">
        <f t="shared" si="5"/>
        <v>49</v>
      </c>
      <c r="J84" s="1">
        <f t="shared" si="6"/>
        <v>33</v>
      </c>
    </row>
    <row r="85" spans="1:11" x14ac:dyDescent="0.2">
      <c r="A85" s="5">
        <f t="shared" si="8"/>
        <v>83</v>
      </c>
      <c r="B85" t="s">
        <v>80</v>
      </c>
      <c r="C85" s="4" t="s">
        <v>199</v>
      </c>
      <c r="D85" s="5">
        <v>65</v>
      </c>
      <c r="E85" s="5">
        <v>77</v>
      </c>
      <c r="F85" s="5">
        <v>95</v>
      </c>
      <c r="G85" s="5">
        <v>93</v>
      </c>
      <c r="H85" s="5">
        <f t="shared" si="4"/>
        <v>82.5</v>
      </c>
      <c r="I85" s="1">
        <f t="shared" si="5"/>
        <v>14</v>
      </c>
      <c r="J85" s="1">
        <f t="shared" si="6"/>
        <v>69</v>
      </c>
    </row>
    <row r="86" spans="1:11" x14ac:dyDescent="0.2">
      <c r="A86" s="5">
        <f t="shared" si="8"/>
        <v>84</v>
      </c>
      <c r="B86" t="s">
        <v>81</v>
      </c>
      <c r="C86" s="4" t="s">
        <v>200</v>
      </c>
      <c r="D86" s="5">
        <v>42</v>
      </c>
      <c r="E86" s="5">
        <v>85</v>
      </c>
      <c r="F86" s="5">
        <v>95</v>
      </c>
      <c r="G86" s="5">
        <v>82</v>
      </c>
      <c r="H86" s="5">
        <f t="shared" si="4"/>
        <v>76</v>
      </c>
      <c r="I86" s="1">
        <f t="shared" si="5"/>
        <v>40</v>
      </c>
      <c r="J86" s="1">
        <f t="shared" si="6"/>
        <v>44</v>
      </c>
    </row>
    <row r="87" spans="1:11" x14ac:dyDescent="0.2">
      <c r="A87" s="5">
        <f t="shared" si="8"/>
        <v>85</v>
      </c>
      <c r="B87" t="s">
        <v>82</v>
      </c>
      <c r="C87" s="4" t="s">
        <v>201</v>
      </c>
      <c r="D87" s="5">
        <v>28</v>
      </c>
      <c r="E87" s="5">
        <v>99</v>
      </c>
      <c r="F87" s="5">
        <v>100</v>
      </c>
      <c r="G87" s="5">
        <v>86</v>
      </c>
      <c r="H87" s="5">
        <f t="shared" si="4"/>
        <v>78.25</v>
      </c>
      <c r="I87" s="1">
        <f t="shared" si="5"/>
        <v>26</v>
      </c>
      <c r="J87" s="1">
        <f t="shared" si="6"/>
        <v>59</v>
      </c>
    </row>
    <row r="88" spans="1:11" x14ac:dyDescent="0.2">
      <c r="A88" s="5">
        <f t="shared" si="8"/>
        <v>86</v>
      </c>
      <c r="B88" t="s">
        <v>83</v>
      </c>
      <c r="C88" s="4" t="s">
        <v>202</v>
      </c>
      <c r="D88" s="5">
        <v>31</v>
      </c>
      <c r="E88" s="5">
        <v>95</v>
      </c>
      <c r="F88" s="5">
        <v>95</v>
      </c>
      <c r="G88" s="5">
        <v>85</v>
      </c>
      <c r="H88" s="5">
        <f t="shared" si="4"/>
        <v>76.5</v>
      </c>
      <c r="I88" s="1">
        <f t="shared" si="5"/>
        <v>35</v>
      </c>
      <c r="J88" s="1">
        <f t="shared" si="6"/>
        <v>51</v>
      </c>
    </row>
    <row r="89" spans="1:11" x14ac:dyDescent="0.2">
      <c r="A89" s="5">
        <f t="shared" si="8"/>
        <v>87</v>
      </c>
      <c r="B89" t="s">
        <v>84</v>
      </c>
      <c r="C89" s="4" t="s">
        <v>203</v>
      </c>
      <c r="D89" s="5">
        <v>68</v>
      </c>
      <c r="E89" s="5">
        <v>98</v>
      </c>
      <c r="F89" s="5">
        <v>100</v>
      </c>
      <c r="G89" s="5">
        <v>99</v>
      </c>
      <c r="H89" s="5">
        <f t="shared" si="4"/>
        <v>91.25</v>
      </c>
      <c r="I89" s="1">
        <f t="shared" si="5"/>
        <v>2</v>
      </c>
      <c r="J89" s="1">
        <f t="shared" si="6"/>
        <v>85</v>
      </c>
    </row>
    <row r="90" spans="1:11" x14ac:dyDescent="0.2">
      <c r="A90" s="5">
        <f t="shared" si="8"/>
        <v>88</v>
      </c>
      <c r="B90" t="s">
        <v>85</v>
      </c>
      <c r="C90" s="4" t="s">
        <v>204</v>
      </c>
      <c r="D90" s="5">
        <v>30</v>
      </c>
      <c r="E90" s="5">
        <v>84</v>
      </c>
      <c r="F90" s="5">
        <v>68</v>
      </c>
      <c r="G90" s="5">
        <v>84</v>
      </c>
      <c r="H90" s="5">
        <f t="shared" si="4"/>
        <v>66.5</v>
      </c>
      <c r="I90" s="1">
        <f t="shared" si="5"/>
        <v>79</v>
      </c>
      <c r="J90" s="1">
        <f t="shared" si="6"/>
        <v>9</v>
      </c>
    </row>
    <row r="91" spans="1:11" x14ac:dyDescent="0.2">
      <c r="A91" s="5">
        <f t="shared" si="8"/>
        <v>89</v>
      </c>
      <c r="B91" t="s">
        <v>86</v>
      </c>
      <c r="C91" s="4" t="s">
        <v>205</v>
      </c>
      <c r="D91" s="5">
        <v>26</v>
      </c>
      <c r="E91" s="5">
        <v>88</v>
      </c>
      <c r="F91" s="5">
        <v>73</v>
      </c>
      <c r="G91" s="5">
        <v>92</v>
      </c>
      <c r="H91" s="5">
        <f t="shared" si="4"/>
        <v>69.75</v>
      </c>
      <c r="I91" s="1">
        <f t="shared" si="5"/>
        <v>68</v>
      </c>
      <c r="J91" s="1">
        <f t="shared" si="6"/>
        <v>21</v>
      </c>
    </row>
    <row r="92" spans="1:11" x14ac:dyDescent="0.2">
      <c r="A92" s="5">
        <f t="shared" si="8"/>
        <v>90</v>
      </c>
      <c r="B92" t="s">
        <v>87</v>
      </c>
      <c r="C92" s="4" t="s">
        <v>206</v>
      </c>
      <c r="D92" s="5">
        <v>8</v>
      </c>
      <c r="E92" s="5">
        <v>53</v>
      </c>
      <c r="F92" s="5">
        <v>73</v>
      </c>
      <c r="G92" s="5">
        <v>79</v>
      </c>
      <c r="H92" s="5">
        <f t="shared" si="4"/>
        <v>53.25</v>
      </c>
      <c r="I92" s="1">
        <f t="shared" si="5"/>
        <v>97</v>
      </c>
      <c r="J92" s="1">
        <f t="shared" si="6"/>
        <v>-7</v>
      </c>
    </row>
    <row r="93" spans="1:11" x14ac:dyDescent="0.2">
      <c r="A93" s="5">
        <f t="shared" si="8"/>
        <v>91</v>
      </c>
      <c r="B93" t="s">
        <v>88</v>
      </c>
      <c r="C93" s="4" t="s">
        <v>207</v>
      </c>
      <c r="D93" s="5">
        <v>33</v>
      </c>
      <c r="E93" s="5">
        <v>78</v>
      </c>
      <c r="F93" s="5">
        <v>95</v>
      </c>
      <c r="G93" s="5">
        <v>76</v>
      </c>
      <c r="H93" s="5">
        <f t="shared" si="4"/>
        <v>70.5</v>
      </c>
      <c r="I93" s="1">
        <f t="shared" si="5"/>
        <v>63</v>
      </c>
      <c r="J93" s="1">
        <f t="shared" si="6"/>
        <v>28</v>
      </c>
    </row>
    <row r="94" spans="1:11" x14ac:dyDescent="0.2">
      <c r="A94" s="5">
        <f t="shared" si="8"/>
        <v>92</v>
      </c>
      <c r="B94" t="s">
        <v>89</v>
      </c>
      <c r="C94" s="4" t="s">
        <v>208</v>
      </c>
      <c r="D94" s="5">
        <v>17</v>
      </c>
      <c r="E94" s="5">
        <v>75</v>
      </c>
      <c r="F94" s="5">
        <v>100</v>
      </c>
      <c r="G94" s="5">
        <v>73</v>
      </c>
      <c r="H94" s="5">
        <f t="shared" si="4"/>
        <v>66.25</v>
      </c>
      <c r="I94" s="1">
        <f t="shared" si="5"/>
        <v>80</v>
      </c>
      <c r="J94" s="1">
        <f t="shared" si="6"/>
        <v>12</v>
      </c>
    </row>
    <row r="95" spans="1:11" x14ac:dyDescent="0.2">
      <c r="A95" s="5">
        <f t="shared" si="8"/>
        <v>93</v>
      </c>
      <c r="B95" t="s">
        <v>90</v>
      </c>
      <c r="C95" s="4" t="s">
        <v>209</v>
      </c>
      <c r="D95" s="5">
        <v>31</v>
      </c>
      <c r="E95" s="5">
        <v>73</v>
      </c>
      <c r="F95" s="5">
        <v>59</v>
      </c>
      <c r="G95" s="5">
        <v>84</v>
      </c>
      <c r="H95" s="5">
        <f t="shared" si="4"/>
        <v>61.75</v>
      </c>
      <c r="I95" s="1">
        <f t="shared" si="5"/>
        <v>94</v>
      </c>
      <c r="J95" s="1">
        <f t="shared" si="6"/>
        <v>-1</v>
      </c>
      <c r="K95" t="s">
        <v>213</v>
      </c>
    </row>
    <row r="96" spans="1:11" x14ac:dyDescent="0.2">
      <c r="A96" s="5">
        <f t="shared" si="8"/>
        <v>94</v>
      </c>
      <c r="B96" t="s">
        <v>91</v>
      </c>
      <c r="C96" s="4" t="s">
        <v>215</v>
      </c>
      <c r="D96" s="5">
        <v>36</v>
      </c>
      <c r="E96" s="5">
        <v>92</v>
      </c>
      <c r="F96" s="5">
        <v>73</v>
      </c>
      <c r="G96" s="5">
        <v>75</v>
      </c>
      <c r="H96" s="5">
        <f t="shared" si="4"/>
        <v>69</v>
      </c>
      <c r="I96" s="1">
        <f t="shared" si="5"/>
        <v>72</v>
      </c>
      <c r="J96" s="1">
        <f t="shared" si="6"/>
        <v>22</v>
      </c>
    </row>
    <row r="97" spans="1:10" x14ac:dyDescent="0.2">
      <c r="A97" s="5">
        <f t="shared" si="8"/>
        <v>95</v>
      </c>
      <c r="B97" t="s">
        <v>92</v>
      </c>
      <c r="C97" s="4" t="s">
        <v>216</v>
      </c>
      <c r="D97" s="5">
        <v>71</v>
      </c>
      <c r="E97" s="5">
        <v>89</v>
      </c>
      <c r="F97" s="5">
        <v>100</v>
      </c>
      <c r="G97" s="5">
        <v>81</v>
      </c>
      <c r="H97" s="5">
        <f t="shared" si="4"/>
        <v>85.25</v>
      </c>
      <c r="I97" s="1">
        <f t="shared" si="5"/>
        <v>9</v>
      </c>
      <c r="J97" s="1">
        <f t="shared" si="6"/>
        <v>86</v>
      </c>
    </row>
    <row r="98" spans="1:10" x14ac:dyDescent="0.2">
      <c r="A98" s="5">
        <f t="shared" si="8"/>
        <v>96</v>
      </c>
      <c r="B98" t="s">
        <v>214</v>
      </c>
      <c r="C98" s="4" t="s">
        <v>217</v>
      </c>
      <c r="D98" s="5">
        <v>38</v>
      </c>
      <c r="E98" s="5">
        <v>86</v>
      </c>
      <c r="F98" s="5">
        <v>95</v>
      </c>
      <c r="G98" s="5">
        <v>99</v>
      </c>
      <c r="H98" s="5">
        <f t="shared" si="4"/>
        <v>79.5</v>
      </c>
      <c r="I98" s="1">
        <f t="shared" si="5"/>
        <v>23</v>
      </c>
      <c r="J98" s="1">
        <f t="shared" si="6"/>
        <v>73</v>
      </c>
    </row>
    <row r="99" spans="1:10" x14ac:dyDescent="0.2">
      <c r="A99" s="5">
        <f t="shared" si="8"/>
        <v>97</v>
      </c>
      <c r="B99" t="s">
        <v>93</v>
      </c>
      <c r="C99" s="4" t="s">
        <v>218</v>
      </c>
      <c r="D99" s="5">
        <v>53</v>
      </c>
      <c r="E99" s="5">
        <v>92</v>
      </c>
      <c r="F99" s="5">
        <v>91</v>
      </c>
      <c r="G99" s="5">
        <v>93</v>
      </c>
      <c r="H99" s="5">
        <f t="shared" si="4"/>
        <v>82.25</v>
      </c>
      <c r="I99" s="1">
        <f t="shared" si="5"/>
        <v>15</v>
      </c>
      <c r="J99" s="1">
        <f t="shared" si="6"/>
        <v>82</v>
      </c>
    </row>
    <row r="100" spans="1:10" x14ac:dyDescent="0.2">
      <c r="A100" s="5">
        <f t="shared" si="8"/>
        <v>98</v>
      </c>
      <c r="B100" t="s">
        <v>94</v>
      </c>
      <c r="C100" s="4" t="s">
        <v>219</v>
      </c>
      <c r="D100" s="5">
        <v>48</v>
      </c>
      <c r="E100" s="5">
        <v>96</v>
      </c>
      <c r="F100" s="5">
        <v>95</v>
      </c>
      <c r="G100" s="5">
        <v>90</v>
      </c>
      <c r="H100" s="5">
        <f t="shared" si="4"/>
        <v>82.25</v>
      </c>
      <c r="I100" s="1">
        <f t="shared" si="5"/>
        <v>15</v>
      </c>
      <c r="J100" s="1">
        <f t="shared" si="6"/>
        <v>83</v>
      </c>
    </row>
    <row r="101" spans="1:10" x14ac:dyDescent="0.2">
      <c r="A101" s="5">
        <f t="shared" si="8"/>
        <v>99</v>
      </c>
      <c r="B101" t="s">
        <v>95</v>
      </c>
      <c r="C101" s="4" t="s">
        <v>220</v>
      </c>
      <c r="D101" s="5">
        <v>41</v>
      </c>
      <c r="E101" s="5">
        <v>61</v>
      </c>
      <c r="F101" s="5">
        <v>100</v>
      </c>
      <c r="G101" s="5">
        <v>85</v>
      </c>
      <c r="H101" s="5">
        <f t="shared" si="4"/>
        <v>71.75</v>
      </c>
      <c r="I101" s="1">
        <f t="shared" si="5"/>
        <v>58</v>
      </c>
      <c r="J101" s="1">
        <f t="shared" si="6"/>
        <v>41</v>
      </c>
    </row>
    <row r="102" spans="1:10" x14ac:dyDescent="0.2">
      <c r="A102" s="5">
        <f t="shared" si="8"/>
        <v>100</v>
      </c>
      <c r="B102" t="s">
        <v>96</v>
      </c>
      <c r="C102" s="4" t="s">
        <v>221</v>
      </c>
      <c r="D102" s="5">
        <v>33</v>
      </c>
      <c r="E102" s="5">
        <v>91</v>
      </c>
      <c r="F102" s="5">
        <v>95</v>
      </c>
      <c r="G102" s="5">
        <v>83</v>
      </c>
      <c r="H102" s="5">
        <f t="shared" si="4"/>
        <v>75.5</v>
      </c>
      <c r="I102" s="1">
        <f t="shared" si="5"/>
        <v>42</v>
      </c>
      <c r="J102" s="1">
        <f t="shared" si="6"/>
        <v>58</v>
      </c>
    </row>
    <row r="106" spans="1:10" x14ac:dyDescent="0.2">
      <c r="B106" s="7" t="s">
        <v>171</v>
      </c>
      <c r="I106"/>
    </row>
    <row r="107" spans="1:10" x14ac:dyDescent="0.2">
      <c r="B107" s="11" t="s">
        <v>170</v>
      </c>
      <c r="C107" s="11"/>
      <c r="D107" s="11"/>
      <c r="E107" s="11"/>
      <c r="F107" s="11"/>
      <c r="G107" s="11"/>
      <c r="H107" s="11"/>
      <c r="I107" s="11"/>
      <c r="J107" s="11"/>
    </row>
    <row r="108" spans="1:10" x14ac:dyDescent="0.2">
      <c r="B108" s="11"/>
      <c r="C108" s="11"/>
      <c r="D108" s="11"/>
      <c r="E108" s="11"/>
      <c r="F108" s="11"/>
      <c r="G108" s="11"/>
      <c r="H108" s="11"/>
      <c r="I108" s="11"/>
      <c r="J108" s="11"/>
    </row>
    <row r="109" spans="1:10" x14ac:dyDescent="0.2">
      <c r="B109" s="7" t="s">
        <v>100</v>
      </c>
      <c r="I109"/>
    </row>
    <row r="110" spans="1:10" x14ac:dyDescent="0.2">
      <c r="B110" s="11" t="s">
        <v>172</v>
      </c>
      <c r="C110" s="11"/>
      <c r="D110" s="11"/>
      <c r="E110" s="11"/>
      <c r="F110" s="11"/>
      <c r="G110" s="11"/>
      <c r="H110" s="11"/>
      <c r="I110" s="11"/>
      <c r="J110" s="11"/>
    </row>
    <row r="111" spans="1:10" x14ac:dyDescent="0.2">
      <c r="B111" s="11"/>
      <c r="C111" s="11"/>
      <c r="D111" s="11"/>
      <c r="E111" s="11"/>
      <c r="F111" s="11"/>
      <c r="G111" s="11"/>
      <c r="H111" s="11"/>
      <c r="I111" s="11"/>
      <c r="J111" s="11"/>
    </row>
    <row r="112" spans="1:10" x14ac:dyDescent="0.2">
      <c r="B112" s="7" t="s">
        <v>101</v>
      </c>
      <c r="I112"/>
    </row>
    <row r="113" spans="2:10" x14ac:dyDescent="0.2">
      <c r="B113" s="8" t="s">
        <v>174</v>
      </c>
      <c r="I113"/>
    </row>
    <row r="114" spans="2:10" x14ac:dyDescent="0.2">
      <c r="I114"/>
    </row>
    <row r="115" spans="2:10" x14ac:dyDescent="0.2">
      <c r="B115" s="7" t="s">
        <v>102</v>
      </c>
      <c r="I115"/>
    </row>
    <row r="116" spans="2:10" x14ac:dyDescent="0.2">
      <c r="B116" s="11" t="s">
        <v>173</v>
      </c>
      <c r="C116" s="11"/>
      <c r="D116" s="11"/>
      <c r="E116" s="11"/>
      <c r="F116" s="11"/>
      <c r="G116" s="11"/>
      <c r="H116" s="11"/>
      <c r="I116" s="11"/>
      <c r="J116" s="11"/>
    </row>
    <row r="117" spans="2:10" x14ac:dyDescent="0.2">
      <c r="B117" s="11"/>
      <c r="C117" s="11"/>
      <c r="D117" s="11"/>
      <c r="E117" s="11"/>
      <c r="F117" s="11"/>
      <c r="G117" s="11"/>
      <c r="H117" s="11"/>
      <c r="I117" s="11"/>
      <c r="J117" s="11"/>
    </row>
  </sheetData>
  <mergeCells count="5">
    <mergeCell ref="D1:G1"/>
    <mergeCell ref="A1:B1"/>
    <mergeCell ref="B110:J111"/>
    <mergeCell ref="B107:J108"/>
    <mergeCell ref="B116:J117"/>
  </mergeCells>
  <conditionalFormatting sqref="D3:H102 K31">
    <cfRule type="colorScale" priority="3">
      <colorScale>
        <cfvo type="num" val="0"/>
        <cfvo type="percent" val="50"/>
        <cfvo type="num" val="100"/>
        <color rgb="FFC00000"/>
        <color rgb="FFFFFF00"/>
        <color rgb="FF00B050"/>
      </colorScale>
    </cfRule>
  </conditionalFormatting>
  <conditionalFormatting sqref="J3:J102">
    <cfRule type="colorScale" priority="1">
      <colorScale>
        <cfvo type="num" val="-100"/>
        <cfvo type="num" val="0"/>
        <cfvo type="num" val="100"/>
        <color rgb="FFFF0000"/>
        <color rgb="FF00B050"/>
        <color rgb="FFFF0000"/>
      </colorScale>
    </cfRule>
  </conditionalFormatting>
  <hyperlinks>
    <hyperlink ref="C3" r:id="rId1" xr:uid="{9D737253-5B6D-C440-8FA9-2182EF4E10D0}"/>
    <hyperlink ref="C4" r:id="rId2" xr:uid="{B38BC513-4E99-6F4B-82FF-35A53C3400F2}"/>
    <hyperlink ref="C5" r:id="rId3" xr:uid="{067313E4-F7F5-4C41-AEF7-4940EEDB9383}"/>
    <hyperlink ref="C6" r:id="rId4" xr:uid="{C4F0F0AA-CD9E-DB48-83B0-384681613750}"/>
    <hyperlink ref="C7" r:id="rId5" xr:uid="{A16BB575-8B36-A849-A628-D0F495BB00F8}"/>
    <hyperlink ref="C8" r:id="rId6" xr:uid="{E697870E-A56A-0C4D-AFF4-12CBB4FD8315}"/>
    <hyperlink ref="C9" r:id="rId7" xr:uid="{DE1DC75B-6A9F-1745-9133-BA90271DD570}"/>
    <hyperlink ref="C10" r:id="rId8" xr:uid="{120ECCA1-7D8B-A548-8A22-E0926CE7F2CD}"/>
    <hyperlink ref="C11" r:id="rId9" xr:uid="{8AE9932E-D015-404D-B533-5D75F23BC4E7}"/>
    <hyperlink ref="C12" r:id="rId10" xr:uid="{85C66B91-6049-4241-AEE7-B5F89A10C1D4}"/>
    <hyperlink ref="C13" r:id="rId11" xr:uid="{0179A1D3-D68D-EF4B-8CB6-B7146E151A93}"/>
    <hyperlink ref="C14" r:id="rId12" xr:uid="{BEC308F8-3854-A842-934C-06092B0B80A8}"/>
    <hyperlink ref="C15" r:id="rId13" xr:uid="{27EC6469-732F-F34A-B461-A431F6463207}"/>
    <hyperlink ref="C16" r:id="rId14" xr:uid="{FA37E3C3-5865-D444-839E-A9872EDD1BC5}"/>
    <hyperlink ref="C17" r:id="rId15" xr:uid="{01BE5BFD-028D-BB4F-BE92-695DCC37E175}"/>
    <hyperlink ref="C18" r:id="rId16" xr:uid="{3CFCEDCC-E49D-6845-975F-F7914FF96A94}"/>
    <hyperlink ref="C19" r:id="rId17" xr:uid="{73E701A1-FB82-394F-9BC7-9558B84237CB}"/>
    <hyperlink ref="C20" r:id="rId18" xr:uid="{EF550FB9-8BE1-434E-A163-76745AF19CF8}"/>
    <hyperlink ref="C21" r:id="rId19" xr:uid="{9A907980-AEB0-B843-B4F7-EF28385B8E44}"/>
    <hyperlink ref="C22" r:id="rId20" xr:uid="{DA86129B-42BA-CF43-A04F-BA3BB3648D83}"/>
    <hyperlink ref="C23" r:id="rId21" xr:uid="{B37CCB77-A1A5-594A-8BBD-86E6EE55C9F7}"/>
    <hyperlink ref="C24" r:id="rId22" xr:uid="{CB56C1F6-EDC2-ED49-B33A-630075E6189E}"/>
    <hyperlink ref="C25" r:id="rId23" xr:uid="{8A52D941-BEFB-AD4A-836C-C316791A6CB5}"/>
    <hyperlink ref="C26" r:id="rId24" xr:uid="{10091B36-C1A6-AB4A-9F3C-9956602BCBCB}"/>
    <hyperlink ref="C27" r:id="rId25" xr:uid="{96D03B87-06E9-2F44-A4F2-066CAEE92094}"/>
    <hyperlink ref="C28" r:id="rId26" xr:uid="{33C561B8-D73A-DD41-BC13-EBA8FA7E330F}"/>
    <hyperlink ref="C30" r:id="rId27" xr:uid="{BA7A4E9D-7B18-8B4B-B89D-C0B793E4A969}"/>
    <hyperlink ref="C29" r:id="rId28" xr:uid="{8D951D0A-6D2A-1744-A6FE-69A248C433A5}"/>
    <hyperlink ref="C31" r:id="rId29" xr:uid="{43BA6D89-0BDF-384C-8278-7F43A4ABE96B}"/>
    <hyperlink ref="C32" r:id="rId30" xr:uid="{A3992BA4-039C-C645-A1E3-C49533AF06AF}"/>
    <hyperlink ref="C33" r:id="rId31" xr:uid="{8E6C1574-761D-244D-A3B7-1DEA57A66C80}"/>
    <hyperlink ref="C34" r:id="rId32" xr:uid="{EB85D5EE-C7A8-1F46-BE7B-13351B00E083}"/>
    <hyperlink ref="C35" r:id="rId33" xr:uid="{0D3CDCB7-979E-0D47-BB04-0CF9CFA0C669}"/>
    <hyperlink ref="C36" r:id="rId34" xr:uid="{53E8EC18-6ECC-C140-9004-3A26E7070130}"/>
    <hyperlink ref="C37" r:id="rId35" xr:uid="{459268FD-33B8-9C42-87B7-C42169CC1866}"/>
    <hyperlink ref="C38" r:id="rId36" xr:uid="{C172857B-CA2E-4F4F-9448-ABF0DF3E625F}"/>
    <hyperlink ref="C39" r:id="rId37" xr:uid="{BE109EEE-686B-104A-8BFB-AAE7979A3AE3}"/>
    <hyperlink ref="C40" r:id="rId38" xr:uid="{A0EAAF38-7331-9341-A236-B348C33D630F}"/>
    <hyperlink ref="C41" r:id="rId39" xr:uid="{815C041D-CBE4-864E-997E-BB0C1556EB45}"/>
    <hyperlink ref="C42" r:id="rId40" xr:uid="{FE28E159-A341-7140-970D-DF6A301B7AF6}"/>
    <hyperlink ref="C43" r:id="rId41" xr:uid="{6D942BE2-7C0E-A743-8F69-A5974A9FA4F3}"/>
    <hyperlink ref="C44" r:id="rId42" xr:uid="{F7D55EBF-D807-B742-9F1F-0C3AA452F67D}"/>
    <hyperlink ref="C45" r:id="rId43" xr:uid="{E1C40FCE-76AE-194C-89BC-ABF8B7F5F60A}"/>
    <hyperlink ref="C46" r:id="rId44" xr:uid="{DA3E2C1B-A988-EC49-9A40-A7D1555DA04A}"/>
    <hyperlink ref="C47" r:id="rId45" xr:uid="{1628BF78-868E-BA41-AE72-E0919F56D7D3}"/>
    <hyperlink ref="C48" r:id="rId46" xr:uid="{684C79DA-A11C-4745-96FE-5E2567C93898}"/>
    <hyperlink ref="C49" r:id="rId47" xr:uid="{50C6DC7C-D61A-8743-B461-0E8A5675DDBB}"/>
    <hyperlink ref="C50" r:id="rId48" xr:uid="{B71C4418-32B8-C74D-ADE4-A08E6D52F06A}"/>
    <hyperlink ref="C51" r:id="rId49" xr:uid="{33CCDFFC-A00E-3B45-B672-61A1181870A3}"/>
    <hyperlink ref="C52" r:id="rId50" xr:uid="{59981381-8198-7B42-ADC3-CDCD71DCBFAC}"/>
    <hyperlink ref="C53" r:id="rId51" xr:uid="{57E92514-6156-8D40-9FA4-8A8C4D8CCEA8}"/>
    <hyperlink ref="C54" r:id="rId52" xr:uid="{919F4A59-57D3-D646-BECF-54108CD05E6B}"/>
    <hyperlink ref="C55" r:id="rId53" xr:uid="{D351B624-430E-0745-9A73-F900378F9F98}"/>
    <hyperlink ref="C56" r:id="rId54" xr:uid="{ADEA47C0-8C2A-2441-9DEA-8A0EB68CEA2E}"/>
    <hyperlink ref="C57" r:id="rId55" xr:uid="{E578E19D-2BF3-CE40-9765-C6650ACFE794}"/>
    <hyperlink ref="C58" r:id="rId56" xr:uid="{AECE4DF8-FEE7-054E-92FB-CACF22EE0AF4}"/>
    <hyperlink ref="C59" r:id="rId57" xr:uid="{B605F22F-2E24-C444-A203-58C70FFC3A85}"/>
    <hyperlink ref="C62" r:id="rId58" xr:uid="{88E9BE80-A862-0D4C-B88D-836D18E6D28C}"/>
    <hyperlink ref="C60" r:id="rId59" xr:uid="{5494ED84-7787-9647-962C-4939133C6809}"/>
    <hyperlink ref="C61" r:id="rId60" xr:uid="{789A82DF-DF03-8E47-8D42-4EEDBCCBF9E5}"/>
    <hyperlink ref="C64" r:id="rId61" xr:uid="{AAD1FB4C-3787-8D4D-98AA-264685BA4DE3}"/>
    <hyperlink ref="C63" r:id="rId62" xr:uid="{42DDB3FC-29A0-B94F-BBE6-61594BF7D15B}"/>
    <hyperlink ref="C65" r:id="rId63" xr:uid="{09C8CD0F-872A-424E-BB12-50C2ED23A1AC}"/>
    <hyperlink ref="C66" r:id="rId64" xr:uid="{84ED3B19-FDBF-E846-AF40-303A7F81A0AE}"/>
    <hyperlink ref="C67" r:id="rId65" xr:uid="{CB862C57-B2C0-6140-82EA-E5AB47EB8F14}"/>
    <hyperlink ref="C68" r:id="rId66" xr:uid="{1AD87AF5-BDAF-FF4A-A869-B8EAE2096CB3}"/>
    <hyperlink ref="C69" r:id="rId67" xr:uid="{04F07E40-6177-9546-BD4D-C39C9891C9CB}"/>
    <hyperlink ref="C70" r:id="rId68" xr:uid="{5E5EA078-E27D-5A45-A56A-F21F8B7B90DF}"/>
    <hyperlink ref="C71" r:id="rId69" xr:uid="{C5D1EFCE-D4F7-B949-922D-BC9DD4F0441B}"/>
    <hyperlink ref="C72" r:id="rId70" xr:uid="{CF97EA8D-103C-5D42-8449-3620532EA5BA}"/>
    <hyperlink ref="C73" r:id="rId71" xr:uid="{69D14A3E-5F16-D448-A64A-FBAF6371E110}"/>
    <hyperlink ref="C74" r:id="rId72" xr:uid="{38D9D4FC-FABA-AB40-806F-7510A9DEE40B}"/>
    <hyperlink ref="C75" r:id="rId73" xr:uid="{75DA36F5-980F-8F4E-82C2-E5C690185FAF}"/>
    <hyperlink ref="C76" r:id="rId74" xr:uid="{96AE8053-E6F9-F847-907B-DF689B5D86B6}"/>
    <hyperlink ref="C77" r:id="rId75" xr:uid="{A8B37AD1-26D9-8547-899A-7F560ADEADC8}"/>
    <hyperlink ref="C78" r:id="rId76" xr:uid="{21300174-6E92-7240-BE73-141C84A87DA0}"/>
    <hyperlink ref="C79" r:id="rId77" xr:uid="{731E4DAE-E5C7-A140-A471-FA93DB806418}"/>
    <hyperlink ref="C80" r:id="rId78" xr:uid="{0EAE5A7B-9596-2246-B3F1-A3C8323A1971}"/>
    <hyperlink ref="C81" r:id="rId79" xr:uid="{8139AD33-E6EF-9342-93EF-CF54B69899C7}"/>
    <hyperlink ref="C82" r:id="rId80" xr:uid="{D1A85501-AC9F-4748-A6F5-8DFE5D985B93}"/>
    <hyperlink ref="C83" r:id="rId81" xr:uid="{F9469425-A7D4-C148-9013-293263723847}"/>
    <hyperlink ref="C84" r:id="rId82" xr:uid="{C6EE5CDB-424B-1140-BB15-76041548E4AB}"/>
    <hyperlink ref="C85" r:id="rId83" xr:uid="{F6D094EF-F9B3-0E45-AFE3-54305BA4049E}"/>
    <hyperlink ref="C86" r:id="rId84" xr:uid="{9E0C178F-C37B-DA4C-9ED2-0CA891ACBED7}"/>
    <hyperlink ref="C87" r:id="rId85" xr:uid="{5C3238E9-3451-A64B-91EC-B9599AE65599}"/>
    <hyperlink ref="C88" r:id="rId86" xr:uid="{C2DDE431-055E-6B4B-B87D-60481FF8FEA7}"/>
    <hyperlink ref="C89" r:id="rId87" xr:uid="{C9C56B73-25F1-2644-B9C4-B24C9CE0426F}"/>
    <hyperlink ref="C90" r:id="rId88" xr:uid="{362F75A8-6413-2343-946B-78D2FBC5520E}"/>
    <hyperlink ref="C91" r:id="rId89" xr:uid="{B518C805-4913-EA4B-8AB8-B6B499AF715A}"/>
    <hyperlink ref="C92" r:id="rId90" xr:uid="{1FFA5A21-2FFD-FD49-95EC-D078E2C76F40}"/>
    <hyperlink ref="C93" r:id="rId91" xr:uid="{CFF1BE39-875F-2F46-902A-168676063D83}"/>
    <hyperlink ref="C94" r:id="rId92" xr:uid="{1489DE2F-FE67-FE42-977B-511E4B97A7DC}"/>
    <hyperlink ref="C95" r:id="rId93" xr:uid="{728BE527-1BB7-844D-9743-EE345A309CB4}"/>
    <hyperlink ref="C96" r:id="rId94" xr:uid="{DAF5FAB9-69B1-8845-A79C-6C6E4F1B8DB8}"/>
    <hyperlink ref="C97" r:id="rId95" xr:uid="{7092C066-54F6-BC4E-8262-4DF67AB81CA1}"/>
    <hyperlink ref="C98" r:id="rId96" xr:uid="{A871D2E9-28A9-4A48-8DF7-EDD0510B7EC3}"/>
    <hyperlink ref="C99" r:id="rId97" xr:uid="{E5CF0535-0F8E-514B-B0E5-89B8900D415C}"/>
    <hyperlink ref="C100" r:id="rId98" xr:uid="{5894F333-7854-A248-8586-ACDF23048B01}"/>
    <hyperlink ref="C101" r:id="rId99" xr:uid="{BDA695B5-80B4-8140-8058-EC610165C0D6}"/>
    <hyperlink ref="C102" r:id="rId100" xr:uid="{8FD10DA4-DB91-D74F-B76D-FC8F12C528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CONSTANT</dc:creator>
  <cp:lastModifiedBy>Julien CONSTANT</cp:lastModifiedBy>
  <dcterms:created xsi:type="dcterms:W3CDTF">2023-12-18T17:52:47Z</dcterms:created>
  <dcterms:modified xsi:type="dcterms:W3CDTF">2023-12-19T18:34:11Z</dcterms:modified>
</cp:coreProperties>
</file>