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n" sheetId="1" r:id="rId1"/>
    <sheet name="Calcul" sheetId="2" r:id="rId2"/>
    <sheet name="Etiquettes" sheetId="3" r:id="rId3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<sst xmlns="http://schemas.openxmlformats.org/spreadsheetml/2006/main" count="2772" uniqueCount="197">
  <si>
    <t>VARIETES</t>
  </si>
  <si>
    <t>CHEVIGNON</t>
  </si>
  <si>
    <t>LG AUDACE</t>
  </si>
  <si>
    <t>KWS EXTASE</t>
  </si>
  <si>
    <t>LG ABSALON</t>
  </si>
  <si>
    <t>EM 19135</t>
  </si>
  <si>
    <t>AO 22752</t>
  </si>
  <si>
    <t>BE 2019 R44</t>
  </si>
  <si>
    <t>BE-HPF 22-10</t>
  </si>
  <si>
    <t>DSV 22127</t>
  </si>
  <si>
    <t>DSV 22185</t>
  </si>
  <si>
    <t>FDN21WW0181</t>
  </si>
  <si>
    <t>FDN20WW0048</t>
  </si>
  <si>
    <t>FDN21WW0193</t>
  </si>
  <si>
    <t>KM 22115</t>
  </si>
  <si>
    <t>KM 22028</t>
  </si>
  <si>
    <t>KM 22102</t>
  </si>
  <si>
    <t>LD 2BN18007</t>
  </si>
  <si>
    <t>LD 2BN18009</t>
  </si>
  <si>
    <t>LGWF 20-79360</t>
  </si>
  <si>
    <t>LGWF 20-68753</t>
  </si>
  <si>
    <t>LGWF 20-62898</t>
  </si>
  <si>
    <t>SO22615</t>
  </si>
  <si>
    <t>SO22610</t>
  </si>
  <si>
    <t>RW22204</t>
  </si>
  <si>
    <t>RW22247</t>
  </si>
  <si>
    <t>RW22203</t>
  </si>
  <si>
    <t>SCWF 2208</t>
  </si>
  <si>
    <t>SCWF 2207</t>
  </si>
  <si>
    <t>UN 7039-13-5</t>
  </si>
  <si>
    <t>UN 8266-8</t>
  </si>
  <si>
    <t>UN 8186 R 23</t>
  </si>
  <si>
    <t>LUMACO</t>
  </si>
  <si>
    <t>RAMDAM</t>
  </si>
  <si>
    <t>BREHAT</t>
  </si>
  <si>
    <t>CA 2169</t>
  </si>
  <si>
    <t>16 LM 035-01</t>
  </si>
  <si>
    <t>CA 2103B</t>
  </si>
  <si>
    <t>CA 2109A</t>
  </si>
  <si>
    <t>FDN18WT0055</t>
  </si>
  <si>
    <t>FDN19WT0038</t>
  </si>
  <si>
    <t>15 LM 134-10</t>
  </si>
  <si>
    <t>LD 1TR20072</t>
  </si>
  <si>
    <t>CA2115</t>
  </si>
  <si>
    <t>RGT RUSTILAC</t>
  </si>
  <si>
    <t xml:space="preserve">Bicross </t>
  </si>
  <si>
    <t>RGT Quaterbac</t>
  </si>
  <si>
    <t>RGT Omeac</t>
  </si>
  <si>
    <t>FANTASTICO</t>
  </si>
  <si>
    <t>RESOLUT PZO</t>
  </si>
  <si>
    <t>KWS SPHERE</t>
  </si>
  <si>
    <t>KWS PERCEPTIUM</t>
  </si>
  <si>
    <t>KWS ERRUPTIUM</t>
  </si>
  <si>
    <t>KWS ASTRUM</t>
  </si>
  <si>
    <t>KAROQUE</t>
  </si>
  <si>
    <t>INTENSITY</t>
  </si>
  <si>
    <t>PONDOR</t>
  </si>
  <si>
    <t>RGT LOOKEO</t>
  </si>
  <si>
    <t>KINGKONG</t>
  </si>
  <si>
    <t>THERMIDOR</t>
  </si>
  <si>
    <t>KWS ETOILE</t>
  </si>
  <si>
    <t>KWS REGATE</t>
  </si>
  <si>
    <t>KM 22006</t>
  </si>
  <si>
    <t>KM 23101</t>
  </si>
  <si>
    <t>KM 23102</t>
  </si>
  <si>
    <t>KM 23116</t>
  </si>
  <si>
    <t>KM 23120</t>
  </si>
  <si>
    <t>KM 23151</t>
  </si>
  <si>
    <t>KM 23010</t>
  </si>
  <si>
    <t>KM 23021</t>
  </si>
  <si>
    <t>KM 23138</t>
  </si>
  <si>
    <t>KM 23149</t>
  </si>
  <si>
    <t>SU HYREAL</t>
  </si>
  <si>
    <t>SY 8222099</t>
  </si>
  <si>
    <t>SU HYLORD</t>
  </si>
  <si>
    <t>APBH 6409 -554</t>
  </si>
  <si>
    <t>SU HYBISCUS</t>
  </si>
  <si>
    <t>BE  HPF 23-03</t>
  </si>
  <si>
    <t>LG AERO</t>
  </si>
  <si>
    <t xml:space="preserve">KWS ROTOR </t>
  </si>
  <si>
    <t xml:space="preserve">KWS ALLOCATOR </t>
  </si>
  <si>
    <t>ESPECE</t>
  </si>
  <si>
    <t>Blé lignée</t>
  </si>
  <si>
    <t>Triticale</t>
  </si>
  <si>
    <t>Blé hybride</t>
  </si>
  <si>
    <t>Seigle</t>
  </si>
  <si>
    <t>N</t>
  </si>
  <si>
    <t>PROTOCOLE</t>
  </si>
  <si>
    <t>bt2</t>
  </si>
  <si>
    <t>KWS</t>
  </si>
  <si>
    <t>Divers</t>
  </si>
  <si>
    <t>FIRME</t>
  </si>
  <si>
    <t>SAATEN UNION</t>
  </si>
  <si>
    <t>LG</t>
  </si>
  <si>
    <t>AO</t>
  </si>
  <si>
    <t>DSV</t>
  </si>
  <si>
    <t>FLORIMOND DESPREZ</t>
  </si>
  <si>
    <t>LD</t>
  </si>
  <si>
    <t>LIDEA</t>
  </si>
  <si>
    <t>RAGT</t>
  </si>
  <si>
    <t>SECOBRA</t>
  </si>
  <si>
    <t>UNISIGMA</t>
  </si>
  <si>
    <t>ref</t>
  </si>
  <si>
    <t>Syngenta</t>
  </si>
  <si>
    <t>CTPS 1 Saaten</t>
  </si>
  <si>
    <t>P.SAC</t>
  </si>
  <si>
    <t>PMG</t>
  </si>
  <si>
    <t>DENSITE</t>
  </si>
  <si>
    <t>Sanremo</t>
  </si>
  <si>
    <t>Garfield</t>
  </si>
  <si>
    <t>JUNIOR</t>
  </si>
  <si>
    <t>SU HORIZON</t>
  </si>
  <si>
    <t>SU ADDICTION</t>
  </si>
  <si>
    <t>JERIKO</t>
  </si>
  <si>
    <t>RGT TWEETEO</t>
  </si>
  <si>
    <t>RGT SACRAMENTO</t>
  </si>
  <si>
    <t>RGT PACTEO</t>
  </si>
  <si>
    <t>CELEBRITY</t>
  </si>
  <si>
    <t>RGT LETSGO</t>
  </si>
  <si>
    <t>HYLIGO</t>
  </si>
  <si>
    <t>SU SAUVIGNON</t>
  </si>
  <si>
    <t>MACARON</t>
  </si>
  <si>
    <t>PRESTANCE</t>
  </si>
  <si>
    <t>Chevignon + LG Audace + SU Addiction</t>
  </si>
  <si>
    <t>Chevignon + Junior + KWS Sphere</t>
  </si>
  <si>
    <t>Intensity + Jeriko + RGT Pacteo</t>
  </si>
  <si>
    <t>Prestance + Celebrity + Karoque</t>
  </si>
  <si>
    <t>Chevignon TS Classqiue Corteva</t>
  </si>
  <si>
    <t>Chevignon TS + TYC</t>
  </si>
  <si>
    <t>Chevignon TS + TYC + herbi ++</t>
  </si>
  <si>
    <t>Chevignon TS Classique Syngenta</t>
  </si>
  <si>
    <t>Chevignon TS + TOP LEVEE</t>
  </si>
  <si>
    <t>RGT Cesario</t>
  </si>
  <si>
    <t>Celebrity</t>
  </si>
  <si>
    <t>Chevignon</t>
  </si>
  <si>
    <t>KWS Extase</t>
  </si>
  <si>
    <t>RW22233</t>
  </si>
  <si>
    <t>RW22281</t>
  </si>
  <si>
    <t>RW22256</t>
  </si>
  <si>
    <t>RW22278</t>
  </si>
  <si>
    <t>RW22307</t>
  </si>
  <si>
    <t>RW22118</t>
  </si>
  <si>
    <t>RW22312</t>
  </si>
  <si>
    <t>RW22325</t>
  </si>
  <si>
    <t>RW22335</t>
  </si>
  <si>
    <t>RW22337</t>
  </si>
  <si>
    <t>RW22341</t>
  </si>
  <si>
    <t>RW22347</t>
  </si>
  <si>
    <t>RW22369</t>
  </si>
  <si>
    <t>DSV 22011</t>
  </si>
  <si>
    <t>DSV 23096</t>
  </si>
  <si>
    <t>DSV 23178</t>
  </si>
  <si>
    <t>AO22760</t>
  </si>
  <si>
    <t>AO 22751</t>
  </si>
  <si>
    <t>SCWF 2362</t>
  </si>
  <si>
    <t>SCWF 2357</t>
  </si>
  <si>
    <t>SCWF 2359</t>
  </si>
  <si>
    <t>LDW23506</t>
  </si>
  <si>
    <t>LDW23620</t>
  </si>
  <si>
    <t>RGT LOOKEO*</t>
  </si>
  <si>
    <t>LDW23730</t>
  </si>
  <si>
    <t>LD 2BN 19005</t>
  </si>
  <si>
    <t>LD 2BN 19012</t>
  </si>
  <si>
    <t>BE HPF23,19</t>
  </si>
  <si>
    <t>APB 006-088</t>
  </si>
  <si>
    <t>UN 8186 SL</t>
  </si>
  <si>
    <t xml:space="preserve">UN 038 R 21 </t>
  </si>
  <si>
    <t xml:space="preserve">UN 8175 R 21 </t>
  </si>
  <si>
    <t xml:space="preserve">UN 8195 R 34 </t>
  </si>
  <si>
    <t>FDN21WW1432</t>
  </si>
  <si>
    <t>FDN21WW1434</t>
  </si>
  <si>
    <t>FDN 22WW0205</t>
  </si>
  <si>
    <t xml:space="preserve">LGWF 21-89329 </t>
  </si>
  <si>
    <t>Gamme</t>
  </si>
  <si>
    <t>TS</t>
  </si>
  <si>
    <t>bt1</t>
  </si>
  <si>
    <t>SDF</t>
  </si>
  <si>
    <t>Mel</t>
  </si>
  <si>
    <t>CORTEVA</t>
  </si>
  <si>
    <t>SYNGENTA</t>
  </si>
  <si>
    <t>CAU</t>
  </si>
  <si>
    <t>Dimensions Parcelle</t>
  </si>
  <si>
    <t>Longueur</t>
  </si>
  <si>
    <t>Largeur</t>
  </si>
  <si>
    <t>Densité de semis</t>
  </si>
  <si>
    <t>Espèce</t>
  </si>
  <si>
    <t>Densité</t>
  </si>
  <si>
    <t>Orge 6R</t>
  </si>
  <si>
    <t>Orge 2R</t>
  </si>
  <si>
    <t>Orge hybride</t>
  </si>
  <si>
    <t>Orge de Printemps</t>
  </si>
  <si>
    <t>Plan</t>
  </si>
  <si>
    <t>Position</t>
  </si>
  <si>
    <t>Parcelle</t>
  </si>
  <si>
    <t>Essai</t>
  </si>
  <si>
    <t>Variété</t>
  </si>
  <si>
    <t>Modalité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</si>
</sst>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AI91"/>
  <sheetViews>
    <sheetView tabSelected="1" workbookViewId="0"/>
  </sheetViews>
  <sheetFormatPr defaultRowHeight="15"/>
  <cols>
    <col min="1" max="1" width="16.5703125" bestFit="1" customWidth="1"/>
    <col min="2" max="2" width="0" hidden="1" customWidth="1"/>
    <col min="3" max="3" width="3" bestFit="1" customWidth="1"/>
    <col min="4" max="4" width="11.5703125" bestFit="1" customWidth="1"/>
    <col min="5" max="5" width="19.85546875" bestFit="1" customWidth="1"/>
    <col min="6" max="6" width="6.140625" bestFit="1" customWidth="1"/>
    <col min="7" max="7" width="5.140625" bestFit="1" customWidth="1"/>
    <col min="8" max="8" width="8.28515625" bestFit="1" customWidth="1"/>
    <col min="10" max="10" width="12.7109375" customWidth="1"/>
    <col min="11" max="11" width="6" bestFit="1" customWidth="1"/>
    <col min="12" max="12" width="12.7109375" customWidth="1"/>
    <col min="13" max="13" width="6" bestFit="1" customWidth="1"/>
    <col min="14" max="14" width="12.7109375" customWidth="1"/>
    <col min="15" max="15" width="6" bestFit="1" customWidth="1"/>
    <col min="16" max="16" width="12.7109375" customWidth="1"/>
    <col min="17" max="17" width="6" bestFit="1" customWidth="1"/>
    <col min="18" max="18" width="12.7109375" customWidth="1"/>
    <col min="19" max="19" width="6" bestFit="1" customWidth="1"/>
    <col min="20" max="20" width="12.7109375" customWidth="1"/>
    <col min="21" max="21" width="6" bestFit="1" customWidth="1"/>
    <col min="22" max="22" width="12.7109375" customWidth="1"/>
    <col min="23" max="23" width="6" bestFit="1" customWidth="1"/>
    <col min="24" max="24" width="12.7109375" customWidth="1"/>
    <col min="25" max="25" width="6" bestFit="1" customWidth="1"/>
    <col min="28" max="28" width="34.5703125" bestFit="1" customWidth="1"/>
    <col min="29" max="29" width="0" hidden="1" customWidth="1"/>
    <col min="30" max="30" width="3" bestFit="1" customWidth="1"/>
    <col min="31" max="31" width="11.5703125" bestFit="1" customWidth="1"/>
    <col min="32" max="32" width="19.85546875" bestFit="1" customWidth="1"/>
    <col min="33" max="33" width="6.140625" bestFit="1" customWidth="1"/>
    <col min="34" max="34" width="5.140625" bestFit="1" customWidth="1"/>
    <col min="35" max="35" width="8.28515625" bestFit="1" customWidth="1"/>
  </cols>
  <sheetData>
    <row r="2" spans="1:35">
      <c r="A2" s="1" t="s">
        <v>0</v>
      </c>
      <c r="B2" s="1" t="s">
        <v>81</v>
      </c>
      <c r="C2" s="1" t="s">
        <v>86</v>
      </c>
      <c r="D2" s="1" t="s">
        <v>87</v>
      </c>
      <c r="E2" s="1" t="s">
        <v>91</v>
      </c>
      <c r="F2" s="1" t="s">
        <v>105</v>
      </c>
      <c r="G2" s="1" t="s">
        <v>106</v>
      </c>
      <c r="H2" s="1" t="s">
        <v>107</v>
      </c>
      <c r="AB2" s="1" t="s">
        <v>0</v>
      </c>
      <c r="AC2" s="1" t="s">
        <v>81</v>
      </c>
      <c r="AD2" s="1" t="s">
        <v>86</v>
      </c>
      <c r="AE2" s="1" t="s">
        <v>87</v>
      </c>
      <c r="AF2" s="1" t="s">
        <v>91</v>
      </c>
      <c r="AG2" s="1" t="s">
        <v>105</v>
      </c>
      <c r="AH2" s="1" t="s">
        <v>106</v>
      </c>
      <c r="AI2" s="1" t="s">
        <v>107</v>
      </c>
    </row>
    <row r="3" spans="1:35">
      <c r="A3" s="2" t="s">
        <v>1</v>
      </c>
      <c r="B3" s="2" t="s">
        <v>82</v>
      </c>
      <c r="C3" s="2">
        <v>1</v>
      </c>
      <c r="D3" s="2" t="s">
        <v>88</v>
      </c>
      <c r="E3" s="2" t="s">
        <v>92</v>
      </c>
      <c r="F3" s="2">
        <f>G3*H3*Calcul!$C$3*Calcul!$C$4/1000</f>
        <v>0</v>
      </c>
      <c r="G3" s="2">
        <v>43</v>
      </c>
      <c r="H3" s="2" cm="1">
        <f t="array" ref="H3">_xlfn.XLOOKUP(B3,Calcul!E4:E10,Calcul!F4:F10,0)</f>
        <v>0</v>
      </c>
      <c r="J3" s="3">
        <v>101</v>
      </c>
      <c r="K3" s="4">
        <v>8</v>
      </c>
      <c r="L3" s="3">
        <v>201</v>
      </c>
      <c r="M3" s="4">
        <v>7</v>
      </c>
      <c r="N3" s="3">
        <v>327</v>
      </c>
      <c r="O3" s="4">
        <v>6</v>
      </c>
      <c r="P3" s="3">
        <v>416</v>
      </c>
      <c r="Q3" s="4">
        <v>5</v>
      </c>
      <c r="R3" s="3">
        <v>426</v>
      </c>
      <c r="S3" s="4">
        <v>4</v>
      </c>
      <c r="T3" s="3">
        <v>327</v>
      </c>
      <c r="U3" s="4">
        <v>3</v>
      </c>
      <c r="V3" s="3">
        <v>201</v>
      </c>
      <c r="W3" s="4">
        <v>2</v>
      </c>
      <c r="X3" s="3">
        <v>101</v>
      </c>
      <c r="Y3" s="4">
        <v>1</v>
      </c>
      <c r="AB3" s="2" t="s">
        <v>108</v>
      </c>
      <c r="AC3" s="2" t="s">
        <v>82</v>
      </c>
      <c r="AD3" s="2">
        <v>1</v>
      </c>
      <c r="AE3" s="2" t="s">
        <v>173</v>
      </c>
      <c r="AF3" s="2" t="s">
        <v>89</v>
      </c>
      <c r="AG3" s="2">
        <f>AH3*AI3*Calcul!$C$3*Calcul!$C$4/1000</f>
        <v>0</v>
      </c>
      <c r="AH3" s="2">
        <v>48</v>
      </c>
      <c r="AI3" s="2" cm="1">
        <f t="array" ref="AI3">_xlfn.XLOOKUP(AC3,Calcul!E4:E10,Calcul!F4:F10,0)</f>
        <v>0</v>
      </c>
    </row>
    <row r="4" spans="1:35">
      <c r="A4" s="2" t="s">
        <v>2</v>
      </c>
      <c r="B4" s="2" t="s">
        <v>82</v>
      </c>
      <c r="C4" s="2">
        <v>2</v>
      </c>
      <c r="D4" s="2" t="s">
        <v>88</v>
      </c>
      <c r="E4" s="2" t="s">
        <v>93</v>
      </c>
      <c r="F4" s="2">
        <f>G4*H4*Calcul!$C$3*Calcul!$C$4/1000</f>
        <v>0</v>
      </c>
      <c r="G4" s="2">
        <v>50</v>
      </c>
      <c r="H4" s="2" cm="1">
        <f t="array" ref="H4">_xlfn.XLOOKUP(B4,Calcul!E4:E10,Calcul!F4:F10,0)</f>
        <v>0</v>
      </c>
      <c r="J4" s="3">
        <v>102</v>
      </c>
      <c r="K4" s="4">
        <v>9</v>
      </c>
      <c r="L4" s="3">
        <v>202</v>
      </c>
      <c r="M4" s="4">
        <v>10</v>
      </c>
      <c r="N4" s="3">
        <v>319</v>
      </c>
      <c r="O4" s="4">
        <v>11</v>
      </c>
      <c r="P4" s="3">
        <v>423</v>
      </c>
      <c r="Q4" s="4">
        <v>12</v>
      </c>
      <c r="R4" s="3">
        <v>413</v>
      </c>
      <c r="S4" s="4">
        <v>13</v>
      </c>
      <c r="T4" s="3">
        <v>317</v>
      </c>
      <c r="U4" s="4">
        <v>14</v>
      </c>
      <c r="V4" s="3">
        <v>202</v>
      </c>
      <c r="W4" s="4">
        <v>15</v>
      </c>
      <c r="X4" s="3">
        <v>102</v>
      </c>
      <c r="Y4" s="4">
        <v>16</v>
      </c>
      <c r="AB4" s="2" t="s">
        <v>60</v>
      </c>
      <c r="AC4" s="2" t="s">
        <v>82</v>
      </c>
      <c r="AD4" s="2">
        <v>2</v>
      </c>
      <c r="AE4" s="2" t="s">
        <v>173</v>
      </c>
      <c r="AF4" s="2" t="s">
        <v>89</v>
      </c>
      <c r="AG4" s="2">
        <f>AH4*AI4*Calcul!$C$3*Calcul!$C$4/1000</f>
        <v>0</v>
      </c>
      <c r="AH4" s="2">
        <v>35</v>
      </c>
      <c r="AI4" s="2" cm="1">
        <f t="array" ref="AI4">_xlfn.XLOOKUP(AC4,Calcul!E4:E10,Calcul!F4:F10,0)</f>
        <v>0</v>
      </c>
    </row>
    <row r="5" spans="1:35">
      <c r="A5" s="2" t="s">
        <v>3</v>
      </c>
      <c r="B5" s="2" t="s">
        <v>82</v>
      </c>
      <c r="C5" s="2">
        <v>3</v>
      </c>
      <c r="D5" s="2" t="s">
        <v>88</v>
      </c>
      <c r="E5" s="2" t="s">
        <v>89</v>
      </c>
      <c r="F5" s="2">
        <f>G5*H5*Calcul!$C$3*Calcul!$C$4/1000</f>
        <v>0</v>
      </c>
      <c r="G5" s="2">
        <v>47</v>
      </c>
      <c r="H5" s="2" cm="1">
        <f t="array" ref="H5">_xlfn.XLOOKUP(B5,Calcul!E4:E10,Calcul!F4:F10,0)</f>
        <v>0</v>
      </c>
      <c r="J5" s="3">
        <v>103</v>
      </c>
      <c r="K5" s="4">
        <v>24</v>
      </c>
      <c r="L5" s="3">
        <v>203</v>
      </c>
      <c r="M5" s="4">
        <v>23</v>
      </c>
      <c r="N5" s="3">
        <v>328</v>
      </c>
      <c r="O5" s="4">
        <v>22</v>
      </c>
      <c r="P5" s="3">
        <v>426</v>
      </c>
      <c r="Q5" s="4">
        <v>21</v>
      </c>
      <c r="R5" s="3">
        <v>421</v>
      </c>
      <c r="S5" s="4">
        <v>20</v>
      </c>
      <c r="T5" s="3">
        <v>325</v>
      </c>
      <c r="U5" s="4">
        <v>19</v>
      </c>
      <c r="V5" s="3">
        <v>203</v>
      </c>
      <c r="W5" s="4">
        <v>18</v>
      </c>
      <c r="X5" s="3">
        <v>103</v>
      </c>
      <c r="Y5" s="4">
        <v>17</v>
      </c>
      <c r="AB5" s="2" t="s">
        <v>109</v>
      </c>
      <c r="AC5" s="2" t="s">
        <v>82</v>
      </c>
      <c r="AD5" s="2">
        <v>3</v>
      </c>
      <c r="AE5" s="2" t="s">
        <v>173</v>
      </c>
      <c r="AF5" s="2" t="s">
        <v>100</v>
      </c>
      <c r="AG5" s="2">
        <f>AH5*AI5*Calcul!$C$3*Calcul!$C$4/1000</f>
        <v>0</v>
      </c>
      <c r="AH5" s="2">
        <v>39</v>
      </c>
      <c r="AI5" s="2" cm="1">
        <f t="array" ref="AI5">_xlfn.XLOOKUP(AC5,Calcul!E4:E10,Calcul!F4:F10,0)</f>
        <v>0</v>
      </c>
    </row>
    <row r="6" spans="1:35">
      <c r="A6" s="2" t="s">
        <v>4</v>
      </c>
      <c r="B6" s="2" t="s">
        <v>82</v>
      </c>
      <c r="C6" s="2">
        <v>4</v>
      </c>
      <c r="D6" s="2" t="s">
        <v>88</v>
      </c>
      <c r="E6" s="2" t="s">
        <v>93</v>
      </c>
      <c r="F6" s="2">
        <f>G6*H6*Calcul!$C$3*Calcul!$C$4/1000</f>
        <v>0</v>
      </c>
      <c r="G6" s="2">
        <v>43</v>
      </c>
      <c r="H6" s="2" cm="1">
        <f t="array" ref="H6">_xlfn.XLOOKUP(B6,Calcul!E4:E10,Calcul!F4:F10,0)</f>
        <v>0</v>
      </c>
      <c r="J6" s="3">
        <v>104</v>
      </c>
      <c r="K6" s="4">
        <v>25</v>
      </c>
      <c r="L6" s="3">
        <v>204</v>
      </c>
      <c r="M6" s="4">
        <v>26</v>
      </c>
      <c r="N6" s="3">
        <v>313</v>
      </c>
      <c r="O6" s="4">
        <v>27</v>
      </c>
      <c r="P6" s="3">
        <v>429</v>
      </c>
      <c r="Q6" s="4">
        <v>28</v>
      </c>
      <c r="R6" s="3">
        <v>422</v>
      </c>
      <c r="S6" s="4">
        <v>29</v>
      </c>
      <c r="T6" s="3">
        <v>319</v>
      </c>
      <c r="U6" s="4">
        <v>30</v>
      </c>
      <c r="V6" s="3">
        <v>204</v>
      </c>
      <c r="W6" s="4">
        <v>31</v>
      </c>
      <c r="X6" s="3">
        <v>104</v>
      </c>
      <c r="Y6" s="4">
        <v>32</v>
      </c>
      <c r="AB6" s="2" t="s">
        <v>2</v>
      </c>
      <c r="AC6" s="2" t="s">
        <v>82</v>
      </c>
      <c r="AD6" s="2">
        <v>4</v>
      </c>
      <c r="AE6" s="2" t="s">
        <v>173</v>
      </c>
      <c r="AF6" s="2" t="s">
        <v>93</v>
      </c>
      <c r="AG6" s="2">
        <f>AH6*AI6*Calcul!$C$3*Calcul!$C$4/1000</f>
        <v>0</v>
      </c>
      <c r="AH6" s="2">
        <v>50</v>
      </c>
      <c r="AI6" s="2" cm="1">
        <f t="array" ref="AI6">_xlfn.XLOOKUP(AC6,Calcul!E4:E10,Calcul!F4:F10,0)</f>
        <v>0</v>
      </c>
    </row>
    <row r="7" spans="1:35">
      <c r="A7" s="2" t="s">
        <v>5</v>
      </c>
      <c r="B7" s="2" t="s">
        <v>82</v>
      </c>
      <c r="C7" s="2">
        <v>5</v>
      </c>
      <c r="D7" s="2" t="s">
        <v>88</v>
      </c>
      <c r="E7" s="2" t="s">
        <v>94</v>
      </c>
      <c r="F7" s="2">
        <f>G7*H7*Calcul!$C$3*Calcul!$C$4/1000</f>
        <v>0</v>
      </c>
      <c r="G7" s="2">
        <v>44</v>
      </c>
      <c r="H7" s="2" cm="1">
        <f t="array" ref="H7">_xlfn.XLOOKUP(B7,Calcul!E4:E10,Calcul!F4:F10,0)</f>
        <v>0</v>
      </c>
      <c r="J7" s="3">
        <v>105</v>
      </c>
      <c r="K7" s="4">
        <v>40</v>
      </c>
      <c r="L7" s="3">
        <v>205</v>
      </c>
      <c r="M7" s="4">
        <v>39</v>
      </c>
      <c r="N7" s="3">
        <v>312</v>
      </c>
      <c r="O7" s="4">
        <v>38</v>
      </c>
      <c r="P7" s="3">
        <v>422</v>
      </c>
      <c r="Q7" s="4">
        <v>37</v>
      </c>
      <c r="R7" s="3">
        <v>428</v>
      </c>
      <c r="S7" s="4">
        <v>36</v>
      </c>
      <c r="T7" s="3">
        <v>330</v>
      </c>
      <c r="U7" s="4">
        <v>35</v>
      </c>
      <c r="V7" s="3">
        <v>205</v>
      </c>
      <c r="W7" s="4">
        <v>34</v>
      </c>
      <c r="X7" s="3">
        <v>105</v>
      </c>
      <c r="Y7" s="4">
        <v>33</v>
      </c>
      <c r="AB7" s="2" t="s">
        <v>110</v>
      </c>
      <c r="AC7" s="2" t="s">
        <v>82</v>
      </c>
      <c r="AD7" s="2">
        <v>5</v>
      </c>
      <c r="AE7" s="2" t="s">
        <v>173</v>
      </c>
      <c r="AF7" s="2" t="s">
        <v>101</v>
      </c>
      <c r="AG7" s="2">
        <f>AH7*AI7*Calcul!$C$3*Calcul!$C$4/1000</f>
        <v>0</v>
      </c>
      <c r="AH7" s="2">
        <v>42</v>
      </c>
      <c r="AI7" s="2" cm="1">
        <f t="array" ref="AI7">_xlfn.XLOOKUP(AC7,Calcul!E4:E10,Calcul!F4:F10,0)</f>
        <v>0</v>
      </c>
    </row>
    <row r="8" spans="1:35">
      <c r="A8" s="2" t="s">
        <v>6</v>
      </c>
      <c r="B8" s="2" t="s">
        <v>82</v>
      </c>
      <c r="C8" s="2">
        <v>6</v>
      </c>
      <c r="D8" s="2" t="s">
        <v>88</v>
      </c>
      <c r="E8" s="2" t="s">
        <v>94</v>
      </c>
      <c r="F8" s="2">
        <f>G8*H8*Calcul!$C$3*Calcul!$C$4/1000</f>
        <v>0</v>
      </c>
      <c r="G8" s="2">
        <v>41</v>
      </c>
      <c r="H8" s="2" cm="1">
        <f t="array" ref="H8">_xlfn.XLOOKUP(B8,Calcul!E4:E10,Calcul!F4:F10,0)</f>
        <v>0</v>
      </c>
      <c r="J8" s="3">
        <v>106</v>
      </c>
      <c r="K8" s="4">
        <v>41</v>
      </c>
      <c r="L8" s="3">
        <v>206</v>
      </c>
      <c r="M8" s="4">
        <v>42</v>
      </c>
      <c r="N8" s="3">
        <v>321</v>
      </c>
      <c r="O8" s="4">
        <v>43</v>
      </c>
      <c r="P8" s="3">
        <v>418</v>
      </c>
      <c r="Q8" s="4">
        <v>44</v>
      </c>
      <c r="R8" s="3">
        <v>429</v>
      </c>
      <c r="S8" s="4">
        <v>45</v>
      </c>
      <c r="T8" s="3">
        <v>324</v>
      </c>
      <c r="U8" s="4">
        <v>46</v>
      </c>
      <c r="V8" s="3">
        <v>206</v>
      </c>
      <c r="W8" s="4">
        <v>47</v>
      </c>
      <c r="X8" s="3">
        <v>106</v>
      </c>
      <c r="Y8" s="4">
        <v>48</v>
      </c>
      <c r="AB8" s="2" t="s">
        <v>3</v>
      </c>
      <c r="AC8" s="2" t="s">
        <v>82</v>
      </c>
      <c r="AD8" s="2">
        <v>6</v>
      </c>
      <c r="AE8" s="2" t="s">
        <v>173</v>
      </c>
      <c r="AF8" s="2" t="s">
        <v>89</v>
      </c>
      <c r="AG8" s="2">
        <f>AH8*AI8*Calcul!$C$3*Calcul!$C$4/1000</f>
        <v>0</v>
      </c>
      <c r="AH8" s="2">
        <v>47</v>
      </c>
      <c r="AI8" s="2" cm="1">
        <f t="array" ref="AI8">_xlfn.XLOOKUP(AC8,Calcul!E4:E10,Calcul!F4:F10,0)</f>
        <v>0</v>
      </c>
    </row>
    <row r="9" spans="1:35">
      <c r="A9" s="2" t="s">
        <v>7</v>
      </c>
      <c r="B9" s="2" t="s">
        <v>82</v>
      </c>
      <c r="C9" s="2">
        <v>7</v>
      </c>
      <c r="D9" s="2" t="s">
        <v>88</v>
      </c>
      <c r="E9" s="2" t="s">
        <v>92</v>
      </c>
      <c r="F9" s="2">
        <f>G9*H9*Calcul!$C$3*Calcul!$C$4/1000</f>
        <v>0</v>
      </c>
      <c r="G9" s="2">
        <v>47.2</v>
      </c>
      <c r="H9" s="2" cm="1">
        <f t="array" ref="H9">_xlfn.XLOOKUP(B9,Calcul!E4:E10,Calcul!F4:F10,0)</f>
        <v>0</v>
      </c>
      <c r="J9" s="3">
        <v>107</v>
      </c>
      <c r="K9" s="4">
        <v>56</v>
      </c>
      <c r="L9" s="3">
        <v>207</v>
      </c>
      <c r="M9" s="4">
        <v>55</v>
      </c>
      <c r="N9" s="3">
        <v>331</v>
      </c>
      <c r="O9" s="4">
        <v>54</v>
      </c>
      <c r="P9" s="3">
        <v>414</v>
      </c>
      <c r="Q9" s="4">
        <v>53</v>
      </c>
      <c r="R9" s="3">
        <v>418</v>
      </c>
      <c r="S9" s="4">
        <v>52</v>
      </c>
      <c r="T9" s="3">
        <v>312</v>
      </c>
      <c r="U9" s="4">
        <v>51</v>
      </c>
      <c r="V9" s="3">
        <v>207</v>
      </c>
      <c r="W9" s="4">
        <v>50</v>
      </c>
      <c r="X9" s="3">
        <v>107</v>
      </c>
      <c r="Y9" s="4">
        <v>49</v>
      </c>
      <c r="AB9" s="2" t="s">
        <v>56</v>
      </c>
      <c r="AC9" s="2" t="s">
        <v>82</v>
      </c>
      <c r="AD9" s="2">
        <v>7</v>
      </c>
      <c r="AE9" s="2" t="s">
        <v>173</v>
      </c>
      <c r="AF9" s="2" t="s">
        <v>101</v>
      </c>
      <c r="AG9" s="2">
        <f>AH9*AI9*Calcul!$C$3*Calcul!$C$4/1000</f>
        <v>0</v>
      </c>
      <c r="AH9" s="2">
        <v>43</v>
      </c>
      <c r="AI9" s="2" cm="1">
        <f t="array" ref="AI9">_xlfn.XLOOKUP(AC9,Calcul!E4:E10,Calcul!F4:F10,0)</f>
        <v>0</v>
      </c>
    </row>
    <row r="10" spans="1:35">
      <c r="A10" s="2" t="s">
        <v>8</v>
      </c>
      <c r="B10" s="2" t="s">
        <v>82</v>
      </c>
      <c r="C10" s="2">
        <v>8</v>
      </c>
      <c r="D10" s="2" t="s">
        <v>88</v>
      </c>
      <c r="E10" s="2" t="s">
        <v>92</v>
      </c>
      <c r="F10" s="2">
        <f>G10*H10*Calcul!$C$3*Calcul!$C$4/1000</f>
        <v>0</v>
      </c>
      <c r="G10" s="2">
        <v>46</v>
      </c>
      <c r="H10" s="2" cm="1">
        <f t="array" ref="H10">_xlfn.XLOOKUP(B10,Calcul!E4:E10,Calcul!F4:F10,0)</f>
        <v>0</v>
      </c>
      <c r="J10" s="3">
        <v>108</v>
      </c>
      <c r="K10" s="4">
        <v>57</v>
      </c>
      <c r="L10" s="3">
        <v>208</v>
      </c>
      <c r="M10" s="4">
        <v>58</v>
      </c>
      <c r="N10" s="3">
        <v>325</v>
      </c>
      <c r="O10" s="4">
        <v>59</v>
      </c>
      <c r="P10" s="3">
        <v>430</v>
      </c>
      <c r="Q10" s="4">
        <v>60</v>
      </c>
      <c r="R10" s="3">
        <v>414</v>
      </c>
      <c r="S10" s="4">
        <v>61</v>
      </c>
      <c r="T10" s="3">
        <v>331</v>
      </c>
      <c r="U10" s="4">
        <v>62</v>
      </c>
      <c r="V10" s="3">
        <v>208</v>
      </c>
      <c r="W10" s="4">
        <v>63</v>
      </c>
      <c r="X10" s="3">
        <v>108</v>
      </c>
      <c r="Y10" s="4">
        <v>64</v>
      </c>
      <c r="AB10" s="2" t="s">
        <v>58</v>
      </c>
      <c r="AC10" s="2" t="s">
        <v>82</v>
      </c>
      <c r="AD10" s="2">
        <v>8</v>
      </c>
      <c r="AE10" s="2" t="s">
        <v>173</v>
      </c>
      <c r="AF10" s="2" t="s">
        <v>100</v>
      </c>
      <c r="AG10" s="2">
        <f>AH10*AI10*Calcul!$C$3*Calcul!$C$4/1000</f>
        <v>0</v>
      </c>
      <c r="AH10" s="2">
        <v>44</v>
      </c>
      <c r="AI10" s="2" cm="1">
        <f t="array" ref="AI10">_xlfn.XLOOKUP(AC10,Calcul!E4:E10,Calcul!F4:F10,0)</f>
        <v>0</v>
      </c>
    </row>
    <row r="11" spans="1:35">
      <c r="A11" s="2" t="s">
        <v>9</v>
      </c>
      <c r="B11" s="2" t="s">
        <v>82</v>
      </c>
      <c r="C11" s="2">
        <v>9</v>
      </c>
      <c r="D11" s="2" t="s">
        <v>88</v>
      </c>
      <c r="E11" s="2" t="s">
        <v>95</v>
      </c>
      <c r="F11" s="2">
        <f>G11*H11*Calcul!$C$3*Calcul!$C$4/1000</f>
        <v>0</v>
      </c>
      <c r="G11" s="2">
        <v>37.3</v>
      </c>
      <c r="H11" s="2" cm="1">
        <f t="array" ref="H11">_xlfn.XLOOKUP(B11,Calcul!E4:E10,Calcul!F4:F10,0)</f>
        <v>0</v>
      </c>
      <c r="J11" s="3">
        <v>109</v>
      </c>
      <c r="K11" s="4">
        <v>72</v>
      </c>
      <c r="L11" s="3">
        <v>209</v>
      </c>
      <c r="M11" s="4">
        <v>71</v>
      </c>
      <c r="N11" s="3">
        <v>315</v>
      </c>
      <c r="O11" s="4">
        <v>70</v>
      </c>
      <c r="P11" s="3">
        <v>417</v>
      </c>
      <c r="Q11" s="4">
        <v>69</v>
      </c>
      <c r="R11" s="3">
        <v>415</v>
      </c>
      <c r="S11" s="4">
        <v>68</v>
      </c>
      <c r="T11" s="3">
        <v>320</v>
      </c>
      <c r="U11" s="4">
        <v>67</v>
      </c>
      <c r="V11" s="3">
        <v>209</v>
      </c>
      <c r="W11" s="4">
        <v>66</v>
      </c>
      <c r="X11" s="3">
        <v>109</v>
      </c>
      <c r="Y11" s="4">
        <v>65</v>
      </c>
      <c r="AB11" s="2" t="s">
        <v>1</v>
      </c>
      <c r="AC11" s="2" t="s">
        <v>82</v>
      </c>
      <c r="AD11" s="2">
        <v>9</v>
      </c>
      <c r="AE11" s="2" t="s">
        <v>173</v>
      </c>
      <c r="AF11" s="2" t="s">
        <v>92</v>
      </c>
      <c r="AG11" s="2">
        <f>AH11*AI11*Calcul!$C$3*Calcul!$C$4/1000</f>
        <v>0</v>
      </c>
      <c r="AH11" s="2">
        <v>43</v>
      </c>
      <c r="AI11" s="2" cm="1">
        <f t="array" ref="AI11">_xlfn.XLOOKUP(AC11,Calcul!E4:E10,Calcul!F4:F10,0)</f>
        <v>0</v>
      </c>
    </row>
    <row r="12" spans="1:35">
      <c r="A12" s="2" t="s">
        <v>10</v>
      </c>
      <c r="B12" s="2" t="s">
        <v>82</v>
      </c>
      <c r="C12" s="2">
        <v>10</v>
      </c>
      <c r="D12" s="2" t="s">
        <v>88</v>
      </c>
      <c r="E12" s="2" t="s">
        <v>95</v>
      </c>
      <c r="F12" s="2">
        <f>G12*H12*Calcul!$C$3*Calcul!$C$4/1000</f>
        <v>0</v>
      </c>
      <c r="G12" s="2">
        <v>39.3</v>
      </c>
      <c r="H12" s="2" cm="1">
        <f t="array" ref="H12">_xlfn.XLOOKUP(B12,Calcul!E4:E10,Calcul!F4:F10,0)</f>
        <v>0</v>
      </c>
      <c r="J12" s="3">
        <v>110</v>
      </c>
      <c r="K12" s="4">
        <v>73</v>
      </c>
      <c r="L12" s="3">
        <v>210</v>
      </c>
      <c r="M12" s="4">
        <v>74</v>
      </c>
      <c r="N12" s="3">
        <v>324</v>
      </c>
      <c r="O12" s="4">
        <v>75</v>
      </c>
      <c r="P12" s="3">
        <v>420</v>
      </c>
      <c r="Q12" s="4">
        <v>76</v>
      </c>
      <c r="R12" s="3">
        <v>423</v>
      </c>
      <c r="S12" s="4">
        <v>77</v>
      </c>
      <c r="T12" s="3">
        <v>316</v>
      </c>
      <c r="U12" s="4">
        <v>78</v>
      </c>
      <c r="V12" s="3">
        <v>210</v>
      </c>
      <c r="W12" s="4">
        <v>79</v>
      </c>
      <c r="X12" s="3">
        <v>110</v>
      </c>
      <c r="Y12" s="4">
        <v>80</v>
      </c>
      <c r="AB12" s="2" t="s">
        <v>111</v>
      </c>
      <c r="AC12" s="2" t="s">
        <v>82</v>
      </c>
      <c r="AD12" s="2">
        <v>10</v>
      </c>
      <c r="AE12" s="2" t="s">
        <v>173</v>
      </c>
      <c r="AF12" s="2" t="s">
        <v>92</v>
      </c>
      <c r="AG12" s="2">
        <f>AH12*AI12*Calcul!$C$3*Calcul!$C$4/1000</f>
        <v>0</v>
      </c>
      <c r="AH12" s="2">
        <v>44</v>
      </c>
      <c r="AI12" s="2" cm="1">
        <f t="array" ref="AI12">_xlfn.XLOOKUP(AC12,Calcul!E4:E10,Calcul!F4:F10,0)</f>
        <v>0</v>
      </c>
    </row>
    <row r="13" spans="1:35">
      <c r="A13" s="2" t="s">
        <v>11</v>
      </c>
      <c r="B13" s="2" t="s">
        <v>82</v>
      </c>
      <c r="C13" s="2">
        <v>11</v>
      </c>
      <c r="D13" s="2" t="s">
        <v>88</v>
      </c>
      <c r="E13" s="2" t="s">
        <v>96</v>
      </c>
      <c r="F13" s="2">
        <f>G13*H13*Calcul!$C$3*Calcul!$C$4/1000</f>
        <v>0</v>
      </c>
      <c r="G13" s="2">
        <v>44</v>
      </c>
      <c r="H13" s="2" cm="1">
        <f t="array" ref="H13">_xlfn.XLOOKUP(B13,Calcul!E4:E10,Calcul!F4:F10,0)</f>
        <v>0</v>
      </c>
      <c r="J13" s="3">
        <v>111</v>
      </c>
      <c r="K13" s="4">
        <v>88</v>
      </c>
      <c r="L13" s="3">
        <v>211</v>
      </c>
      <c r="M13" s="4">
        <v>87</v>
      </c>
      <c r="N13" s="3">
        <v>304</v>
      </c>
      <c r="O13" s="4">
        <v>86</v>
      </c>
      <c r="P13" s="3">
        <v>424</v>
      </c>
      <c r="Q13" s="4">
        <v>85</v>
      </c>
      <c r="R13" s="3">
        <v>427</v>
      </c>
      <c r="S13" s="4">
        <v>84</v>
      </c>
      <c r="T13" s="3">
        <v>307</v>
      </c>
      <c r="U13" s="4">
        <v>83</v>
      </c>
      <c r="V13" s="3">
        <v>211</v>
      </c>
      <c r="W13" s="4">
        <v>82</v>
      </c>
      <c r="X13" s="3">
        <v>111</v>
      </c>
      <c r="Y13" s="4">
        <v>81</v>
      </c>
      <c r="AB13" s="2" t="s">
        <v>112</v>
      </c>
      <c r="AC13" s="2" t="s">
        <v>82</v>
      </c>
      <c r="AD13" s="2">
        <v>11</v>
      </c>
      <c r="AE13" s="2" t="s">
        <v>173</v>
      </c>
      <c r="AF13" s="2" t="s">
        <v>92</v>
      </c>
      <c r="AG13" s="2">
        <f>AH13*AI13*Calcul!$C$3*Calcul!$C$4/1000</f>
        <v>0</v>
      </c>
      <c r="AH13" s="2">
        <v>50</v>
      </c>
      <c r="AI13" s="2" cm="1">
        <f t="array" ref="AI13">_xlfn.XLOOKUP(AC13,Calcul!E4:E10,Calcul!F4:F10,0)</f>
        <v>0</v>
      </c>
    </row>
    <row r="14" spans="1:35">
      <c r="A14" s="2" t="s">
        <v>12</v>
      </c>
      <c r="B14" s="2" t="s">
        <v>82</v>
      </c>
      <c r="C14" s="2">
        <v>12</v>
      </c>
      <c r="D14" s="2" t="s">
        <v>88</v>
      </c>
      <c r="E14" s="2" t="s">
        <v>96</v>
      </c>
      <c r="F14" s="2">
        <f>G14*H14*Calcul!$C$3*Calcul!$C$4/1000</f>
        <v>0</v>
      </c>
      <c r="G14" s="2">
        <v>44</v>
      </c>
      <c r="H14" s="2" cm="1">
        <f t="array" ref="H14">_xlfn.XLOOKUP(B14,Calcul!E4:E10,Calcul!F4:F10,0)</f>
        <v>0</v>
      </c>
      <c r="J14" s="3">
        <v>112</v>
      </c>
      <c r="K14" s="4">
        <v>89</v>
      </c>
      <c r="L14" s="3">
        <v>212</v>
      </c>
      <c r="M14" s="4">
        <v>90</v>
      </c>
      <c r="N14" s="3">
        <v>301</v>
      </c>
      <c r="O14" s="4">
        <v>91</v>
      </c>
      <c r="P14" s="3">
        <v>411</v>
      </c>
      <c r="Q14" s="4">
        <v>92</v>
      </c>
      <c r="R14" s="3">
        <v>430</v>
      </c>
      <c r="S14" s="4">
        <v>93</v>
      </c>
      <c r="T14" s="3">
        <v>329</v>
      </c>
      <c r="U14" s="4">
        <v>94</v>
      </c>
      <c r="V14" s="3">
        <v>212</v>
      </c>
      <c r="W14" s="4">
        <v>95</v>
      </c>
      <c r="X14" s="3">
        <v>112</v>
      </c>
      <c r="Y14" s="4">
        <v>96</v>
      </c>
      <c r="AB14" s="2" t="s">
        <v>53</v>
      </c>
      <c r="AC14" s="2" t="s">
        <v>82</v>
      </c>
      <c r="AD14" s="2">
        <v>12</v>
      </c>
      <c r="AE14" s="2" t="s">
        <v>173</v>
      </c>
      <c r="AF14" s="2" t="s">
        <v>89</v>
      </c>
      <c r="AG14" s="2">
        <f>AH14*AI14*Calcul!$C$3*Calcul!$C$4/1000</f>
        <v>0</v>
      </c>
      <c r="AH14" s="2">
        <v>50</v>
      </c>
      <c r="AI14" s="2" cm="1">
        <f t="array" ref="AI14">_xlfn.XLOOKUP(AC14,Calcul!E4:E10,Calcul!F4:F10,0)</f>
        <v>0</v>
      </c>
    </row>
    <row r="15" spans="1:35">
      <c r="A15" s="2" t="s">
        <v>13</v>
      </c>
      <c r="B15" s="2" t="s">
        <v>82</v>
      </c>
      <c r="C15" s="2">
        <v>13</v>
      </c>
      <c r="D15" s="2" t="s">
        <v>88</v>
      </c>
      <c r="E15" s="2" t="s">
        <v>96</v>
      </c>
      <c r="F15" s="2">
        <f>G15*H15*Calcul!$C$3*Calcul!$C$4/1000</f>
        <v>0</v>
      </c>
      <c r="G15" s="2">
        <v>39</v>
      </c>
      <c r="H15" s="2" cm="1">
        <f t="array" ref="H15">_xlfn.XLOOKUP(B15,Calcul!E4:E10,Calcul!F4:F10,0)</f>
        <v>0</v>
      </c>
      <c r="J15" s="3">
        <v>113</v>
      </c>
      <c r="K15" s="4">
        <v>104</v>
      </c>
      <c r="L15" s="3">
        <v>213</v>
      </c>
      <c r="M15" s="4">
        <v>103</v>
      </c>
      <c r="N15" s="3">
        <v>305</v>
      </c>
      <c r="O15" s="4">
        <v>102</v>
      </c>
      <c r="P15" s="3">
        <v>402</v>
      </c>
      <c r="Q15" s="4">
        <v>101</v>
      </c>
      <c r="R15" s="3">
        <v>425</v>
      </c>
      <c r="S15" s="4">
        <v>100</v>
      </c>
      <c r="T15" s="3">
        <v>323</v>
      </c>
      <c r="U15" s="4">
        <v>99</v>
      </c>
      <c r="V15" s="3">
        <v>213</v>
      </c>
      <c r="W15" s="4">
        <v>98</v>
      </c>
      <c r="X15" s="3">
        <v>113</v>
      </c>
      <c r="Y15" s="4">
        <v>97</v>
      </c>
      <c r="AB15" s="2" t="s">
        <v>4</v>
      </c>
      <c r="AC15" s="2" t="s">
        <v>82</v>
      </c>
      <c r="AD15" s="2">
        <v>13</v>
      </c>
      <c r="AE15" s="2" t="s">
        <v>173</v>
      </c>
      <c r="AF15" s="2" t="s">
        <v>93</v>
      </c>
      <c r="AG15" s="2">
        <f>AH15*AI15*Calcul!$C$3*Calcul!$C$4/1000</f>
        <v>0</v>
      </c>
      <c r="AH15" s="2">
        <v>43</v>
      </c>
      <c r="AI15" s="2" cm="1">
        <f t="array" ref="AI15">_xlfn.XLOOKUP(AC15,Calcul!E4:E10,Calcul!F4:F10,0)</f>
        <v>0</v>
      </c>
    </row>
    <row r="16" spans="1:35">
      <c r="A16" s="2" t="s">
        <v>14</v>
      </c>
      <c r="B16" s="2" t="s">
        <v>82</v>
      </c>
      <c r="C16" s="2">
        <v>14</v>
      </c>
      <c r="D16" s="2" t="s">
        <v>88</v>
      </c>
      <c r="E16" s="2" t="s">
        <v>89</v>
      </c>
      <c r="F16" s="2">
        <f>G16*H16*Calcul!$C$3*Calcul!$C$4/1000</f>
        <v>0</v>
      </c>
      <c r="G16" s="2">
        <v>50</v>
      </c>
      <c r="H16" s="2" cm="1">
        <f t="array" ref="H16">_xlfn.XLOOKUP(B16,Calcul!E4:E10,Calcul!F4:F10,0)</f>
        <v>0</v>
      </c>
      <c r="J16" s="3">
        <v>114</v>
      </c>
      <c r="K16" s="4">
        <v>105</v>
      </c>
      <c r="L16" s="3">
        <v>214</v>
      </c>
      <c r="M16" s="4">
        <v>106</v>
      </c>
      <c r="N16" s="3">
        <v>308</v>
      </c>
      <c r="O16" s="4">
        <v>107</v>
      </c>
      <c r="P16" s="3">
        <v>406</v>
      </c>
      <c r="Q16" s="4">
        <v>108</v>
      </c>
      <c r="R16" s="3">
        <v>402</v>
      </c>
      <c r="S16" s="4">
        <v>109</v>
      </c>
      <c r="T16" s="3">
        <v>308</v>
      </c>
      <c r="U16" s="4">
        <v>110</v>
      </c>
      <c r="V16" s="3">
        <v>214</v>
      </c>
      <c r="W16" s="4">
        <v>111</v>
      </c>
      <c r="X16" s="3">
        <v>114</v>
      </c>
      <c r="Y16" s="4">
        <v>112</v>
      </c>
      <c r="AB16" s="2" t="s">
        <v>113</v>
      </c>
      <c r="AC16" s="2" t="s">
        <v>82</v>
      </c>
      <c r="AD16" s="2">
        <v>14</v>
      </c>
      <c r="AE16" s="2" t="s">
        <v>173</v>
      </c>
      <c r="AF16" s="2" t="s">
        <v>176</v>
      </c>
      <c r="AG16" s="2">
        <f>AH16*AI16*Calcul!$C$3*Calcul!$C$4/1000</f>
        <v>0</v>
      </c>
      <c r="AH16" s="2">
        <v>41</v>
      </c>
      <c r="AI16" s="2" cm="1">
        <f t="array" ref="AI16">_xlfn.XLOOKUP(AC16,Calcul!E4:E10,Calcul!F4:F10,0)</f>
        <v>0</v>
      </c>
    </row>
    <row r="17" spans="1:35">
      <c r="A17" s="2" t="s">
        <v>15</v>
      </c>
      <c r="B17" s="2" t="s">
        <v>82</v>
      </c>
      <c r="C17" s="2">
        <v>15</v>
      </c>
      <c r="D17" s="2" t="s">
        <v>88</v>
      </c>
      <c r="E17" s="2" t="s">
        <v>89</v>
      </c>
      <c r="F17" s="2">
        <f>G17*H17*Calcul!$C$3*Calcul!$C$4/1000</f>
        <v>0</v>
      </c>
      <c r="G17" s="2">
        <v>39</v>
      </c>
      <c r="H17" s="2" cm="1">
        <f t="array" ref="H17">_xlfn.XLOOKUP(B17,Calcul!E4:E10,Calcul!F4:F10,0)</f>
        <v>0</v>
      </c>
      <c r="J17" s="3">
        <v>115</v>
      </c>
      <c r="K17" s="4">
        <v>120</v>
      </c>
      <c r="L17" s="3">
        <v>215</v>
      </c>
      <c r="M17" s="4">
        <v>119</v>
      </c>
      <c r="N17" s="3">
        <v>309</v>
      </c>
      <c r="O17" s="4">
        <v>118</v>
      </c>
      <c r="P17" s="3">
        <v>431</v>
      </c>
      <c r="Q17" s="4">
        <v>117</v>
      </c>
      <c r="R17" s="3">
        <v>411</v>
      </c>
      <c r="S17" s="4">
        <v>116</v>
      </c>
      <c r="T17" s="3">
        <v>328</v>
      </c>
      <c r="U17" s="4">
        <v>115</v>
      </c>
      <c r="V17" s="3">
        <v>215</v>
      </c>
      <c r="W17" s="4">
        <v>114</v>
      </c>
      <c r="X17" s="3">
        <v>115</v>
      </c>
      <c r="Y17" s="4">
        <v>113</v>
      </c>
      <c r="AB17" s="2" t="s">
        <v>50</v>
      </c>
      <c r="AC17" s="2" t="s">
        <v>82</v>
      </c>
      <c r="AD17" s="2">
        <v>15</v>
      </c>
      <c r="AE17" s="2" t="s">
        <v>173</v>
      </c>
      <c r="AF17" s="2" t="s">
        <v>89</v>
      </c>
      <c r="AG17" s="2">
        <f>AH17*AI17*Calcul!$C$3*Calcul!$C$4/1000</f>
        <v>0</v>
      </c>
      <c r="AH17" s="2">
        <v>54</v>
      </c>
      <c r="AI17" s="2" cm="1">
        <f t="array" ref="AI17">_xlfn.XLOOKUP(AC17,Calcul!E4:E10,Calcul!F4:F10,0)</f>
        <v>0</v>
      </c>
    </row>
    <row r="18" spans="1:35">
      <c r="A18" s="2" t="s">
        <v>15</v>
      </c>
      <c r="B18" s="2" t="s">
        <v>82</v>
      </c>
      <c r="C18" s="2">
        <v>15</v>
      </c>
      <c r="D18" s="2" t="s">
        <v>88</v>
      </c>
      <c r="E18" s="2" t="s">
        <v>89</v>
      </c>
      <c r="F18" s="2">
        <f>G18*H18*Calcul!$C$3*Calcul!$C$4/1000</f>
        <v>0</v>
      </c>
      <c r="G18" s="2">
        <v>39</v>
      </c>
      <c r="H18" s="2" cm="1">
        <f t="array" ref="H18">_xlfn.XLOOKUP(B18,Calcul!E4:E10,Calcul!F4:F10,0)</f>
        <v>0</v>
      </c>
      <c r="J18" s="3">
        <v>116</v>
      </c>
      <c r="K18" s="4">
        <v>121</v>
      </c>
      <c r="L18" s="3">
        <v>216</v>
      </c>
      <c r="M18" s="4">
        <v>122</v>
      </c>
      <c r="N18" s="3">
        <v>322</v>
      </c>
      <c r="O18" s="4">
        <v>123</v>
      </c>
      <c r="P18" s="3">
        <v>427</v>
      </c>
      <c r="Q18" s="4">
        <v>124</v>
      </c>
      <c r="R18" s="3">
        <v>403</v>
      </c>
      <c r="S18" s="4">
        <v>125</v>
      </c>
      <c r="T18" s="3">
        <v>322</v>
      </c>
      <c r="U18" s="4">
        <v>126</v>
      </c>
      <c r="V18" s="3">
        <v>216</v>
      </c>
      <c r="W18" s="4">
        <v>127</v>
      </c>
      <c r="X18" s="3">
        <v>116</v>
      </c>
      <c r="Y18" s="4">
        <v>128</v>
      </c>
      <c r="AB18" s="2" t="s">
        <v>55</v>
      </c>
      <c r="AC18" s="2" t="s">
        <v>82</v>
      </c>
      <c r="AD18" s="2">
        <v>16</v>
      </c>
      <c r="AE18" s="2" t="s">
        <v>173</v>
      </c>
      <c r="AF18" s="2" t="s">
        <v>96</v>
      </c>
      <c r="AG18" s="2">
        <f>AH18*AI18*Calcul!$C$3*Calcul!$C$4/1000</f>
        <v>0</v>
      </c>
      <c r="AH18" s="2">
        <v>44</v>
      </c>
      <c r="AI18" s="2" cm="1">
        <f t="array" ref="AI18">_xlfn.XLOOKUP(AC18,Calcul!E4:E10,Calcul!F4:F10,0)</f>
        <v>0</v>
      </c>
    </row>
    <row r="19" spans="1:35">
      <c r="A19" s="2" t="s">
        <v>16</v>
      </c>
      <c r="B19" s="2" t="s">
        <v>82</v>
      </c>
      <c r="C19" s="2">
        <v>16</v>
      </c>
      <c r="D19" s="2" t="s">
        <v>88</v>
      </c>
      <c r="E19" s="2" t="s">
        <v>89</v>
      </c>
      <c r="F19" s="2">
        <f>G19*H19*Calcul!$C$3*Calcul!$C$4/1000</f>
        <v>0</v>
      </c>
      <c r="G19" s="2">
        <v>45</v>
      </c>
      <c r="H19" s="2" cm="1">
        <f t="array" ref="H19">_xlfn.XLOOKUP(B19,Calcul!E4:E10,Calcul!F4:F10,0)</f>
        <v>0</v>
      </c>
      <c r="J19" s="3">
        <v>117</v>
      </c>
      <c r="K19" s="4">
        <v>136</v>
      </c>
      <c r="L19" s="3">
        <v>217</v>
      </c>
      <c r="M19" s="4">
        <v>135</v>
      </c>
      <c r="N19" s="3">
        <v>329</v>
      </c>
      <c r="O19" s="4">
        <v>134</v>
      </c>
      <c r="P19" s="3">
        <v>410</v>
      </c>
      <c r="Q19" s="4">
        <v>133</v>
      </c>
      <c r="R19" s="3">
        <v>409</v>
      </c>
      <c r="S19" s="4">
        <v>132</v>
      </c>
      <c r="T19" s="3">
        <v>306</v>
      </c>
      <c r="U19" s="4">
        <v>131</v>
      </c>
      <c r="V19" s="3">
        <v>217</v>
      </c>
      <c r="W19" s="4">
        <v>130</v>
      </c>
      <c r="X19" s="3">
        <v>117</v>
      </c>
      <c r="Y19" s="4">
        <v>129</v>
      </c>
      <c r="AB19" s="2" t="s">
        <v>114</v>
      </c>
      <c r="AC19" s="2" t="s">
        <v>82</v>
      </c>
      <c r="AD19" s="2">
        <v>17</v>
      </c>
      <c r="AE19" s="2" t="s">
        <v>173</v>
      </c>
      <c r="AF19" s="2" t="s">
        <v>99</v>
      </c>
      <c r="AG19" s="2">
        <f>AH19*AI19*Calcul!$C$3*Calcul!$C$4/1000</f>
        <v>0</v>
      </c>
      <c r="AH19" s="2">
        <v>48</v>
      </c>
      <c r="AI19" s="2" cm="1">
        <f t="array" ref="AI19">_xlfn.XLOOKUP(AC19,Calcul!E4:E10,Calcul!F4:F10,0)</f>
        <v>0</v>
      </c>
    </row>
    <row r="20" spans="1:35">
      <c r="A20" s="2" t="s">
        <v>17</v>
      </c>
      <c r="B20" s="2" t="s">
        <v>82</v>
      </c>
      <c r="C20" s="2">
        <v>17</v>
      </c>
      <c r="D20" s="2" t="s">
        <v>88</v>
      </c>
      <c r="E20" s="2" t="s">
        <v>97</v>
      </c>
      <c r="F20" s="2">
        <f>G20*H20*Calcul!$C$3*Calcul!$C$4/1000</f>
        <v>0</v>
      </c>
      <c r="G20" s="2">
        <v>46</v>
      </c>
      <c r="H20" s="2" cm="1">
        <f t="array" ref="H20">_xlfn.XLOOKUP(B20,Calcul!E4:E10,Calcul!F4:F10,0)</f>
        <v>0</v>
      </c>
      <c r="J20" s="3">
        <v>118</v>
      </c>
      <c r="K20" s="4">
        <v>137</v>
      </c>
      <c r="L20" s="3">
        <v>218</v>
      </c>
      <c r="M20" s="4">
        <v>138</v>
      </c>
      <c r="N20" s="3">
        <v>330</v>
      </c>
      <c r="O20" s="4">
        <v>139</v>
      </c>
      <c r="P20" s="3">
        <v>403</v>
      </c>
      <c r="Q20" s="4">
        <v>140</v>
      </c>
      <c r="R20" s="3">
        <v>401</v>
      </c>
      <c r="S20" s="4">
        <v>141</v>
      </c>
      <c r="T20" s="3">
        <v>310</v>
      </c>
      <c r="U20" s="4">
        <v>142</v>
      </c>
      <c r="V20" s="3">
        <v>218</v>
      </c>
      <c r="W20" s="4">
        <v>143</v>
      </c>
      <c r="X20" s="3">
        <v>118</v>
      </c>
      <c r="Y20" s="4">
        <v>144</v>
      </c>
      <c r="AB20" s="2" t="s">
        <v>115</v>
      </c>
      <c r="AC20" s="2" t="s">
        <v>82</v>
      </c>
      <c r="AD20" s="2">
        <v>18</v>
      </c>
      <c r="AE20" s="2" t="s">
        <v>173</v>
      </c>
      <c r="AF20" s="2" t="s">
        <v>99</v>
      </c>
      <c r="AG20" s="2">
        <f>AH20*AI20*Calcul!$C$3*Calcul!$C$4/1000</f>
        <v>0</v>
      </c>
      <c r="AH20" s="2">
        <v>47</v>
      </c>
      <c r="AI20" s="2" cm="1">
        <f t="array" ref="AI20">_xlfn.XLOOKUP(AC20,Calcul!E4:E10,Calcul!F4:F10,0)</f>
        <v>0</v>
      </c>
    </row>
    <row r="21" spans="1:35">
      <c r="A21" s="2" t="s">
        <v>18</v>
      </c>
      <c r="B21" s="2" t="s">
        <v>82</v>
      </c>
      <c r="C21" s="2">
        <v>18</v>
      </c>
      <c r="D21" s="2" t="s">
        <v>88</v>
      </c>
      <c r="E21" s="2" t="s">
        <v>97</v>
      </c>
      <c r="F21" s="2">
        <f>G21*H21*Calcul!$C$3*Calcul!$C$4/1000</f>
        <v>0</v>
      </c>
      <c r="G21" s="2">
        <v>51</v>
      </c>
      <c r="H21" s="2" cm="1">
        <f t="array" ref="H21">_xlfn.XLOOKUP(B21,Calcul!E4:E10,Calcul!F4:F10,0)</f>
        <v>0</v>
      </c>
      <c r="J21" s="3">
        <v>119</v>
      </c>
      <c r="K21" s="4">
        <v>152</v>
      </c>
      <c r="L21" s="3">
        <v>219</v>
      </c>
      <c r="M21" s="4">
        <v>151</v>
      </c>
      <c r="N21" s="3">
        <v>323</v>
      </c>
      <c r="O21" s="4">
        <v>150</v>
      </c>
      <c r="P21" s="3">
        <v>425</v>
      </c>
      <c r="Q21" s="4">
        <v>149</v>
      </c>
      <c r="R21" s="3">
        <v>404</v>
      </c>
      <c r="S21" s="4">
        <v>148</v>
      </c>
      <c r="T21" s="3">
        <v>326</v>
      </c>
      <c r="U21" s="4">
        <v>147</v>
      </c>
      <c r="V21" s="3">
        <v>219</v>
      </c>
      <c r="W21" s="4">
        <v>146</v>
      </c>
      <c r="X21" s="3">
        <v>119</v>
      </c>
      <c r="Y21" s="4">
        <v>145</v>
      </c>
      <c r="AB21" s="2" t="s">
        <v>116</v>
      </c>
      <c r="AC21" s="2" t="s">
        <v>82</v>
      </c>
      <c r="AD21" s="2">
        <v>19</v>
      </c>
      <c r="AE21" s="2" t="s">
        <v>173</v>
      </c>
      <c r="AF21" s="2" t="s">
        <v>99</v>
      </c>
      <c r="AG21" s="2">
        <f>AH21*AI21*Calcul!$C$3*Calcul!$C$4/1000</f>
        <v>0</v>
      </c>
      <c r="AH21" s="2">
        <v>42</v>
      </c>
      <c r="AI21" s="2" cm="1">
        <f t="array" ref="AI21">_xlfn.XLOOKUP(AC21,Calcul!E4:E10,Calcul!F4:F10,0)</f>
        <v>0</v>
      </c>
    </row>
    <row r="22" spans="1:35">
      <c r="A22" s="2" t="s">
        <v>19</v>
      </c>
      <c r="B22" s="2" t="s">
        <v>82</v>
      </c>
      <c r="C22" s="2">
        <v>19</v>
      </c>
      <c r="D22" s="2" t="s">
        <v>88</v>
      </c>
      <c r="E22" s="2" t="s">
        <v>93</v>
      </c>
      <c r="F22" s="2">
        <f>G22*H22*Calcul!$C$3*Calcul!$C$4/1000</f>
        <v>0</v>
      </c>
      <c r="G22" s="2">
        <v>51.1</v>
      </c>
      <c r="H22" s="2" cm="1">
        <f t="array" ref="H22">_xlfn.XLOOKUP(B22,Calcul!E4:E10,Calcul!F4:F10,0)</f>
        <v>0</v>
      </c>
      <c r="J22" s="3">
        <v>120</v>
      </c>
      <c r="K22" s="4">
        <v>153</v>
      </c>
      <c r="L22" s="3">
        <v>220</v>
      </c>
      <c r="M22" s="4">
        <v>154</v>
      </c>
      <c r="N22" s="3">
        <v>326</v>
      </c>
      <c r="O22" s="4">
        <v>155</v>
      </c>
      <c r="P22" s="3">
        <v>428</v>
      </c>
      <c r="Q22" s="4">
        <v>156</v>
      </c>
      <c r="R22" s="3">
        <v>431</v>
      </c>
      <c r="S22" s="4">
        <v>157</v>
      </c>
      <c r="T22" s="3">
        <v>305</v>
      </c>
      <c r="U22" s="4">
        <v>158</v>
      </c>
      <c r="V22" s="3">
        <v>220</v>
      </c>
      <c r="W22" s="4">
        <v>159</v>
      </c>
      <c r="X22" s="3">
        <v>120</v>
      </c>
      <c r="Y22" s="4">
        <v>160</v>
      </c>
      <c r="AB22" s="2" t="s">
        <v>117</v>
      </c>
      <c r="AC22" s="2" t="s">
        <v>82</v>
      </c>
      <c r="AD22" s="2">
        <v>20</v>
      </c>
      <c r="AE22" s="2" t="s">
        <v>173</v>
      </c>
      <c r="AF22" s="2" t="s">
        <v>96</v>
      </c>
      <c r="AG22" s="2">
        <f>AH22*AI22*Calcul!$C$3*Calcul!$C$4/1000</f>
        <v>0</v>
      </c>
      <c r="AH22" s="2">
        <v>50</v>
      </c>
      <c r="AI22" s="2" cm="1">
        <f t="array" ref="AI22">_xlfn.XLOOKUP(AC22,Calcul!E4:E10,Calcul!F4:F10,0)</f>
        <v>0</v>
      </c>
    </row>
    <row r="23" spans="1:35">
      <c r="A23" s="2" t="s">
        <v>20</v>
      </c>
      <c r="B23" s="2" t="s">
        <v>82</v>
      </c>
      <c r="C23" s="2">
        <v>20</v>
      </c>
      <c r="D23" s="2" t="s">
        <v>88</v>
      </c>
      <c r="E23" s="2" t="s">
        <v>93</v>
      </c>
      <c r="F23" s="2">
        <f>G23*H23*Calcul!$C$3*Calcul!$C$4/1000</f>
        <v>0</v>
      </c>
      <c r="G23" s="2">
        <v>46.7</v>
      </c>
      <c r="H23" s="2" cm="1">
        <f t="array" ref="H23">_xlfn.XLOOKUP(B23,Calcul!E4:E10,Calcul!F4:F10,0)</f>
        <v>0</v>
      </c>
      <c r="J23" s="3">
        <v>121</v>
      </c>
      <c r="K23" s="4">
        <v>168</v>
      </c>
      <c r="L23" s="3">
        <v>221</v>
      </c>
      <c r="M23" s="4">
        <v>167</v>
      </c>
      <c r="N23" s="3">
        <v>307</v>
      </c>
      <c r="O23" s="4">
        <v>166</v>
      </c>
      <c r="P23" s="3">
        <v>407</v>
      </c>
      <c r="Q23" s="4">
        <v>165</v>
      </c>
      <c r="R23" s="3">
        <v>424</v>
      </c>
      <c r="S23" s="4">
        <v>164</v>
      </c>
      <c r="T23" s="3">
        <v>311</v>
      </c>
      <c r="U23" s="4">
        <v>163</v>
      </c>
      <c r="V23" s="3">
        <v>221</v>
      </c>
      <c r="W23" s="4">
        <v>162</v>
      </c>
      <c r="X23" s="3">
        <v>121</v>
      </c>
      <c r="Y23" s="4">
        <v>161</v>
      </c>
      <c r="AB23" s="2" t="s">
        <v>118</v>
      </c>
      <c r="AC23" s="2" t="s">
        <v>82</v>
      </c>
      <c r="AD23" s="2">
        <v>21</v>
      </c>
      <c r="AE23" s="2" t="s">
        <v>173</v>
      </c>
      <c r="AF23" s="2" t="s">
        <v>99</v>
      </c>
      <c r="AG23" s="2">
        <f>AH23*AI23*Calcul!$C$3*Calcul!$C$4/1000</f>
        <v>0</v>
      </c>
      <c r="AH23" s="2">
        <v>35</v>
      </c>
      <c r="AI23" s="2" cm="1">
        <f t="array" ref="AI23">_xlfn.XLOOKUP(AC23,Calcul!E4:E10,Calcul!F4:F10,0)</f>
        <v>0</v>
      </c>
    </row>
    <row r="24" spans="1:35">
      <c r="A24" s="2" t="s">
        <v>21</v>
      </c>
      <c r="B24" s="2" t="s">
        <v>82</v>
      </c>
      <c r="C24" s="2">
        <v>21</v>
      </c>
      <c r="D24" s="2" t="s">
        <v>88</v>
      </c>
      <c r="E24" s="2" t="s">
        <v>93</v>
      </c>
      <c r="F24" s="2">
        <f>G24*H24*Calcul!$C$3*Calcul!$C$4/1000</f>
        <v>0</v>
      </c>
      <c r="G24" s="2">
        <v>46.6</v>
      </c>
      <c r="H24" s="2" cm="1">
        <f t="array" ref="H24">_xlfn.XLOOKUP(B24,Calcul!E4:E10,Calcul!F4:F10,0)</f>
        <v>0</v>
      </c>
      <c r="J24" s="3">
        <v>122</v>
      </c>
      <c r="K24" s="4">
        <v>169</v>
      </c>
      <c r="L24" s="3">
        <v>222</v>
      </c>
      <c r="M24" s="4">
        <v>170</v>
      </c>
      <c r="N24" s="3">
        <v>314</v>
      </c>
      <c r="O24" s="4">
        <v>171</v>
      </c>
      <c r="P24" s="3">
        <v>413</v>
      </c>
      <c r="Q24" s="4">
        <v>172</v>
      </c>
      <c r="R24" s="3">
        <v>407</v>
      </c>
      <c r="S24" s="4">
        <v>173</v>
      </c>
      <c r="T24" s="3">
        <v>309</v>
      </c>
      <c r="U24" s="4">
        <v>174</v>
      </c>
      <c r="V24" s="3">
        <v>222</v>
      </c>
      <c r="W24" s="4">
        <v>175</v>
      </c>
      <c r="X24" s="3">
        <v>122</v>
      </c>
      <c r="Y24" s="4">
        <v>176</v>
      </c>
      <c r="AB24" s="2" t="s">
        <v>54</v>
      </c>
      <c r="AC24" s="2" t="s">
        <v>82</v>
      </c>
      <c r="AD24" s="2">
        <v>22</v>
      </c>
      <c r="AE24" s="2" t="s">
        <v>173</v>
      </c>
      <c r="AF24" s="2" t="s">
        <v>95</v>
      </c>
      <c r="AG24" s="2">
        <f>AH24*AI24*Calcul!$C$3*Calcul!$C$4/1000</f>
        <v>0</v>
      </c>
      <c r="AH24" s="2">
        <v>45.5</v>
      </c>
      <c r="AI24" s="2" cm="1">
        <f t="array" ref="AI24">_xlfn.XLOOKUP(AC24,Calcul!E4:E10,Calcul!F4:F10,0)</f>
        <v>0</v>
      </c>
    </row>
    <row r="25" spans="1:35">
      <c r="A25" s="2" t="s">
        <v>22</v>
      </c>
      <c r="B25" s="2" t="s">
        <v>82</v>
      </c>
      <c r="C25" s="2">
        <v>22</v>
      </c>
      <c r="D25" s="2" t="s">
        <v>88</v>
      </c>
      <c r="E25" s="2" t="s">
        <v>98</v>
      </c>
      <c r="F25" s="2">
        <f>G25*H25*Calcul!$C$3*Calcul!$C$4/1000</f>
        <v>0</v>
      </c>
      <c r="G25" s="2">
        <v>42</v>
      </c>
      <c r="H25" s="2" cm="1">
        <f t="array" ref="H25">_xlfn.XLOOKUP(B25,Calcul!E4:E10,Calcul!F4:F10,0)</f>
        <v>0</v>
      </c>
      <c r="J25" s="3">
        <v>123</v>
      </c>
      <c r="K25" s="4">
        <v>184</v>
      </c>
      <c r="L25" s="3">
        <v>223</v>
      </c>
      <c r="M25" s="4">
        <v>183</v>
      </c>
      <c r="N25" s="3">
        <v>320</v>
      </c>
      <c r="O25" s="4">
        <v>182</v>
      </c>
      <c r="P25" s="3">
        <v>401</v>
      </c>
      <c r="Q25" s="4">
        <v>181</v>
      </c>
      <c r="R25" s="3">
        <v>416</v>
      </c>
      <c r="S25" s="4">
        <v>180</v>
      </c>
      <c r="T25" s="3">
        <v>302</v>
      </c>
      <c r="U25" s="4">
        <v>179</v>
      </c>
      <c r="V25" s="3">
        <v>223</v>
      </c>
      <c r="W25" s="4">
        <v>178</v>
      </c>
      <c r="X25" s="3">
        <v>123</v>
      </c>
      <c r="Y25" s="4">
        <v>177</v>
      </c>
      <c r="AB25" s="2" t="s">
        <v>119</v>
      </c>
      <c r="AC25" s="2" t="s">
        <v>84</v>
      </c>
      <c r="AD25" s="2">
        <v>23</v>
      </c>
      <c r="AE25" s="2" t="s">
        <v>173</v>
      </c>
      <c r="AF25" s="2" t="s">
        <v>92</v>
      </c>
      <c r="AG25" s="2">
        <f>AH25*AI25*Calcul!$C$3*Calcul!$C$4/1000</f>
        <v>0</v>
      </c>
      <c r="AH25" s="2">
        <v>49</v>
      </c>
      <c r="AI25" s="2" cm="1">
        <f t="array" ref="AI25">_xlfn.XLOOKUP(AC25,Calcul!E4:E10,Calcul!F4:F10,0)</f>
        <v>0</v>
      </c>
    </row>
    <row r="26" spans="1:35">
      <c r="A26" s="2" t="s">
        <v>23</v>
      </c>
      <c r="B26" s="2" t="s">
        <v>82</v>
      </c>
      <c r="C26" s="2">
        <v>23</v>
      </c>
      <c r="D26" s="2" t="s">
        <v>88</v>
      </c>
      <c r="E26" s="2" t="s">
        <v>98</v>
      </c>
      <c r="F26" s="2">
        <f>G26*H26*Calcul!$C$3*Calcul!$C$4/1000</f>
        <v>0</v>
      </c>
      <c r="G26" s="2">
        <v>44</v>
      </c>
      <c r="H26" s="2" cm="1">
        <f t="array" ref="H26">_xlfn.XLOOKUP(B26,Calcul!E4:E10,Calcul!F4:F10,0)</f>
        <v>0</v>
      </c>
      <c r="J26" s="3">
        <v>124</v>
      </c>
      <c r="K26" s="4">
        <v>185</v>
      </c>
      <c r="L26" s="3">
        <v>224</v>
      </c>
      <c r="M26" s="4">
        <v>186</v>
      </c>
      <c r="N26" s="3">
        <v>310</v>
      </c>
      <c r="O26" s="4">
        <v>187</v>
      </c>
      <c r="P26" s="3">
        <v>404</v>
      </c>
      <c r="Q26" s="4">
        <v>188</v>
      </c>
      <c r="R26" s="3">
        <v>410</v>
      </c>
      <c r="S26" s="4">
        <v>189</v>
      </c>
      <c r="T26" s="3">
        <v>321</v>
      </c>
      <c r="U26" s="4">
        <v>190</v>
      </c>
      <c r="V26" s="3">
        <v>224</v>
      </c>
      <c r="W26" s="4">
        <v>191</v>
      </c>
      <c r="X26" s="3">
        <v>124</v>
      </c>
      <c r="Y26" s="4">
        <v>192</v>
      </c>
      <c r="AB26" s="2" t="s">
        <v>120</v>
      </c>
      <c r="AC26" s="2" t="s">
        <v>82</v>
      </c>
      <c r="AD26" s="2">
        <v>24</v>
      </c>
      <c r="AE26" s="2" t="s">
        <v>173</v>
      </c>
      <c r="AF26" s="2" t="s">
        <v>92</v>
      </c>
      <c r="AG26" s="2">
        <f>AH26*AI26*Calcul!$C$3*Calcul!$C$4/1000</f>
        <v>0</v>
      </c>
      <c r="AH26" s="2">
        <v>42</v>
      </c>
      <c r="AI26" s="2" cm="1">
        <f t="array" ref="AI26">_xlfn.XLOOKUP(AC26,Calcul!E4:E10,Calcul!F4:F10,0)</f>
        <v>0</v>
      </c>
    </row>
    <row r="27" spans="1:35">
      <c r="A27" s="2" t="s">
        <v>24</v>
      </c>
      <c r="B27" s="2" t="s">
        <v>82</v>
      </c>
      <c r="C27" s="2">
        <v>24</v>
      </c>
      <c r="D27" s="2" t="s">
        <v>88</v>
      </c>
      <c r="E27" s="2" t="s">
        <v>99</v>
      </c>
      <c r="F27" s="2">
        <f>G27*H27*Calcul!$C$3*Calcul!$C$4/1000</f>
        <v>0</v>
      </c>
      <c r="G27" s="2">
        <v>36</v>
      </c>
      <c r="H27" s="2" cm="1">
        <f t="array" ref="H27">_xlfn.XLOOKUP(B27,Calcul!E4:E10,Calcul!F4:F10,0)</f>
        <v>0</v>
      </c>
      <c r="J27" s="3">
        <v>125</v>
      </c>
      <c r="K27" s="4">
        <v>200</v>
      </c>
      <c r="L27" s="3">
        <v>225</v>
      </c>
      <c r="M27" s="4">
        <v>199</v>
      </c>
      <c r="N27" s="3">
        <v>303</v>
      </c>
      <c r="O27" s="4">
        <v>198</v>
      </c>
      <c r="P27" s="3">
        <v>409</v>
      </c>
      <c r="Q27" s="4">
        <v>197</v>
      </c>
      <c r="R27" s="3">
        <v>420</v>
      </c>
      <c r="S27" s="4">
        <v>196</v>
      </c>
      <c r="T27" s="3">
        <v>314</v>
      </c>
      <c r="U27" s="4">
        <v>195</v>
      </c>
      <c r="V27" s="3">
        <v>225</v>
      </c>
      <c r="W27" s="4">
        <v>194</v>
      </c>
      <c r="X27" s="3">
        <v>125</v>
      </c>
      <c r="Y27" s="4">
        <v>193</v>
      </c>
      <c r="AB27" s="2" t="s">
        <v>121</v>
      </c>
      <c r="AC27" s="2" t="s">
        <v>82</v>
      </c>
      <c r="AD27" s="2">
        <v>25</v>
      </c>
      <c r="AE27" s="2" t="s">
        <v>173</v>
      </c>
      <c r="AF27" s="2" t="s">
        <v>92</v>
      </c>
      <c r="AG27" s="2">
        <f>AH27*AI27*Calcul!$C$3*Calcul!$C$4/1000</f>
        <v>0</v>
      </c>
      <c r="AH27" s="2">
        <v>38</v>
      </c>
      <c r="AI27" s="2" cm="1">
        <f t="array" ref="AI27">_xlfn.XLOOKUP(AC27,Calcul!E4:E10,Calcul!F4:F10,0)</f>
        <v>0</v>
      </c>
    </row>
    <row r="28" spans="1:35">
      <c r="A28" s="2" t="s">
        <v>25</v>
      </c>
      <c r="B28" s="2" t="s">
        <v>82</v>
      </c>
      <c r="C28" s="2">
        <v>25</v>
      </c>
      <c r="D28" s="2" t="s">
        <v>88</v>
      </c>
      <c r="E28" s="2" t="s">
        <v>99</v>
      </c>
      <c r="F28" s="2">
        <f>G28*H28*Calcul!$C$3*Calcul!$C$4/1000</f>
        <v>0</v>
      </c>
      <c r="G28" s="2">
        <v>34</v>
      </c>
      <c r="H28" s="2" cm="1">
        <f t="array" ref="H28">_xlfn.XLOOKUP(B28,Calcul!E4:E10,Calcul!F4:F10,0)</f>
        <v>0</v>
      </c>
      <c r="J28" s="3">
        <v>126</v>
      </c>
      <c r="K28" s="4">
        <v>201</v>
      </c>
      <c r="L28" s="3">
        <v>226</v>
      </c>
      <c r="M28" s="4">
        <v>202</v>
      </c>
      <c r="N28" s="3">
        <v>317</v>
      </c>
      <c r="O28" s="4">
        <v>203</v>
      </c>
      <c r="P28" s="3">
        <v>421</v>
      </c>
      <c r="Q28" s="4">
        <v>204</v>
      </c>
      <c r="R28" s="3">
        <v>412</v>
      </c>
      <c r="S28" s="4">
        <v>205</v>
      </c>
      <c r="T28" s="3">
        <v>303</v>
      </c>
      <c r="U28" s="4">
        <v>206</v>
      </c>
      <c r="V28" s="3">
        <v>226</v>
      </c>
      <c r="W28" s="4">
        <v>207</v>
      </c>
      <c r="X28" s="3">
        <v>126</v>
      </c>
      <c r="Y28" s="4">
        <v>208</v>
      </c>
      <c r="AB28" s="2" t="s">
        <v>59</v>
      </c>
      <c r="AC28" s="2" t="s">
        <v>82</v>
      </c>
      <c r="AD28" s="2">
        <v>26</v>
      </c>
      <c r="AE28" s="2" t="s">
        <v>173</v>
      </c>
      <c r="AF28" s="2" t="s">
        <v>101</v>
      </c>
      <c r="AG28" s="2">
        <f>AH28*AI28*Calcul!$C$3*Calcul!$C$4/1000</f>
        <v>0</v>
      </c>
      <c r="AH28" s="2">
        <v>40</v>
      </c>
      <c r="AI28" s="2" cm="1">
        <f t="array" ref="AI28">_xlfn.XLOOKUP(AC28,Calcul!E4:E10,Calcul!F4:F10,0)</f>
        <v>0</v>
      </c>
    </row>
    <row r="29" spans="1:35">
      <c r="A29" s="2" t="s">
        <v>26</v>
      </c>
      <c r="B29" s="2" t="s">
        <v>82</v>
      </c>
      <c r="C29" s="2">
        <v>26</v>
      </c>
      <c r="D29" s="2" t="s">
        <v>88</v>
      </c>
      <c r="E29" s="2" t="s">
        <v>99</v>
      </c>
      <c r="F29" s="2">
        <f>G29*H29*Calcul!$C$3*Calcul!$C$4/1000</f>
        <v>0</v>
      </c>
      <c r="G29" s="2">
        <v>35</v>
      </c>
      <c r="H29" s="2" cm="1">
        <f t="array" ref="H29">_xlfn.XLOOKUP(B29,Calcul!E4:E10,Calcul!F4:F10,0)</f>
        <v>0</v>
      </c>
      <c r="J29" s="3">
        <v>127</v>
      </c>
      <c r="K29" s="4">
        <v>216</v>
      </c>
      <c r="L29" s="3">
        <v>227</v>
      </c>
      <c r="M29" s="4">
        <v>215</v>
      </c>
      <c r="N29" s="3">
        <v>302</v>
      </c>
      <c r="O29" s="4">
        <v>214</v>
      </c>
      <c r="P29" s="3">
        <v>408</v>
      </c>
      <c r="Q29" s="4">
        <v>213</v>
      </c>
      <c r="R29" s="3">
        <v>408</v>
      </c>
      <c r="S29" s="4">
        <v>212</v>
      </c>
      <c r="T29" s="3">
        <v>315</v>
      </c>
      <c r="U29" s="4">
        <v>211</v>
      </c>
      <c r="V29" s="3">
        <v>227</v>
      </c>
      <c r="W29" s="4">
        <v>210</v>
      </c>
      <c r="X29" s="3">
        <v>127</v>
      </c>
      <c r="Y29" s="4">
        <v>209</v>
      </c>
      <c r="AB29" s="2" t="s">
        <v>122</v>
      </c>
      <c r="AC29" s="2" t="s">
        <v>82</v>
      </c>
      <c r="AD29" s="2">
        <v>27</v>
      </c>
      <c r="AE29" s="2" t="s">
        <v>173</v>
      </c>
      <c r="AF29" s="2" t="s">
        <v>96</v>
      </c>
      <c r="AG29" s="2">
        <f>AH29*AI29*Calcul!$C$3*Calcul!$C$4/1000</f>
        <v>0</v>
      </c>
      <c r="AH29" s="2">
        <v>38</v>
      </c>
      <c r="AI29" s="2" cm="1">
        <f t="array" ref="AI29">_xlfn.XLOOKUP(AC29,Calcul!E4:E10,Calcul!F4:F10,0)</f>
        <v>0</v>
      </c>
    </row>
    <row r="30" spans="1:35">
      <c r="A30" s="2" t="s">
        <v>27</v>
      </c>
      <c r="B30" s="2" t="s">
        <v>82</v>
      </c>
      <c r="C30" s="2">
        <v>27</v>
      </c>
      <c r="D30" s="2" t="s">
        <v>88</v>
      </c>
      <c r="E30" s="2" t="s">
        <v>100</v>
      </c>
      <c r="F30" s="2">
        <f>G30*H30*Calcul!$C$3*Calcul!$C$4/1000</f>
        <v>0</v>
      </c>
      <c r="G30" s="2">
        <v>43</v>
      </c>
      <c r="H30" s="2" cm="1">
        <f t="array" ref="H30">_xlfn.XLOOKUP(B30,Calcul!E4:E10,Calcul!F4:F10,0)</f>
        <v>0</v>
      </c>
      <c r="J30" s="3">
        <v>128</v>
      </c>
      <c r="K30" s="4">
        <v>217</v>
      </c>
      <c r="L30" s="3">
        <v>228</v>
      </c>
      <c r="M30" s="4">
        <v>218</v>
      </c>
      <c r="N30" s="3">
        <v>316</v>
      </c>
      <c r="O30" s="4">
        <v>219</v>
      </c>
      <c r="P30" s="3">
        <v>415</v>
      </c>
      <c r="Q30" s="4">
        <v>220</v>
      </c>
      <c r="R30" s="3">
        <v>417</v>
      </c>
      <c r="S30" s="4">
        <v>221</v>
      </c>
      <c r="T30" s="3">
        <v>313</v>
      </c>
      <c r="U30" s="4">
        <v>222</v>
      </c>
      <c r="V30" s="3">
        <v>228</v>
      </c>
      <c r="W30" s="4">
        <v>223</v>
      </c>
      <c r="X30" s="3">
        <v>128</v>
      </c>
      <c r="Y30" s="4">
        <v>224</v>
      </c>
      <c r="AB30" s="2" t="s">
        <v>123</v>
      </c>
      <c r="AC30" s="2" t="s">
        <v>82</v>
      </c>
      <c r="AD30" s="2">
        <v>28</v>
      </c>
      <c r="AE30" s="2" t="s">
        <v>173</v>
      </c>
      <c r="AF30" s="2" t="s">
        <v>177</v>
      </c>
      <c r="AG30" s="2">
        <f>AH30*AI30*Calcul!$C$3*Calcul!$C$4/1000</f>
        <v>0</v>
      </c>
      <c r="AH30" s="2"/>
      <c r="AI30" s="2" cm="1">
        <f t="array" ref="AI30">_xlfn.XLOOKUP(AC30,Calcul!E4:E10,Calcul!F4:F10,0)</f>
        <v>0</v>
      </c>
    </row>
    <row r="31" spans="1:35">
      <c r="A31" s="2" t="s">
        <v>28</v>
      </c>
      <c r="B31" s="2" t="s">
        <v>82</v>
      </c>
      <c r="C31" s="2">
        <v>28</v>
      </c>
      <c r="D31" s="2" t="s">
        <v>88</v>
      </c>
      <c r="E31" s="2" t="s">
        <v>100</v>
      </c>
      <c r="F31" s="2">
        <f>G31*H31*Calcul!$C$3*Calcul!$C$4/1000</f>
        <v>0</v>
      </c>
      <c r="G31" s="2">
        <v>39</v>
      </c>
      <c r="H31" s="2" cm="1">
        <f t="array" ref="H31">_xlfn.XLOOKUP(B31,Calcul!E4:E10,Calcul!F4:F10,0)</f>
        <v>0</v>
      </c>
      <c r="J31" s="3">
        <v>129</v>
      </c>
      <c r="K31" s="4">
        <v>232</v>
      </c>
      <c r="L31" s="3">
        <v>229</v>
      </c>
      <c r="M31" s="4">
        <v>231</v>
      </c>
      <c r="N31" s="3">
        <v>318</v>
      </c>
      <c r="O31" s="4">
        <v>230</v>
      </c>
      <c r="P31" s="3">
        <v>419</v>
      </c>
      <c r="Q31" s="4">
        <v>229</v>
      </c>
      <c r="R31" s="3">
        <v>419</v>
      </c>
      <c r="S31" s="4">
        <v>228</v>
      </c>
      <c r="T31" s="3">
        <v>301</v>
      </c>
      <c r="U31" s="4">
        <v>227</v>
      </c>
      <c r="V31" s="3">
        <v>229</v>
      </c>
      <c r="W31" s="4">
        <v>226</v>
      </c>
      <c r="X31" s="3">
        <v>129</v>
      </c>
      <c r="Y31" s="4">
        <v>225</v>
      </c>
      <c r="AB31" s="2" t="s">
        <v>124</v>
      </c>
      <c r="AC31" s="2" t="s">
        <v>82</v>
      </c>
      <c r="AD31" s="2">
        <v>29</v>
      </c>
      <c r="AE31" s="2" t="s">
        <v>173</v>
      </c>
      <c r="AF31" s="2" t="s">
        <v>177</v>
      </c>
      <c r="AG31" s="2">
        <f>AH31*AI31*Calcul!$C$3*Calcul!$C$4/1000</f>
        <v>0</v>
      </c>
      <c r="AH31" s="2"/>
      <c r="AI31" s="2" cm="1">
        <f t="array" ref="AI31">_xlfn.XLOOKUP(AC31,Calcul!E4:E10,Calcul!F4:F10,0)</f>
        <v>0</v>
      </c>
    </row>
    <row r="32" spans="1:35">
      <c r="A32" s="2" t="s">
        <v>29</v>
      </c>
      <c r="B32" s="2" t="s">
        <v>82</v>
      </c>
      <c r="C32" s="2">
        <v>29</v>
      </c>
      <c r="D32" s="2" t="s">
        <v>88</v>
      </c>
      <c r="E32" s="2" t="s">
        <v>101</v>
      </c>
      <c r="F32" s="2">
        <f>G32*H32*Calcul!$C$3*Calcul!$C$4/1000</f>
        <v>0</v>
      </c>
      <c r="G32" s="2">
        <v>45</v>
      </c>
      <c r="H32" s="2" cm="1">
        <f t="array" ref="H32">_xlfn.XLOOKUP(B32,Calcul!E4:E10,Calcul!F4:F10,0)</f>
        <v>0</v>
      </c>
      <c r="J32" s="3">
        <v>130</v>
      </c>
      <c r="K32" s="4">
        <v>233</v>
      </c>
      <c r="L32" s="3">
        <v>230</v>
      </c>
      <c r="M32" s="4">
        <v>234</v>
      </c>
      <c r="N32" s="3">
        <v>306</v>
      </c>
      <c r="O32" s="4">
        <v>235</v>
      </c>
      <c r="P32" s="3">
        <v>412</v>
      </c>
      <c r="Q32" s="4">
        <v>236</v>
      </c>
      <c r="R32" s="3">
        <v>405</v>
      </c>
      <c r="S32" s="4">
        <v>237</v>
      </c>
      <c r="T32" s="3">
        <v>304</v>
      </c>
      <c r="U32" s="4">
        <v>238</v>
      </c>
      <c r="V32" s="3">
        <v>230</v>
      </c>
      <c r="W32" s="4">
        <v>239</v>
      </c>
      <c r="X32" s="3">
        <v>130</v>
      </c>
      <c r="Y32" s="4">
        <v>240</v>
      </c>
      <c r="AB32" s="2" t="s">
        <v>125</v>
      </c>
      <c r="AC32" s="2" t="s">
        <v>82</v>
      </c>
      <c r="AD32" s="2">
        <v>30</v>
      </c>
      <c r="AE32" s="2" t="s">
        <v>173</v>
      </c>
      <c r="AF32" s="2" t="s">
        <v>177</v>
      </c>
      <c r="AG32" s="2">
        <f>AH32*AI32*Calcul!$C$3*Calcul!$C$4/1000</f>
        <v>0</v>
      </c>
      <c r="AH32" s="2"/>
      <c r="AI32" s="2" cm="1">
        <f t="array" ref="AI32">_xlfn.XLOOKUP(AC32,Calcul!E4:E10,Calcul!F4:F10,0)</f>
        <v>0</v>
      </c>
    </row>
    <row r="33" spans="1:35">
      <c r="A33" s="2" t="s">
        <v>30</v>
      </c>
      <c r="B33" s="2" t="s">
        <v>82</v>
      </c>
      <c r="C33" s="2">
        <v>30</v>
      </c>
      <c r="D33" s="2" t="s">
        <v>88</v>
      </c>
      <c r="E33" s="2" t="s">
        <v>101</v>
      </c>
      <c r="F33" s="2">
        <f>G33*H33*Calcul!$C$3*Calcul!$C$4/1000</f>
        <v>0</v>
      </c>
      <c r="G33" s="2">
        <v>41</v>
      </c>
      <c r="H33" s="2" cm="1">
        <f t="array" ref="H33">_xlfn.XLOOKUP(B33,Calcul!E4:E10,Calcul!F4:F10,0)</f>
        <v>0</v>
      </c>
      <c r="J33" s="3">
        <v>131</v>
      </c>
      <c r="K33" s="4">
        <v>248</v>
      </c>
      <c r="L33" s="3">
        <v>231</v>
      </c>
      <c r="M33" s="4">
        <v>247</v>
      </c>
      <c r="N33" s="3">
        <v>311</v>
      </c>
      <c r="O33" s="4">
        <v>246</v>
      </c>
      <c r="P33" s="3">
        <v>405</v>
      </c>
      <c r="Q33" s="4">
        <v>245</v>
      </c>
      <c r="R33" s="3">
        <v>406</v>
      </c>
      <c r="S33" s="4">
        <v>244</v>
      </c>
      <c r="T33" s="3">
        <v>318</v>
      </c>
      <c r="U33" s="4">
        <v>243</v>
      </c>
      <c r="V33" s="3">
        <v>231</v>
      </c>
      <c r="W33" s="4">
        <v>242</v>
      </c>
      <c r="X33" s="3">
        <v>131</v>
      </c>
      <c r="Y33" s="4">
        <v>241</v>
      </c>
      <c r="AB33" s="2" t="s">
        <v>126</v>
      </c>
      <c r="AC33" s="2" t="s">
        <v>82</v>
      </c>
      <c r="AD33" s="2">
        <v>31</v>
      </c>
      <c r="AE33" s="2" t="s">
        <v>173</v>
      </c>
      <c r="AF33" s="2" t="s">
        <v>177</v>
      </c>
      <c r="AG33" s="2">
        <f>AH33*AI33*Calcul!$C$3*Calcul!$C$4/1000</f>
        <v>0</v>
      </c>
      <c r="AH33" s="2"/>
      <c r="AI33" s="2" cm="1">
        <f t="array" ref="AI33">_xlfn.XLOOKUP(AC33,Calcul!E4:E10,Calcul!F4:F10,0)</f>
        <v>0</v>
      </c>
    </row>
    <row r="34" spans="1:35">
      <c r="A34" s="2" t="s">
        <v>31</v>
      </c>
      <c r="B34" s="2" t="s">
        <v>82</v>
      </c>
      <c r="C34" s="2">
        <v>31</v>
      </c>
      <c r="D34" s="2" t="s">
        <v>88</v>
      </c>
      <c r="E34" s="2" t="s">
        <v>101</v>
      </c>
      <c r="F34" s="2">
        <f>G34*H34*Calcul!$C$3*Calcul!$C$4/1000</f>
        <v>0</v>
      </c>
      <c r="G34" s="2">
        <v>39</v>
      </c>
      <c r="H34" s="2" cm="1">
        <f t="array" ref="H34">_xlfn.XLOOKUP(B34,Calcul!E4:E10,Calcul!F4:F10,0)</f>
        <v>0</v>
      </c>
      <c r="J34" s="3">
        <v>101</v>
      </c>
      <c r="K34" s="4">
        <v>249</v>
      </c>
      <c r="L34" s="3">
        <v>201</v>
      </c>
      <c r="M34" s="4">
        <v>250</v>
      </c>
      <c r="N34" s="3">
        <v>310</v>
      </c>
      <c r="O34" s="4">
        <v>251</v>
      </c>
      <c r="P34" s="3">
        <v>409</v>
      </c>
      <c r="Q34" s="4">
        <v>252</v>
      </c>
      <c r="R34" s="3">
        <v>401</v>
      </c>
      <c r="S34" s="4">
        <v>253</v>
      </c>
      <c r="T34" s="3">
        <v>304</v>
      </c>
      <c r="U34" s="4">
        <v>254</v>
      </c>
      <c r="V34" s="3">
        <v>201</v>
      </c>
      <c r="W34" s="4">
        <v>255</v>
      </c>
      <c r="X34" s="3">
        <v>101</v>
      </c>
      <c r="Y34" s="4">
        <v>256</v>
      </c>
      <c r="AB34" s="2" t="s">
        <v>127</v>
      </c>
      <c r="AC34" s="2" t="s">
        <v>82</v>
      </c>
      <c r="AD34" s="2">
        <v>1</v>
      </c>
      <c r="AE34" s="2" t="s">
        <v>174</v>
      </c>
      <c r="AF34" s="2" t="s">
        <v>178</v>
      </c>
      <c r="AG34" s="2">
        <f>AH34*AI34*Calcul!$C$3*Calcul!$C$4/1000</f>
        <v>0</v>
      </c>
      <c r="AH34" s="2">
        <v>39.7</v>
      </c>
      <c r="AI34" s="2" cm="1">
        <f t="array" ref="AI34">_xlfn.XLOOKUP(AC34,Calcul!E4:E10,Calcul!F4:F10,0)</f>
        <v>0</v>
      </c>
    </row>
    <row r="35" spans="1:35">
      <c r="A35" s="2" t="s">
        <v>32</v>
      </c>
      <c r="B35" s="2" t="s">
        <v>83</v>
      </c>
      <c r="C35" s="2">
        <v>1</v>
      </c>
      <c r="D35" s="2" t="s">
        <v>83</v>
      </c>
      <c r="E35" s="2"/>
      <c r="F35" s="2">
        <f>G35*H35*Calcul!$C$3*Calcul!$C$4/1000</f>
        <v>0</v>
      </c>
      <c r="G35" s="2">
        <v>39</v>
      </c>
      <c r="H35" s="2" cm="1">
        <f t="array" ref="H35">_xlfn.XLOOKUP(B35,Calcul!E4:E10,Calcul!F4:F10,0)</f>
        <v>0</v>
      </c>
      <c r="J35" s="3">
        <v>102</v>
      </c>
      <c r="K35" s="4">
        <v>264</v>
      </c>
      <c r="L35" s="3">
        <v>202</v>
      </c>
      <c r="M35" s="4">
        <v>263</v>
      </c>
      <c r="N35" s="3">
        <v>311</v>
      </c>
      <c r="O35" s="4">
        <v>262</v>
      </c>
      <c r="P35" s="3">
        <v>415</v>
      </c>
      <c r="Q35" s="4">
        <v>261</v>
      </c>
      <c r="R35" s="3">
        <v>403</v>
      </c>
      <c r="S35" s="4">
        <v>260</v>
      </c>
      <c r="T35" s="3">
        <v>302</v>
      </c>
      <c r="U35" s="4">
        <v>259</v>
      </c>
      <c r="V35" s="3">
        <v>202</v>
      </c>
      <c r="W35" s="4">
        <v>258</v>
      </c>
      <c r="X35" s="3">
        <v>102</v>
      </c>
      <c r="Y35" s="4">
        <v>257</v>
      </c>
      <c r="AB35" s="2" t="s">
        <v>128</v>
      </c>
      <c r="AC35" s="2" t="s">
        <v>82</v>
      </c>
      <c r="AD35" s="2">
        <v>2</v>
      </c>
      <c r="AE35" s="2" t="s">
        <v>174</v>
      </c>
      <c r="AF35" s="2" t="s">
        <v>178</v>
      </c>
      <c r="AG35" s="2">
        <f>AH35*AI35*Calcul!$C$3*Calcul!$C$4/1000</f>
        <v>0</v>
      </c>
      <c r="AH35" s="2">
        <v>39.7</v>
      </c>
      <c r="AI35" s="2" cm="1">
        <f t="array" ref="AI35">_xlfn.XLOOKUP(AC35,Calcul!E4:E10,Calcul!F4:F10,0)</f>
        <v>0</v>
      </c>
    </row>
    <row r="36" spans="1:35">
      <c r="A36" s="2" t="s">
        <v>33</v>
      </c>
      <c r="B36" s="2" t="s">
        <v>83</v>
      </c>
      <c r="C36" s="2">
        <v>2</v>
      </c>
      <c r="D36" s="2" t="s">
        <v>83</v>
      </c>
      <c r="E36" s="2"/>
      <c r="F36" s="2">
        <f>G36*H36*Calcul!$C$3*Calcul!$C$4/1000</f>
        <v>0</v>
      </c>
      <c r="G36" s="2">
        <v>34</v>
      </c>
      <c r="H36" s="2" cm="1">
        <f t="array" ref="H36">_xlfn.XLOOKUP(B36,Calcul!E4:E10,Calcul!F4:F10,0)</f>
        <v>0</v>
      </c>
      <c r="J36" s="3">
        <v>103</v>
      </c>
      <c r="K36" s="4">
        <v>265</v>
      </c>
      <c r="L36" s="3">
        <v>203</v>
      </c>
      <c r="M36" s="4">
        <v>266</v>
      </c>
      <c r="N36" s="3">
        <v>312</v>
      </c>
      <c r="O36" s="4">
        <v>267</v>
      </c>
      <c r="P36" s="3">
        <v>413</v>
      </c>
      <c r="Q36" s="4">
        <v>268</v>
      </c>
      <c r="R36" s="3">
        <v>405</v>
      </c>
      <c r="S36" s="4">
        <v>269</v>
      </c>
      <c r="T36" s="3">
        <v>301</v>
      </c>
      <c r="U36" s="4">
        <v>270</v>
      </c>
      <c r="V36" s="3">
        <v>203</v>
      </c>
      <c r="W36" s="4">
        <v>271</v>
      </c>
      <c r="X36" s="3">
        <v>103</v>
      </c>
      <c r="Y36" s="4">
        <v>272</v>
      </c>
      <c r="AB36" s="2" t="s">
        <v>129</v>
      </c>
      <c r="AC36" s="2" t="s">
        <v>82</v>
      </c>
      <c r="AD36" s="2">
        <v>3</v>
      </c>
      <c r="AE36" s="2" t="s">
        <v>174</v>
      </c>
      <c r="AF36" s="2" t="s">
        <v>178</v>
      </c>
      <c r="AG36" s="2">
        <f>AH36*AI36*Calcul!$C$3*Calcul!$C$4/1000</f>
        <v>0</v>
      </c>
      <c r="AH36" s="2">
        <v>39.7</v>
      </c>
      <c r="AI36" s="2" cm="1">
        <f t="array" ref="AI36">_xlfn.XLOOKUP(AC36,Calcul!E4:E10,Calcul!F4:F10,0)</f>
        <v>0</v>
      </c>
    </row>
    <row r="37" spans="1:35">
      <c r="A37" s="2" t="s">
        <v>34</v>
      </c>
      <c r="B37" s="2" t="s">
        <v>83</v>
      </c>
      <c r="C37" s="2">
        <v>3</v>
      </c>
      <c r="D37" s="2" t="s">
        <v>83</v>
      </c>
      <c r="E37" s="2"/>
      <c r="F37" s="2">
        <f>G37*H37*Calcul!$C$3*Calcul!$C$4/1000</f>
        <v>0</v>
      </c>
      <c r="G37" s="2">
        <v>47</v>
      </c>
      <c r="H37" s="2" cm="1">
        <f t="array" ref="H37">_xlfn.XLOOKUP(B37,Calcul!E4:E10,Calcul!F4:F10,0)</f>
        <v>0</v>
      </c>
      <c r="J37" s="3">
        <v>104</v>
      </c>
      <c r="K37" s="4">
        <v>280</v>
      </c>
      <c r="L37" s="3">
        <v>204</v>
      </c>
      <c r="M37" s="4">
        <v>279</v>
      </c>
      <c r="N37" s="3">
        <v>319</v>
      </c>
      <c r="O37" s="4">
        <v>278</v>
      </c>
      <c r="P37" s="3">
        <v>416</v>
      </c>
      <c r="Q37" s="4">
        <v>277</v>
      </c>
      <c r="R37" s="3">
        <v>402</v>
      </c>
      <c r="S37" s="4">
        <v>276</v>
      </c>
      <c r="T37" s="3">
        <v>305</v>
      </c>
      <c r="U37" s="4">
        <v>275</v>
      </c>
      <c r="V37" s="3">
        <v>204</v>
      </c>
      <c r="W37" s="4">
        <v>274</v>
      </c>
      <c r="X37" s="3">
        <v>104</v>
      </c>
      <c r="Y37" s="4">
        <v>273</v>
      </c>
      <c r="AB37" s="2" t="s">
        <v>130</v>
      </c>
      <c r="AC37" s="2" t="s">
        <v>82</v>
      </c>
      <c r="AD37" s="2">
        <v>4</v>
      </c>
      <c r="AE37" s="2" t="s">
        <v>174</v>
      </c>
      <c r="AF37" s="2" t="s">
        <v>179</v>
      </c>
      <c r="AG37" s="2">
        <f>AH37*AI37*Calcul!$C$3*Calcul!$C$4/1000</f>
        <v>0</v>
      </c>
      <c r="AH37" s="2">
        <v>39.7</v>
      </c>
      <c r="AI37" s="2" cm="1">
        <f t="array" ref="AI37">_xlfn.XLOOKUP(AC37,Calcul!E4:E10,Calcul!F4:F10,0)</f>
        <v>0</v>
      </c>
    </row>
    <row r="38" spans="1:35">
      <c r="A38" s="2" t="s">
        <v>35</v>
      </c>
      <c r="B38" s="2" t="s">
        <v>83</v>
      </c>
      <c r="C38" s="2">
        <v>4</v>
      </c>
      <c r="D38" s="2" t="s">
        <v>83</v>
      </c>
      <c r="E38" s="2"/>
      <c r="F38" s="2">
        <f>G38*H38*Calcul!$C$3*Calcul!$C$4/1000</f>
        <v>0</v>
      </c>
      <c r="G38" s="2">
        <v>49</v>
      </c>
      <c r="H38" s="2" cm="1">
        <f t="array" ref="H38">_xlfn.XLOOKUP(B38,Calcul!E4:E10,Calcul!F4:F10,0)</f>
        <v>0</v>
      </c>
      <c r="J38" s="3">
        <v>105</v>
      </c>
      <c r="K38" s="4">
        <v>281</v>
      </c>
      <c r="L38" s="3">
        <v>205</v>
      </c>
      <c r="M38" s="4">
        <v>282</v>
      </c>
      <c r="N38" s="3">
        <v>317</v>
      </c>
      <c r="O38" s="4">
        <v>283</v>
      </c>
      <c r="P38" s="3">
        <v>408</v>
      </c>
      <c r="Q38" s="4">
        <v>284</v>
      </c>
      <c r="R38" s="3">
        <v>404</v>
      </c>
      <c r="S38" s="4">
        <v>285</v>
      </c>
      <c r="T38" s="3">
        <v>303</v>
      </c>
      <c r="U38" s="4">
        <v>286</v>
      </c>
      <c r="V38" s="3">
        <v>205</v>
      </c>
      <c r="W38" s="4">
        <v>287</v>
      </c>
      <c r="X38" s="3">
        <v>105</v>
      </c>
      <c r="Y38" s="4">
        <v>288</v>
      </c>
      <c r="AB38" s="2" t="s">
        <v>131</v>
      </c>
      <c r="AC38" s="2" t="s">
        <v>82</v>
      </c>
      <c r="AD38" s="2">
        <v>5</v>
      </c>
      <c r="AE38" s="2" t="s">
        <v>174</v>
      </c>
      <c r="AF38" s="2" t="s">
        <v>179</v>
      </c>
      <c r="AG38" s="2">
        <f>AH38*AI38*Calcul!$C$3*Calcul!$C$4/1000</f>
        <v>0</v>
      </c>
      <c r="AH38" s="2">
        <v>42</v>
      </c>
      <c r="AI38" s="2" cm="1">
        <f t="array" ref="AI38">_xlfn.XLOOKUP(AC38,Calcul!E4:E10,Calcul!F4:F10,0)</f>
        <v>0</v>
      </c>
    </row>
    <row r="39" spans="1:35">
      <c r="A39" s="2" t="s">
        <v>36</v>
      </c>
      <c r="B39" s="2" t="s">
        <v>83</v>
      </c>
      <c r="C39" s="2">
        <v>5</v>
      </c>
      <c r="D39" s="2" t="s">
        <v>83</v>
      </c>
      <c r="E39" s="2"/>
      <c r="F39" s="2">
        <f>G39*H39*Calcul!$C$3*Calcul!$C$4/1000</f>
        <v>0</v>
      </c>
      <c r="G39" s="2">
        <v>55</v>
      </c>
      <c r="H39" s="2" cm="1">
        <f t="array" ref="H39">_xlfn.XLOOKUP(B39,Calcul!E4:E10,Calcul!F4:F10,0)</f>
        <v>0</v>
      </c>
      <c r="J39" s="3">
        <v>106</v>
      </c>
      <c r="K39" s="4">
        <v>296</v>
      </c>
      <c r="L39" s="3">
        <v>206</v>
      </c>
      <c r="M39" s="4">
        <v>295</v>
      </c>
      <c r="N39" s="3">
        <v>318</v>
      </c>
      <c r="O39" s="4">
        <v>294</v>
      </c>
      <c r="P39" s="3">
        <v>414</v>
      </c>
      <c r="Q39" s="4">
        <v>293</v>
      </c>
      <c r="R39" s="3">
        <v>413</v>
      </c>
      <c r="S39" s="4">
        <v>292</v>
      </c>
      <c r="T39" s="3">
        <v>315</v>
      </c>
      <c r="U39" s="4">
        <v>291</v>
      </c>
      <c r="V39" s="3">
        <v>201</v>
      </c>
      <c r="W39" s="4">
        <v>290</v>
      </c>
      <c r="X39" s="3">
        <v>101</v>
      </c>
      <c r="Y39" s="4">
        <v>289</v>
      </c>
      <c r="AB39" s="2" t="s">
        <v>132</v>
      </c>
      <c r="AC39" s="2" t="s">
        <v>82</v>
      </c>
      <c r="AD39" s="2">
        <v>1</v>
      </c>
      <c r="AE39" s="2" t="s">
        <v>99</v>
      </c>
      <c r="AF39" s="2" t="s">
        <v>99</v>
      </c>
      <c r="AG39" s="2">
        <f>AH39*AI39*Calcul!$C$3*Calcul!$C$4/1000</f>
        <v>0</v>
      </c>
      <c r="AH39" s="2">
        <v>41</v>
      </c>
      <c r="AI39" s="2" cm="1">
        <f t="array" ref="AI39">_xlfn.XLOOKUP(AC39,Calcul!E4:E10,Calcul!F4:F10,0)</f>
        <v>0</v>
      </c>
    </row>
    <row r="40" spans="1:35">
      <c r="A40" s="2" t="s">
        <v>37</v>
      </c>
      <c r="B40" s="2" t="s">
        <v>83</v>
      </c>
      <c r="C40" s="2">
        <v>6</v>
      </c>
      <c r="D40" s="2" t="s">
        <v>83</v>
      </c>
      <c r="E40" s="2"/>
      <c r="F40" s="2">
        <f>G40*H40*Calcul!$C$3*Calcul!$C$4/1000</f>
        <v>0</v>
      </c>
      <c r="G40" s="2">
        <v>59</v>
      </c>
      <c r="H40" s="2" cm="1">
        <f t="array" ref="H40">_xlfn.XLOOKUP(B40,Calcul!E4:E10,Calcul!F4:F10,0)</f>
        <v>0</v>
      </c>
      <c r="J40" s="3">
        <v>107</v>
      </c>
      <c r="K40" s="4">
        <v>297</v>
      </c>
      <c r="L40" s="3">
        <v>207</v>
      </c>
      <c r="M40" s="4">
        <v>298</v>
      </c>
      <c r="N40" s="3">
        <v>314</v>
      </c>
      <c r="O40" s="4">
        <v>299</v>
      </c>
      <c r="P40" s="3">
        <v>404</v>
      </c>
      <c r="Q40" s="4">
        <v>300</v>
      </c>
      <c r="R40" s="3">
        <v>416</v>
      </c>
      <c r="S40" s="4">
        <v>301</v>
      </c>
      <c r="T40" s="3">
        <v>320</v>
      </c>
      <c r="U40" s="4">
        <v>302</v>
      </c>
      <c r="V40" s="3">
        <v>202</v>
      </c>
      <c r="W40" s="4">
        <v>303</v>
      </c>
      <c r="X40" s="3">
        <v>102</v>
      </c>
      <c r="Y40" s="4">
        <v>304</v>
      </c>
      <c r="AB40" s="2" t="s">
        <v>133</v>
      </c>
      <c r="AC40" s="2"/>
      <c r="AD40" s="2">
        <v>2</v>
      </c>
      <c r="AE40" s="2" t="s">
        <v>99</v>
      </c>
      <c r="AF40" s="2"/>
      <c r="AG40" s="2">
        <f>AH40*AI40*Calcul!$C$3*Calcul!$C$4/1000</f>
        <v>0</v>
      </c>
      <c r="AH40" s="2"/>
      <c r="AI40" s="2" cm="1">
        <f t="array" ref="AI40">_xlfn.XLOOKUP(AC40,Calcul!E4:E10,Calcul!F4:F10,0)</f>
        <v>0</v>
      </c>
    </row>
    <row r="41" spans="1:35">
      <c r="A41" s="2" t="s">
        <v>38</v>
      </c>
      <c r="B41" s="2" t="s">
        <v>83</v>
      </c>
      <c r="C41" s="2">
        <v>7</v>
      </c>
      <c r="D41" s="2" t="s">
        <v>83</v>
      </c>
      <c r="E41" s="2"/>
      <c r="F41" s="2">
        <f>G41*H41*Calcul!$C$3*Calcul!$C$4/1000</f>
        <v>0</v>
      </c>
      <c r="G41" s="2">
        <v>52</v>
      </c>
      <c r="H41" s="2" cm="1">
        <f t="array" ref="H41">_xlfn.XLOOKUP(B41,Calcul!E4:E10,Calcul!F4:F10,0)</f>
        <v>0</v>
      </c>
      <c r="J41" s="3">
        <v>108</v>
      </c>
      <c r="K41" s="4">
        <v>312</v>
      </c>
      <c r="L41" s="3">
        <v>208</v>
      </c>
      <c r="M41" s="4">
        <v>311</v>
      </c>
      <c r="N41" s="3">
        <v>303</v>
      </c>
      <c r="O41" s="4">
        <v>310</v>
      </c>
      <c r="P41" s="3">
        <v>418</v>
      </c>
      <c r="Q41" s="4">
        <v>309</v>
      </c>
      <c r="R41" s="3">
        <v>417</v>
      </c>
      <c r="S41" s="4">
        <v>308</v>
      </c>
      <c r="T41" s="3">
        <v>310</v>
      </c>
      <c r="U41" s="4">
        <v>307</v>
      </c>
      <c r="V41" s="3">
        <v>203</v>
      </c>
      <c r="W41" s="4">
        <v>306</v>
      </c>
      <c r="X41" s="3">
        <v>103</v>
      </c>
      <c r="Y41" s="4">
        <v>305</v>
      </c>
      <c r="AB41" s="2" t="s">
        <v>134</v>
      </c>
      <c r="AC41" s="2"/>
      <c r="AD41" s="2">
        <v>3</v>
      </c>
      <c r="AE41" s="2" t="s">
        <v>99</v>
      </c>
      <c r="AF41" s="2"/>
      <c r="AG41" s="2">
        <f>AH41*AI41*Calcul!$C$3*Calcul!$C$4/1000</f>
        <v>0</v>
      </c>
      <c r="AH41" s="2"/>
      <c r="AI41" s="2" cm="1">
        <f t="array" ref="AI41">_xlfn.XLOOKUP(AC41,Calcul!E4:E10,Calcul!F4:F10,0)</f>
        <v>0</v>
      </c>
    </row>
    <row r="42" spans="1:35">
      <c r="A42" s="2" t="s">
        <v>39</v>
      </c>
      <c r="B42" s="2" t="s">
        <v>83</v>
      </c>
      <c r="C42" s="2">
        <v>8</v>
      </c>
      <c r="D42" s="2" t="s">
        <v>83</v>
      </c>
      <c r="E42" s="2"/>
      <c r="F42" s="2">
        <f>G42*H42*Calcul!$C$3*Calcul!$C$4/1000</f>
        <v>0</v>
      </c>
      <c r="G42" s="2">
        <v>49</v>
      </c>
      <c r="H42" s="2" cm="1">
        <f t="array" ref="H42">_xlfn.XLOOKUP(B42,Calcul!E4:E10,Calcul!F4:F10,0)</f>
        <v>0</v>
      </c>
      <c r="J42" s="3">
        <v>109</v>
      </c>
      <c r="K42" s="4">
        <v>313</v>
      </c>
      <c r="L42" s="3">
        <v>209</v>
      </c>
      <c r="M42" s="4">
        <v>314</v>
      </c>
      <c r="N42" s="3">
        <v>315</v>
      </c>
      <c r="O42" s="4">
        <v>315</v>
      </c>
      <c r="P42" s="3">
        <v>401</v>
      </c>
      <c r="Q42" s="4">
        <v>316</v>
      </c>
      <c r="R42" s="3">
        <v>411</v>
      </c>
      <c r="S42" s="4">
        <v>317</v>
      </c>
      <c r="T42" s="3">
        <v>312</v>
      </c>
      <c r="U42" s="4">
        <v>318</v>
      </c>
      <c r="V42" s="3">
        <v>204</v>
      </c>
      <c r="W42" s="4">
        <v>319</v>
      </c>
      <c r="X42" s="3">
        <v>104</v>
      </c>
      <c r="Y42" s="4">
        <v>320</v>
      </c>
      <c r="AB42" s="2" t="s">
        <v>135</v>
      </c>
      <c r="AC42" s="2"/>
      <c r="AD42" s="2">
        <v>4</v>
      </c>
      <c r="AE42" s="2" t="s">
        <v>99</v>
      </c>
      <c r="AF42" s="2"/>
      <c r="AG42" s="2">
        <f>AH42*AI42*Calcul!$C$3*Calcul!$C$4/1000</f>
        <v>0</v>
      </c>
      <c r="AH42" s="2"/>
      <c r="AI42" s="2" cm="1">
        <f t="array" ref="AI42">_xlfn.XLOOKUP(AC42,Calcul!E4:E10,Calcul!F4:F10,0)</f>
        <v>0</v>
      </c>
    </row>
    <row r="43" spans="1:35">
      <c r="A43" s="2" t="s">
        <v>40</v>
      </c>
      <c r="B43" s="2" t="s">
        <v>83</v>
      </c>
      <c r="C43" s="2">
        <v>9</v>
      </c>
      <c r="D43" s="2" t="s">
        <v>83</v>
      </c>
      <c r="E43" s="2"/>
      <c r="F43" s="2">
        <f>G43*H43*Calcul!$C$3*Calcul!$C$4/1000</f>
        <v>0</v>
      </c>
      <c r="G43" s="2">
        <v>46</v>
      </c>
      <c r="H43" s="2" cm="1">
        <f t="array" ref="H43">_xlfn.XLOOKUP(B43,Calcul!E4:E10,Calcul!F4:F10,0)</f>
        <v>0</v>
      </c>
      <c r="J43" s="3">
        <v>110</v>
      </c>
      <c r="K43" s="4">
        <v>328</v>
      </c>
      <c r="L43" s="3">
        <v>210</v>
      </c>
      <c r="M43" s="4">
        <v>327</v>
      </c>
      <c r="N43" s="3">
        <v>316</v>
      </c>
      <c r="O43" s="4">
        <v>326</v>
      </c>
      <c r="P43" s="3">
        <v>407</v>
      </c>
      <c r="Q43" s="4">
        <v>325</v>
      </c>
      <c r="R43" s="3">
        <v>419</v>
      </c>
      <c r="S43" s="4">
        <v>324</v>
      </c>
      <c r="T43" s="3">
        <v>314</v>
      </c>
      <c r="U43" s="4">
        <v>323</v>
      </c>
      <c r="V43" s="3">
        <v>205</v>
      </c>
      <c r="W43" s="4">
        <v>322</v>
      </c>
      <c r="X43" s="3">
        <v>105</v>
      </c>
      <c r="Y43" s="4">
        <v>321</v>
      </c>
      <c r="AB43" s="2" t="s">
        <v>26</v>
      </c>
      <c r="AC43" s="2" t="s">
        <v>82</v>
      </c>
      <c r="AD43" s="2">
        <v>5</v>
      </c>
      <c r="AE43" s="2" t="s">
        <v>99</v>
      </c>
      <c r="AF43" s="2" t="s">
        <v>99</v>
      </c>
      <c r="AG43" s="2">
        <f>AH43*AI43*Calcul!$C$3*Calcul!$C$4/1000</f>
        <v>0</v>
      </c>
      <c r="AH43" s="2">
        <v>35</v>
      </c>
      <c r="AI43" s="2" cm="1">
        <f t="array" ref="AI43">_xlfn.XLOOKUP(AC43,Calcul!E4:E10,Calcul!F4:F10,0)</f>
        <v>0</v>
      </c>
    </row>
    <row r="44" spans="1:35">
      <c r="A44" s="2" t="s">
        <v>41</v>
      </c>
      <c r="B44" s="2" t="s">
        <v>83</v>
      </c>
      <c r="C44" s="2">
        <v>10</v>
      </c>
      <c r="D44" s="2" t="s">
        <v>83</v>
      </c>
      <c r="E44" s="2"/>
      <c r="F44" s="2">
        <f>G44*H44*Calcul!$C$3*Calcul!$C$4/1000</f>
        <v>0</v>
      </c>
      <c r="G44" s="2">
        <v>45</v>
      </c>
      <c r="H44" s="2" cm="1">
        <f t="array" ref="H44">_xlfn.XLOOKUP(B44,Calcul!E4:E10,Calcul!F4:F10,0)</f>
        <v>0</v>
      </c>
      <c r="J44" s="3">
        <v>111</v>
      </c>
      <c r="K44" s="4">
        <v>329</v>
      </c>
      <c r="L44" s="3">
        <v>211</v>
      </c>
      <c r="M44" s="4">
        <v>330</v>
      </c>
      <c r="N44" s="3">
        <v>302</v>
      </c>
      <c r="O44" s="4">
        <v>331</v>
      </c>
      <c r="P44" s="3">
        <v>406</v>
      </c>
      <c r="Q44" s="4">
        <v>332</v>
      </c>
      <c r="R44" s="3">
        <v>418</v>
      </c>
      <c r="S44" s="4">
        <v>333</v>
      </c>
      <c r="T44" s="3">
        <v>309</v>
      </c>
      <c r="U44" s="4">
        <v>334</v>
      </c>
      <c r="V44" s="3">
        <v>206</v>
      </c>
      <c r="W44" s="4">
        <v>335</v>
      </c>
      <c r="X44" s="3">
        <v>106</v>
      </c>
      <c r="Y44" s="4">
        <v>336</v>
      </c>
      <c r="AB44" s="2" t="s">
        <v>24</v>
      </c>
      <c r="AC44" s="2" t="s">
        <v>82</v>
      </c>
      <c r="AD44" s="2">
        <v>6</v>
      </c>
      <c r="AE44" s="2" t="s">
        <v>99</v>
      </c>
      <c r="AF44" s="2" t="s">
        <v>99</v>
      </c>
      <c r="AG44" s="2">
        <f>AH44*AI44*Calcul!$C$3*Calcul!$C$4/1000</f>
        <v>0</v>
      </c>
      <c r="AH44" s="2">
        <v>36</v>
      </c>
      <c r="AI44" s="2" cm="1">
        <f t="array" ref="AI44">_xlfn.XLOOKUP(AC44,Calcul!E4:E10,Calcul!F4:F10,0)</f>
        <v>0</v>
      </c>
    </row>
    <row r="45" spans="1:35">
      <c r="A45" s="2" t="s">
        <v>42</v>
      </c>
      <c r="B45" s="2" t="s">
        <v>83</v>
      </c>
      <c r="C45" s="2">
        <v>11</v>
      </c>
      <c r="D45" s="2" t="s">
        <v>83</v>
      </c>
      <c r="E45" s="2"/>
      <c r="F45" s="2">
        <f>G45*H45*Calcul!$C$3*Calcul!$C$4/1000</f>
        <v>0</v>
      </c>
      <c r="G45" s="2">
        <v>49</v>
      </c>
      <c r="H45" s="2" cm="1">
        <f t="array" ref="H45">_xlfn.XLOOKUP(B45,Calcul!E4:E10,Calcul!F4:F10,0)</f>
        <v>0</v>
      </c>
      <c r="J45" s="3">
        <v>112</v>
      </c>
      <c r="K45" s="4">
        <v>344</v>
      </c>
      <c r="L45" s="3">
        <v>212</v>
      </c>
      <c r="M45" s="4">
        <v>343</v>
      </c>
      <c r="N45" s="3">
        <v>305</v>
      </c>
      <c r="O45" s="4">
        <v>342</v>
      </c>
      <c r="P45" s="3">
        <v>419</v>
      </c>
      <c r="Q45" s="4">
        <v>341</v>
      </c>
      <c r="R45" s="3">
        <v>408</v>
      </c>
      <c r="S45" s="4">
        <v>340</v>
      </c>
      <c r="T45" s="3">
        <v>319</v>
      </c>
      <c r="U45" s="4">
        <v>339</v>
      </c>
      <c r="V45" s="3">
        <v>207</v>
      </c>
      <c r="W45" s="4">
        <v>338</v>
      </c>
      <c r="X45" s="3">
        <v>107</v>
      </c>
      <c r="Y45" s="4">
        <v>337</v>
      </c>
      <c r="AB45" s="2" t="s">
        <v>136</v>
      </c>
      <c r="AC45" s="2" t="s">
        <v>82</v>
      </c>
      <c r="AD45" s="2">
        <v>7</v>
      </c>
      <c r="AE45" s="2" t="s">
        <v>99</v>
      </c>
      <c r="AF45" s="2" t="s">
        <v>99</v>
      </c>
      <c r="AG45" s="2">
        <f>AH45*AI45*Calcul!$C$3*Calcul!$C$4/1000</f>
        <v>0</v>
      </c>
      <c r="AH45" s="2">
        <v>32</v>
      </c>
      <c r="AI45" s="2" cm="1">
        <f t="array" ref="AI45">_xlfn.XLOOKUP(AC45,Calcul!E4:E10,Calcul!F4:F10,0)</f>
        <v>0</v>
      </c>
    </row>
    <row r="46" spans="1:35">
      <c r="A46" s="2" t="s">
        <v>43</v>
      </c>
      <c r="B46" s="2" t="s">
        <v>83</v>
      </c>
      <c r="C46" s="2">
        <v>12</v>
      </c>
      <c r="D46" s="2" t="s">
        <v>83</v>
      </c>
      <c r="E46" s="2"/>
      <c r="F46" s="2">
        <f>G46*H46*Calcul!$C$3*Calcul!$C$4/1000</f>
        <v>0</v>
      </c>
      <c r="G46" s="2">
        <v>42</v>
      </c>
      <c r="H46" s="2" cm="1">
        <f t="array" ref="H46">_xlfn.XLOOKUP(B46,Calcul!E4:E10,Calcul!F4:F10,0)</f>
        <v>0</v>
      </c>
      <c r="J46" s="3">
        <v>113</v>
      </c>
      <c r="K46" s="4">
        <v>345</v>
      </c>
      <c r="L46" s="3">
        <v>213</v>
      </c>
      <c r="M46" s="4">
        <v>346</v>
      </c>
      <c r="N46" s="3">
        <v>306</v>
      </c>
      <c r="O46" s="4">
        <v>347</v>
      </c>
      <c r="P46" s="3">
        <v>417</v>
      </c>
      <c r="Q46" s="4">
        <v>348</v>
      </c>
      <c r="R46" s="3">
        <v>404</v>
      </c>
      <c r="S46" s="4">
        <v>349</v>
      </c>
      <c r="T46" s="3">
        <v>307</v>
      </c>
      <c r="U46" s="4">
        <v>350</v>
      </c>
      <c r="V46" s="3">
        <v>208</v>
      </c>
      <c r="W46" s="4">
        <v>351</v>
      </c>
      <c r="X46" s="3">
        <v>108</v>
      </c>
      <c r="Y46" s="4">
        <v>352</v>
      </c>
      <c r="AB46" s="2" t="s">
        <v>25</v>
      </c>
      <c r="AC46" s="2" t="s">
        <v>82</v>
      </c>
      <c r="AD46" s="2">
        <v>8</v>
      </c>
      <c r="AE46" s="2" t="s">
        <v>99</v>
      </c>
      <c r="AF46" s="2" t="s">
        <v>99</v>
      </c>
      <c r="AG46" s="2">
        <f>AH46*AI46*Calcul!$C$3*Calcul!$C$4/1000</f>
        <v>0</v>
      </c>
      <c r="AH46" s="2">
        <v>34</v>
      </c>
      <c r="AI46" s="2" cm="1">
        <f t="array" ref="AI46">_xlfn.XLOOKUP(AC46,Calcul!E4:E10,Calcul!F4:F10,0)</f>
        <v>0</v>
      </c>
    </row>
    <row r="47" spans="1:35">
      <c r="A47" s="2" t="s">
        <v>44</v>
      </c>
      <c r="B47" s="2" t="s">
        <v>83</v>
      </c>
      <c r="C47" s="2">
        <v>13</v>
      </c>
      <c r="D47" s="2" t="s">
        <v>83</v>
      </c>
      <c r="E47" s="2"/>
      <c r="F47" s="2">
        <f>G47*H47*Calcul!$C$3*Calcul!$C$4/1000</f>
        <v>0</v>
      </c>
      <c r="G47" s="2">
        <v>43.5</v>
      </c>
      <c r="H47" s="2" cm="1">
        <f t="array" ref="H47">_xlfn.XLOOKUP(B47,Calcul!E4:E10,Calcul!F4:F10,0)</f>
        <v>0</v>
      </c>
      <c r="J47" s="3">
        <v>114</v>
      </c>
      <c r="K47" s="4">
        <v>360</v>
      </c>
      <c r="L47" s="3">
        <v>214</v>
      </c>
      <c r="M47" s="4">
        <v>359</v>
      </c>
      <c r="N47" s="3">
        <v>309</v>
      </c>
      <c r="O47" s="4">
        <v>358</v>
      </c>
      <c r="P47" s="3">
        <v>403</v>
      </c>
      <c r="Q47" s="4">
        <v>357</v>
      </c>
      <c r="R47" s="3">
        <v>414</v>
      </c>
      <c r="S47" s="4">
        <v>356</v>
      </c>
      <c r="T47" s="3">
        <v>317</v>
      </c>
      <c r="U47" s="4">
        <v>355</v>
      </c>
      <c r="V47" s="3">
        <v>209</v>
      </c>
      <c r="W47" s="4">
        <v>354</v>
      </c>
      <c r="X47" s="3">
        <v>109</v>
      </c>
      <c r="Y47" s="4">
        <v>353</v>
      </c>
      <c r="AB47" s="2" t="s">
        <v>137</v>
      </c>
      <c r="AC47" s="2" t="s">
        <v>82</v>
      </c>
      <c r="AD47" s="2">
        <v>9</v>
      </c>
      <c r="AE47" s="2" t="s">
        <v>99</v>
      </c>
      <c r="AF47" s="2" t="s">
        <v>99</v>
      </c>
      <c r="AG47" s="2">
        <f>AH47*AI47*Calcul!$C$3*Calcul!$C$4/1000</f>
        <v>0</v>
      </c>
      <c r="AH47" s="2">
        <v>37</v>
      </c>
      <c r="AI47" s="2" cm="1">
        <f t="array" ref="AI47">_xlfn.XLOOKUP(AC47,Calcul!E4:E10,Calcul!F4:F10,0)</f>
        <v>0</v>
      </c>
    </row>
    <row r="48" spans="1:35">
      <c r="A48" s="2" t="s">
        <v>45</v>
      </c>
      <c r="B48" s="2" t="s">
        <v>83</v>
      </c>
      <c r="C48" s="2">
        <v>14</v>
      </c>
      <c r="D48" s="2" t="s">
        <v>83</v>
      </c>
      <c r="E48" s="2"/>
      <c r="F48" s="2">
        <f>G48*H48*Calcul!$C$3*Calcul!$C$4/1000</f>
        <v>0</v>
      </c>
      <c r="G48" s="2">
        <v>40</v>
      </c>
      <c r="H48" s="2" cm="1">
        <f t="array" ref="H48">_xlfn.XLOOKUP(B48,Calcul!E4:E10,Calcul!F4:F10,0)</f>
        <v>0</v>
      </c>
      <c r="J48" s="3">
        <v>115</v>
      </c>
      <c r="K48" s="4">
        <v>361</v>
      </c>
      <c r="L48" s="3">
        <v>215</v>
      </c>
      <c r="M48" s="4">
        <v>362</v>
      </c>
      <c r="N48" s="3">
        <v>301</v>
      </c>
      <c r="O48" s="4">
        <v>363</v>
      </c>
      <c r="P48" s="3">
        <v>410</v>
      </c>
      <c r="Q48" s="4">
        <v>364</v>
      </c>
      <c r="R48" s="3">
        <v>415</v>
      </c>
      <c r="S48" s="4">
        <v>365</v>
      </c>
      <c r="T48" s="3">
        <v>318</v>
      </c>
      <c r="U48" s="4">
        <v>366</v>
      </c>
      <c r="V48" s="3">
        <v>210</v>
      </c>
      <c r="W48" s="4">
        <v>367</v>
      </c>
      <c r="X48" s="3">
        <v>110</v>
      </c>
      <c r="Y48" s="4">
        <v>368</v>
      </c>
      <c r="AB48" s="2" t="s">
        <v>138</v>
      </c>
      <c r="AC48" s="2" t="s">
        <v>82</v>
      </c>
      <c r="AD48" s="2">
        <v>10</v>
      </c>
      <c r="AE48" s="2" t="s">
        <v>99</v>
      </c>
      <c r="AF48" s="2" t="s">
        <v>99</v>
      </c>
      <c r="AG48" s="2">
        <f>AH48*AI48*Calcul!$C$3*Calcul!$C$4/1000</f>
        <v>0</v>
      </c>
      <c r="AH48" s="2">
        <v>33</v>
      </c>
      <c r="AI48" s="2" cm="1">
        <f t="array" ref="AI48">_xlfn.XLOOKUP(AC48,Calcul!E4:E10,Calcul!F4:F10,0)</f>
        <v>0</v>
      </c>
    </row>
    <row r="49" spans="1:35">
      <c r="A49" s="2" t="s">
        <v>46</v>
      </c>
      <c r="B49" s="2" t="s">
        <v>83</v>
      </c>
      <c r="C49" s="2">
        <v>15</v>
      </c>
      <c r="D49" s="2" t="s">
        <v>83</v>
      </c>
      <c r="E49" s="2"/>
      <c r="F49" s="2">
        <f>G49*H49*Calcul!$C$3*Calcul!$C$4/1000</f>
        <v>0</v>
      </c>
      <c r="G49" s="2">
        <v>36.7</v>
      </c>
      <c r="H49" s="2" cm="1">
        <f t="array" ref="H49">_xlfn.XLOOKUP(B49,Calcul!E4:E10,Calcul!F4:F10,0)</f>
        <v>0</v>
      </c>
      <c r="J49" s="3">
        <v>116</v>
      </c>
      <c r="K49" s="4">
        <v>376</v>
      </c>
      <c r="L49" s="3">
        <v>216</v>
      </c>
      <c r="M49" s="4">
        <v>375</v>
      </c>
      <c r="N49" s="3">
        <v>307</v>
      </c>
      <c r="O49" s="4">
        <v>374</v>
      </c>
      <c r="P49" s="3">
        <v>402</v>
      </c>
      <c r="Q49" s="4">
        <v>373</v>
      </c>
      <c r="R49" s="3">
        <v>420</v>
      </c>
      <c r="S49" s="4">
        <v>372</v>
      </c>
      <c r="T49" s="3">
        <v>301</v>
      </c>
      <c r="U49" s="4">
        <v>371</v>
      </c>
      <c r="V49" s="3">
        <v>211</v>
      </c>
      <c r="W49" s="4">
        <v>370</v>
      </c>
      <c r="X49" s="3">
        <v>111</v>
      </c>
      <c r="Y49" s="4">
        <v>369</v>
      </c>
      <c r="AB49" s="2" t="s">
        <v>139</v>
      </c>
      <c r="AC49" s="2" t="s">
        <v>82</v>
      </c>
      <c r="AD49" s="2">
        <v>11</v>
      </c>
      <c r="AE49" s="2" t="s">
        <v>99</v>
      </c>
      <c r="AF49" s="2" t="s">
        <v>99</v>
      </c>
      <c r="AG49" s="2">
        <f>AH49*AI49*Calcul!$C$3*Calcul!$C$4/1000</f>
        <v>0</v>
      </c>
      <c r="AH49" s="2">
        <v>26</v>
      </c>
      <c r="AI49" s="2" cm="1">
        <f t="array" ref="AI49">_xlfn.XLOOKUP(AC49,Calcul!E4:E10,Calcul!F4:F10,0)</f>
        <v>0</v>
      </c>
    </row>
    <row r="50" spans="1:35">
      <c r="A50" s="2" t="s">
        <v>47</v>
      </c>
      <c r="B50" s="2" t="s">
        <v>83</v>
      </c>
      <c r="C50" s="2">
        <v>16</v>
      </c>
      <c r="D50" s="2" t="s">
        <v>83</v>
      </c>
      <c r="E50" s="2"/>
      <c r="F50" s="2">
        <f>G50*H50*Calcul!$C$3*Calcul!$C$4/1000</f>
        <v>0</v>
      </c>
      <c r="G50" s="2">
        <v>41.1</v>
      </c>
      <c r="H50" s="2" cm="1">
        <f t="array" ref="H50">_xlfn.XLOOKUP(B50,Calcul!E4:E10,Calcul!F4:F10,0)</f>
        <v>0</v>
      </c>
      <c r="J50" s="3">
        <v>117</v>
      </c>
      <c r="K50" s="4">
        <v>377</v>
      </c>
      <c r="L50" s="3">
        <v>217</v>
      </c>
      <c r="M50" s="4">
        <v>378</v>
      </c>
      <c r="N50" s="3">
        <v>304</v>
      </c>
      <c r="O50" s="4">
        <v>379</v>
      </c>
      <c r="P50" s="3">
        <v>412</v>
      </c>
      <c r="Q50" s="4">
        <v>380</v>
      </c>
      <c r="R50" s="3">
        <v>405</v>
      </c>
      <c r="S50" s="4">
        <v>381</v>
      </c>
      <c r="T50" s="3">
        <v>316</v>
      </c>
      <c r="U50" s="4">
        <v>382</v>
      </c>
      <c r="V50" s="3">
        <v>212</v>
      </c>
      <c r="W50" s="4">
        <v>383</v>
      </c>
      <c r="X50" s="3">
        <v>112</v>
      </c>
      <c r="Y50" s="4">
        <v>384</v>
      </c>
      <c r="AB50" s="2" t="s">
        <v>140</v>
      </c>
      <c r="AC50" s="2" t="s">
        <v>82</v>
      </c>
      <c r="AD50" s="2">
        <v>12</v>
      </c>
      <c r="AE50" s="2" t="s">
        <v>99</v>
      </c>
      <c r="AF50" s="2" t="s">
        <v>99</v>
      </c>
      <c r="AG50" s="2">
        <f>AH50*AI50*Calcul!$C$3*Calcul!$C$4/1000</f>
        <v>0</v>
      </c>
      <c r="AH50" s="2">
        <v>42</v>
      </c>
      <c r="AI50" s="2" cm="1">
        <f t="array" ref="AI50">_xlfn.XLOOKUP(AC50,Calcul!E4:E10,Calcul!F4:F10,0)</f>
        <v>0</v>
      </c>
    </row>
    <row r="51" spans="1:35">
      <c r="A51" s="2">
        <v>3008.21</v>
      </c>
      <c r="B51" s="2" t="s">
        <v>83</v>
      </c>
      <c r="C51" s="2">
        <v>17</v>
      </c>
      <c r="D51" s="2" t="s">
        <v>83</v>
      </c>
      <c r="E51" s="2"/>
      <c r="F51" s="2">
        <f>G51*H51*Calcul!$C$3*Calcul!$C$4/1000</f>
        <v>0</v>
      </c>
      <c r="G51" s="2">
        <v>48</v>
      </c>
      <c r="H51" s="2" cm="1">
        <f t="array" ref="H51">_xlfn.XLOOKUP(B51,Calcul!E4:E10,Calcul!F4:F10,0)</f>
        <v>0</v>
      </c>
      <c r="J51" s="3">
        <v>118</v>
      </c>
      <c r="K51" s="4">
        <v>392</v>
      </c>
      <c r="L51" s="3">
        <v>218</v>
      </c>
      <c r="M51" s="4">
        <v>391</v>
      </c>
      <c r="N51" s="3">
        <v>313</v>
      </c>
      <c r="O51" s="4">
        <v>390</v>
      </c>
      <c r="P51" s="3">
        <v>405</v>
      </c>
      <c r="Q51" s="4">
        <v>389</v>
      </c>
      <c r="R51" s="3">
        <v>406</v>
      </c>
      <c r="S51" s="4">
        <v>388</v>
      </c>
      <c r="T51" s="3">
        <v>302</v>
      </c>
      <c r="U51" s="4">
        <v>387</v>
      </c>
      <c r="V51" s="3">
        <v>213</v>
      </c>
      <c r="W51" s="4">
        <v>386</v>
      </c>
      <c r="X51" s="3">
        <v>113</v>
      </c>
      <c r="Y51" s="4">
        <v>385</v>
      </c>
      <c r="AB51" s="2" t="s">
        <v>141</v>
      </c>
      <c r="AC51" s="2" t="s">
        <v>82</v>
      </c>
      <c r="AD51" s="2">
        <v>13</v>
      </c>
      <c r="AE51" s="2" t="s">
        <v>99</v>
      </c>
      <c r="AF51" s="2" t="s">
        <v>99</v>
      </c>
      <c r="AG51" s="2">
        <f>AH51*AI51*Calcul!$C$3*Calcul!$C$4/1000</f>
        <v>0</v>
      </c>
      <c r="AH51" s="2">
        <v>45</v>
      </c>
      <c r="AI51" s="2" cm="1">
        <f t="array" ref="AI51">_xlfn.XLOOKUP(AC51,Calcul!E4:E10,Calcul!F4:F10,0)</f>
        <v>0</v>
      </c>
    </row>
    <row r="52" spans="1:35">
      <c r="A52" s="2" t="s">
        <v>48</v>
      </c>
      <c r="B52" s="2" t="s">
        <v>83</v>
      </c>
      <c r="C52" s="2">
        <v>18</v>
      </c>
      <c r="D52" s="2" t="s">
        <v>83</v>
      </c>
      <c r="E52" s="2"/>
      <c r="F52" s="2">
        <f>G52*H52*Calcul!$C$3*Calcul!$C$4/1000</f>
        <v>0</v>
      </c>
      <c r="G52" s="2">
        <v>49</v>
      </c>
      <c r="H52" s="2" cm="1">
        <f t="array" ref="H52">_xlfn.XLOOKUP(B52,Calcul!E4:E10,Calcul!F4:F10,0)</f>
        <v>0</v>
      </c>
      <c r="J52" s="3">
        <v>119</v>
      </c>
      <c r="K52" s="4">
        <v>393</v>
      </c>
      <c r="L52" s="3">
        <v>219</v>
      </c>
      <c r="M52" s="4">
        <v>394</v>
      </c>
      <c r="N52" s="3">
        <v>308</v>
      </c>
      <c r="O52" s="4">
        <v>395</v>
      </c>
      <c r="P52" s="3">
        <v>411</v>
      </c>
      <c r="Q52" s="4">
        <v>396</v>
      </c>
      <c r="R52" s="3">
        <v>403</v>
      </c>
      <c r="S52" s="4">
        <v>397</v>
      </c>
      <c r="T52" s="3">
        <v>303</v>
      </c>
      <c r="U52" s="4">
        <v>398</v>
      </c>
      <c r="V52" s="3">
        <v>214</v>
      </c>
      <c r="W52" s="4">
        <v>399</v>
      </c>
      <c r="X52" s="3">
        <v>114</v>
      </c>
      <c r="Y52" s="4">
        <v>400</v>
      </c>
      <c r="AB52" s="2" t="s">
        <v>142</v>
      </c>
      <c r="AC52" s="2" t="s">
        <v>82</v>
      </c>
      <c r="AD52" s="2">
        <v>14</v>
      </c>
      <c r="AE52" s="2" t="s">
        <v>99</v>
      </c>
      <c r="AF52" s="2" t="s">
        <v>99</v>
      </c>
      <c r="AG52" s="2">
        <f>AH52*AI52*Calcul!$C$3*Calcul!$C$4/1000</f>
        <v>0</v>
      </c>
      <c r="AH52" s="2">
        <v>40</v>
      </c>
      <c r="AI52" s="2" cm="1">
        <f t="array" ref="AI52">_xlfn.XLOOKUP(AC52,Calcul!E4:E10,Calcul!F4:F10,0)</f>
        <v>0</v>
      </c>
    </row>
    <row r="53" spans="1:35">
      <c r="A53" s="2" t="s">
        <v>49</v>
      </c>
      <c r="B53" s="2" t="s">
        <v>83</v>
      </c>
      <c r="C53" s="2">
        <v>19</v>
      </c>
      <c r="D53" s="2" t="s">
        <v>83</v>
      </c>
      <c r="E53" s="2"/>
      <c r="F53" s="2">
        <f>G53*H53*Calcul!$C$3*Calcul!$C$4/1000</f>
        <v>0</v>
      </c>
      <c r="G53" s="2">
        <v>51</v>
      </c>
      <c r="H53" s="2" cm="1">
        <f t="array" ref="H53">_xlfn.XLOOKUP(B53,Calcul!E4:E10,Calcul!F4:F10,0)</f>
        <v>0</v>
      </c>
      <c r="J53" s="3">
        <v>101</v>
      </c>
      <c r="K53" s="4">
        <v>408</v>
      </c>
      <c r="L53" s="3">
        <v>201</v>
      </c>
      <c r="M53" s="4">
        <v>407</v>
      </c>
      <c r="N53" s="3">
        <v>317</v>
      </c>
      <c r="O53" s="4">
        <v>406</v>
      </c>
      <c r="P53" s="3">
        <v>411</v>
      </c>
      <c r="Q53" s="4">
        <v>405</v>
      </c>
      <c r="R53" s="3">
        <v>407</v>
      </c>
      <c r="S53" s="4">
        <v>404</v>
      </c>
      <c r="T53" s="3">
        <v>308</v>
      </c>
      <c r="U53" s="4">
        <v>403</v>
      </c>
      <c r="V53" s="3">
        <v>215</v>
      </c>
      <c r="W53" s="4">
        <v>402</v>
      </c>
      <c r="X53" s="3">
        <v>115</v>
      </c>
      <c r="Y53" s="4">
        <v>401</v>
      </c>
      <c r="AB53" s="2" t="s">
        <v>143</v>
      </c>
      <c r="AC53" s="2" t="s">
        <v>82</v>
      </c>
      <c r="AD53" s="2">
        <v>15</v>
      </c>
      <c r="AE53" s="2" t="s">
        <v>99</v>
      </c>
      <c r="AF53" s="2" t="s">
        <v>99</v>
      </c>
      <c r="AG53" s="2">
        <f>AH53*AI53*Calcul!$C$3*Calcul!$C$4/1000</f>
        <v>0</v>
      </c>
      <c r="AH53" s="2">
        <v>43</v>
      </c>
      <c r="AI53" s="2" cm="1">
        <f t="array" ref="AI53">_xlfn.XLOOKUP(AC53,Calcul!E4:E10,Calcul!F4:F10,0)</f>
        <v>0</v>
      </c>
    </row>
    <row r="54" spans="1:35">
      <c r="A54" s="2" t="s">
        <v>3</v>
      </c>
      <c r="B54" s="2" t="s">
        <v>82</v>
      </c>
      <c r="C54" s="2">
        <v>1</v>
      </c>
      <c r="D54" s="2" t="s">
        <v>89</v>
      </c>
      <c r="E54" s="2" t="s">
        <v>89</v>
      </c>
      <c r="F54" s="2">
        <f>G54*H54*Calcul!$C$3*Calcul!$C$4/1000</f>
        <v>0</v>
      </c>
      <c r="G54" s="2">
        <v>47</v>
      </c>
      <c r="H54" s="2" cm="1">
        <f t="array" ref="H54">_xlfn.XLOOKUP(B54,Calcul!E4:E10,Calcul!F4:F10,0)</f>
        <v>0</v>
      </c>
      <c r="J54" s="3">
        <v>102</v>
      </c>
      <c r="K54" s="4">
        <v>409</v>
      </c>
      <c r="L54" s="3">
        <v>202</v>
      </c>
      <c r="M54" s="4">
        <v>410</v>
      </c>
      <c r="N54" s="3">
        <v>313</v>
      </c>
      <c r="O54" s="4">
        <v>411</v>
      </c>
      <c r="P54" s="3">
        <v>424</v>
      </c>
      <c r="Q54" s="4">
        <v>412</v>
      </c>
      <c r="R54" s="3">
        <v>402</v>
      </c>
      <c r="S54" s="4">
        <v>413</v>
      </c>
      <c r="T54" s="3">
        <v>311</v>
      </c>
      <c r="U54" s="4">
        <v>414</v>
      </c>
      <c r="V54" s="3">
        <v>216</v>
      </c>
      <c r="W54" s="4">
        <v>415</v>
      </c>
      <c r="X54" s="3">
        <v>116</v>
      </c>
      <c r="Y54" s="4">
        <v>416</v>
      </c>
      <c r="AB54" s="2" t="s">
        <v>144</v>
      </c>
      <c r="AC54" s="2" t="s">
        <v>82</v>
      </c>
      <c r="AD54" s="2">
        <v>16</v>
      </c>
      <c r="AE54" s="2" t="s">
        <v>99</v>
      </c>
      <c r="AF54" s="2" t="s">
        <v>99</v>
      </c>
      <c r="AG54" s="2">
        <f>AH54*AI54*Calcul!$C$3*Calcul!$C$4/1000</f>
        <v>0</v>
      </c>
      <c r="AH54" s="2">
        <v>46</v>
      </c>
      <c r="AI54" s="2" cm="1">
        <f t="array" ref="AI54">_xlfn.XLOOKUP(AC54,Calcul!E4:E10,Calcul!F4:F10,0)</f>
        <v>0</v>
      </c>
    </row>
    <row r="55" spans="1:35">
      <c r="A55" s="2" t="s">
        <v>2</v>
      </c>
      <c r="B55" s="2" t="s">
        <v>82</v>
      </c>
      <c r="C55" s="2">
        <v>2</v>
      </c>
      <c r="D55" s="2" t="s">
        <v>89</v>
      </c>
      <c r="E55" s="2" t="s">
        <v>93</v>
      </c>
      <c r="F55" s="2">
        <f>G55*H55*Calcul!$C$3*Calcul!$C$4/1000</f>
        <v>0</v>
      </c>
      <c r="G55" s="2">
        <v>50</v>
      </c>
      <c r="H55" s="2" cm="1">
        <f t="array" ref="H55">_xlfn.XLOOKUP(B55,Calcul!E4:E10,Calcul!F4:F10,0)</f>
        <v>0</v>
      </c>
      <c r="J55" s="3">
        <v>103</v>
      </c>
      <c r="K55" s="4">
        <v>424</v>
      </c>
      <c r="L55" s="3">
        <v>203</v>
      </c>
      <c r="M55" s="4">
        <v>423</v>
      </c>
      <c r="N55" s="3">
        <v>325</v>
      </c>
      <c r="O55" s="4">
        <v>422</v>
      </c>
      <c r="P55" s="3">
        <v>426</v>
      </c>
      <c r="Q55" s="4">
        <v>421</v>
      </c>
      <c r="R55" s="3">
        <v>410</v>
      </c>
      <c r="S55" s="4">
        <v>420</v>
      </c>
      <c r="T55" s="3">
        <v>306</v>
      </c>
      <c r="U55" s="4">
        <v>419</v>
      </c>
      <c r="V55" s="3">
        <v>217</v>
      </c>
      <c r="W55" s="4">
        <v>418</v>
      </c>
      <c r="X55" s="3">
        <v>117</v>
      </c>
      <c r="Y55" s="4">
        <v>417</v>
      </c>
      <c r="AB55" s="2" t="s">
        <v>145</v>
      </c>
      <c r="AC55" s="2" t="s">
        <v>82</v>
      </c>
      <c r="AD55" s="2">
        <v>17</v>
      </c>
      <c r="AE55" s="2" t="s">
        <v>99</v>
      </c>
      <c r="AF55" s="2" t="s">
        <v>99</v>
      </c>
      <c r="AG55" s="2">
        <f>AH55*AI55*Calcul!$C$3*Calcul!$C$4/1000</f>
        <v>0</v>
      </c>
      <c r="AH55" s="2">
        <v>44</v>
      </c>
      <c r="AI55" s="2" cm="1">
        <f t="array" ref="AI55">_xlfn.XLOOKUP(AC55,Calcul!E4:E10,Calcul!F4:F10,0)</f>
        <v>0</v>
      </c>
    </row>
    <row r="56" spans="1:35">
      <c r="A56" s="2" t="s">
        <v>1</v>
      </c>
      <c r="B56" s="2" t="s">
        <v>82</v>
      </c>
      <c r="C56" s="2">
        <v>3</v>
      </c>
      <c r="D56" s="2" t="s">
        <v>89</v>
      </c>
      <c r="E56" s="2" t="s">
        <v>92</v>
      </c>
      <c r="F56" s="2">
        <f>G56*H56*Calcul!$C$3*Calcul!$C$4/1000</f>
        <v>0</v>
      </c>
      <c r="G56" s="2">
        <v>43</v>
      </c>
      <c r="H56" s="2" cm="1">
        <f t="array" ref="H56">_xlfn.XLOOKUP(B56,Calcul!E4:E10,Calcul!F4:F10,0)</f>
        <v>0</v>
      </c>
      <c r="J56" s="3">
        <v>104</v>
      </c>
      <c r="K56" s="4">
        <v>425</v>
      </c>
      <c r="L56" s="3">
        <v>204</v>
      </c>
      <c r="M56" s="4">
        <v>426</v>
      </c>
      <c r="N56" s="3">
        <v>322</v>
      </c>
      <c r="O56" s="4">
        <v>427</v>
      </c>
      <c r="P56" s="3">
        <v>427</v>
      </c>
      <c r="Q56" s="4">
        <v>428</v>
      </c>
      <c r="R56" s="3">
        <v>401</v>
      </c>
      <c r="S56" s="4">
        <v>429</v>
      </c>
      <c r="T56" s="3">
        <v>304</v>
      </c>
      <c r="U56" s="4">
        <v>430</v>
      </c>
      <c r="V56" s="3">
        <v>218</v>
      </c>
      <c r="W56" s="4">
        <v>431</v>
      </c>
      <c r="X56" s="3">
        <v>118</v>
      </c>
      <c r="Y56" s="4">
        <v>432</v>
      </c>
      <c r="AB56" s="2" t="s">
        <v>146</v>
      </c>
      <c r="AC56" s="2" t="s">
        <v>82</v>
      </c>
      <c r="AD56" s="2">
        <v>18</v>
      </c>
      <c r="AE56" s="2" t="s">
        <v>99</v>
      </c>
      <c r="AF56" s="2" t="s">
        <v>99</v>
      </c>
      <c r="AG56" s="2">
        <f>AH56*AI56*Calcul!$C$3*Calcul!$C$4/1000</f>
        <v>0</v>
      </c>
      <c r="AH56" s="2">
        <v>38</v>
      </c>
      <c r="AI56" s="2" cm="1">
        <f t="array" ref="AI56">_xlfn.XLOOKUP(AC56,Calcul!E4:E10,Calcul!F4:F10,0)</f>
        <v>0</v>
      </c>
    </row>
    <row r="57" spans="1:35">
      <c r="A57" s="2" t="s">
        <v>50</v>
      </c>
      <c r="B57" s="2" t="s">
        <v>82</v>
      </c>
      <c r="C57" s="2">
        <v>4</v>
      </c>
      <c r="D57" s="2" t="s">
        <v>89</v>
      </c>
      <c r="E57" s="2" t="s">
        <v>89</v>
      </c>
      <c r="F57" s="2">
        <f>G57*H57*Calcul!$C$3*Calcul!$C$4/1000</f>
        <v>0</v>
      </c>
      <c r="G57" s="2">
        <v>54</v>
      </c>
      <c r="H57" s="2" cm="1">
        <f t="array" ref="H57">_xlfn.XLOOKUP(B57,Calcul!E4:E10,Calcul!F4:F10,0)</f>
        <v>0</v>
      </c>
      <c r="J57" s="3">
        <v>105</v>
      </c>
      <c r="K57" s="4">
        <v>440</v>
      </c>
      <c r="L57" s="3">
        <v>205</v>
      </c>
      <c r="M57" s="4">
        <v>439</v>
      </c>
      <c r="N57" s="3">
        <v>321</v>
      </c>
      <c r="O57" s="4">
        <v>438</v>
      </c>
      <c r="P57" s="3">
        <v>414</v>
      </c>
      <c r="Q57" s="4">
        <v>437</v>
      </c>
      <c r="R57" s="3">
        <v>409</v>
      </c>
      <c r="S57" s="4">
        <v>436</v>
      </c>
      <c r="T57" s="3">
        <v>305</v>
      </c>
      <c r="U57" s="4">
        <v>435</v>
      </c>
      <c r="V57" s="3">
        <v>219</v>
      </c>
      <c r="W57" s="4">
        <v>434</v>
      </c>
      <c r="X57" s="3">
        <v>119</v>
      </c>
      <c r="Y57" s="4">
        <v>433</v>
      </c>
      <c r="AB57" s="2" t="s">
        <v>147</v>
      </c>
      <c r="AC57" s="2" t="s">
        <v>82</v>
      </c>
      <c r="AD57" s="2">
        <v>19</v>
      </c>
      <c r="AE57" s="2" t="s">
        <v>99</v>
      </c>
      <c r="AF57" s="2" t="s">
        <v>99</v>
      </c>
      <c r="AG57" s="2">
        <f>AH57*AI57*Calcul!$C$3*Calcul!$C$4/1000</f>
        <v>0</v>
      </c>
      <c r="AH57" s="2">
        <v>40</v>
      </c>
      <c r="AI57" s="2" cm="1">
        <f t="array" ref="AI57">_xlfn.XLOOKUP(AC57,Calcul!E4:E10,Calcul!F4:F10,0)</f>
        <v>0</v>
      </c>
    </row>
    <row r="58" spans="1:35">
      <c r="A58" s="2" t="s">
        <v>51</v>
      </c>
      <c r="B58" s="2" t="s">
        <v>82</v>
      </c>
      <c r="C58" s="2">
        <v>5</v>
      </c>
      <c r="D58" s="2" t="s">
        <v>89</v>
      </c>
      <c r="E58" s="2" t="s">
        <v>89</v>
      </c>
      <c r="F58" s="2">
        <f>G58*H58*Calcul!$C$3*Calcul!$C$4/1000</f>
        <v>0</v>
      </c>
      <c r="G58" s="2">
        <v>45</v>
      </c>
      <c r="H58" s="2" cm="1">
        <f t="array" ref="H58">_xlfn.XLOOKUP(B58,Calcul!E4:E10,Calcul!F4:F10,0)</f>
        <v>0</v>
      </c>
      <c r="J58" s="3">
        <v>106</v>
      </c>
      <c r="K58" s="4">
        <v>441</v>
      </c>
      <c r="L58" s="3">
        <v>206</v>
      </c>
      <c r="M58" s="4">
        <v>442</v>
      </c>
      <c r="N58" s="3">
        <v>312</v>
      </c>
      <c r="O58" s="4">
        <v>443</v>
      </c>
      <c r="P58" s="3">
        <v>419</v>
      </c>
      <c r="Q58" s="4">
        <v>444</v>
      </c>
      <c r="R58" s="3">
        <v>412</v>
      </c>
      <c r="S58" s="4">
        <v>445</v>
      </c>
      <c r="T58" s="3">
        <v>313</v>
      </c>
      <c r="U58" s="4">
        <v>446</v>
      </c>
      <c r="V58" s="3">
        <v>220</v>
      </c>
      <c r="W58" s="4">
        <v>447</v>
      </c>
      <c r="X58" s="3">
        <v>120</v>
      </c>
      <c r="Y58" s="4">
        <v>448</v>
      </c>
      <c r="AB58" s="2" t="s">
        <v>148</v>
      </c>
      <c r="AC58" s="2" t="s">
        <v>82</v>
      </c>
      <c r="AD58" s="2">
        <v>20</v>
      </c>
      <c r="AE58" s="2" t="s">
        <v>99</v>
      </c>
      <c r="AF58" s="2" t="s">
        <v>99</v>
      </c>
      <c r="AG58" s="2">
        <f>AH58*AI58*Calcul!$C$3*Calcul!$C$4/1000</f>
        <v>0</v>
      </c>
      <c r="AH58" s="2">
        <v>44</v>
      </c>
      <c r="AI58" s="2" cm="1">
        <f t="array" ref="AI58">_xlfn.XLOOKUP(AC58,Calcul!E4:E10,Calcul!F4:F10,0)</f>
        <v>0</v>
      </c>
    </row>
    <row r="59" spans="1:35">
      <c r="A59" s="2" t="s">
        <v>52</v>
      </c>
      <c r="B59" s="2" t="s">
        <v>82</v>
      </c>
      <c r="C59" s="2">
        <v>6</v>
      </c>
      <c r="D59" s="2" t="s">
        <v>89</v>
      </c>
      <c r="E59" s="2" t="s">
        <v>89</v>
      </c>
      <c r="F59" s="2">
        <f>G59*H59*Calcul!$C$3*Calcul!$C$4/1000</f>
        <v>0</v>
      </c>
      <c r="G59" s="2">
        <v>46</v>
      </c>
      <c r="H59" s="2" cm="1">
        <f t="array" ref="H59">_xlfn.XLOOKUP(B59,Calcul!E4:E10,Calcul!F4:F10,0)</f>
        <v>0</v>
      </c>
      <c r="J59" s="3">
        <v>107</v>
      </c>
      <c r="K59" s="4">
        <v>456</v>
      </c>
      <c r="L59" s="3">
        <v>207</v>
      </c>
      <c r="M59" s="4">
        <v>455</v>
      </c>
      <c r="N59" s="3">
        <v>318</v>
      </c>
      <c r="O59" s="4">
        <v>454</v>
      </c>
      <c r="P59" s="3">
        <v>416</v>
      </c>
      <c r="Q59" s="4">
        <v>453</v>
      </c>
      <c r="R59" s="3">
        <v>414</v>
      </c>
      <c r="S59" s="4">
        <v>452</v>
      </c>
      <c r="T59" s="3">
        <v>321</v>
      </c>
      <c r="U59" s="4">
        <v>451</v>
      </c>
      <c r="V59" s="3">
        <v>201</v>
      </c>
      <c r="W59" s="4">
        <v>450</v>
      </c>
      <c r="X59" s="3">
        <v>101</v>
      </c>
      <c r="Y59" s="4">
        <v>449</v>
      </c>
      <c r="AB59" s="2" t="s">
        <v>1</v>
      </c>
      <c r="AC59" s="2" t="s">
        <v>82</v>
      </c>
      <c r="AD59" s="2">
        <v>1</v>
      </c>
      <c r="AE59" s="2" t="s">
        <v>175</v>
      </c>
      <c r="AF59" s="2" t="s">
        <v>92</v>
      </c>
      <c r="AG59" s="2">
        <f>AH59*AI59*Calcul!$C$3*Calcul!$C$4/1000</f>
        <v>0</v>
      </c>
      <c r="AH59" s="2">
        <v>43</v>
      </c>
      <c r="AI59" s="2" cm="1">
        <f t="array" ref="AI59">_xlfn.XLOOKUP(AC59,Calcul!E4:E10,Calcul!F4:F10,0)</f>
        <v>0</v>
      </c>
    </row>
    <row r="60" spans="1:35">
      <c r="A60" s="2" t="s">
        <v>53</v>
      </c>
      <c r="B60" s="2" t="s">
        <v>82</v>
      </c>
      <c r="C60" s="2">
        <v>7</v>
      </c>
      <c r="D60" s="2" t="s">
        <v>89</v>
      </c>
      <c r="E60" s="2" t="s">
        <v>89</v>
      </c>
      <c r="F60" s="2">
        <f>G60*H60*Calcul!$C$3*Calcul!$C$4/1000</f>
        <v>0</v>
      </c>
      <c r="G60" s="2">
        <v>50</v>
      </c>
      <c r="H60" s="2" cm="1">
        <f t="array" ref="H60">_xlfn.XLOOKUP(B60,Calcul!E4:E10,Calcul!F4:F10,0)</f>
        <v>0</v>
      </c>
      <c r="J60" s="3">
        <v>108</v>
      </c>
      <c r="K60" s="4">
        <v>457</v>
      </c>
      <c r="L60" s="3">
        <v>208</v>
      </c>
      <c r="M60" s="4">
        <v>458</v>
      </c>
      <c r="N60" s="3">
        <v>323</v>
      </c>
      <c r="O60" s="4">
        <v>459</v>
      </c>
      <c r="P60" s="3">
        <v>428</v>
      </c>
      <c r="Q60" s="4">
        <v>460</v>
      </c>
      <c r="R60" s="3">
        <v>411</v>
      </c>
      <c r="S60" s="4">
        <v>461</v>
      </c>
      <c r="T60" s="3">
        <v>325</v>
      </c>
      <c r="U60" s="4">
        <v>462</v>
      </c>
      <c r="V60" s="3">
        <v>202</v>
      </c>
      <c r="W60" s="4">
        <v>463</v>
      </c>
      <c r="X60" s="3">
        <v>102</v>
      </c>
      <c r="Y60" s="4">
        <v>464</v>
      </c>
      <c r="AB60" s="2" t="s">
        <v>2</v>
      </c>
      <c r="AC60" s="2" t="s">
        <v>82</v>
      </c>
      <c r="AD60" s="2">
        <v>2</v>
      </c>
      <c r="AE60" s="2" t="s">
        <v>175</v>
      </c>
      <c r="AF60" s="2" t="s">
        <v>93</v>
      </c>
      <c r="AG60" s="2">
        <f>AH60*AI60*Calcul!$C$3*Calcul!$C$4/1000</f>
        <v>0</v>
      </c>
      <c r="AH60" s="2">
        <v>50</v>
      </c>
      <c r="AI60" s="2" cm="1">
        <f t="array" ref="AI60">_xlfn.XLOOKUP(AC60,Calcul!E4:E10,Calcul!F4:F10,0)</f>
        <v>0</v>
      </c>
    </row>
    <row r="61" spans="1:35">
      <c r="A61" s="2" t="s">
        <v>54</v>
      </c>
      <c r="B61" s="2" t="s">
        <v>82</v>
      </c>
      <c r="C61" s="2">
        <v>8</v>
      </c>
      <c r="D61" s="2" t="s">
        <v>89</v>
      </c>
      <c r="E61" s="2" t="s">
        <v>95</v>
      </c>
      <c r="F61" s="2">
        <f>G61*H61*Calcul!$C$3*Calcul!$C$4/1000</f>
        <v>0</v>
      </c>
      <c r="G61" s="2">
        <v>45.5</v>
      </c>
      <c r="H61" s="2" cm="1">
        <f t="array" ref="H61">_xlfn.XLOOKUP(B61,Calcul!E4:E10,Calcul!F4:F10,0)</f>
        <v>0</v>
      </c>
      <c r="J61" s="3">
        <v>109</v>
      </c>
      <c r="K61" s="4">
        <v>472</v>
      </c>
      <c r="L61" s="3">
        <v>209</v>
      </c>
      <c r="M61" s="4">
        <v>471</v>
      </c>
      <c r="N61" s="3">
        <v>320</v>
      </c>
      <c r="O61" s="4">
        <v>470</v>
      </c>
      <c r="P61" s="3">
        <v>415</v>
      </c>
      <c r="Q61" s="4">
        <v>469</v>
      </c>
      <c r="R61" s="3">
        <v>413</v>
      </c>
      <c r="S61" s="4">
        <v>468</v>
      </c>
      <c r="T61" s="3">
        <v>316</v>
      </c>
      <c r="U61" s="4">
        <v>467</v>
      </c>
      <c r="V61" s="3">
        <v>203</v>
      </c>
      <c r="W61" s="4">
        <v>466</v>
      </c>
      <c r="X61" s="3">
        <v>103</v>
      </c>
      <c r="Y61" s="4">
        <v>465</v>
      </c>
      <c r="AB61" s="2" t="s">
        <v>3</v>
      </c>
      <c r="AC61" s="2" t="s">
        <v>82</v>
      </c>
      <c r="AD61" s="2">
        <v>3</v>
      </c>
      <c r="AE61" s="2" t="s">
        <v>175</v>
      </c>
      <c r="AF61" s="2" t="s">
        <v>89</v>
      </c>
      <c r="AG61" s="2">
        <f>AH61*AI61*Calcul!$C$3*Calcul!$C$4/1000</f>
        <v>0</v>
      </c>
      <c r="AH61" s="2">
        <v>47</v>
      </c>
      <c r="AI61" s="2" cm="1">
        <f t="array" ref="AI61">_xlfn.XLOOKUP(AC61,Calcul!E4:E10,Calcul!F4:F10,0)</f>
        <v>0</v>
      </c>
    </row>
    <row r="62" spans="1:35">
      <c r="A62" s="2" t="s">
        <v>55</v>
      </c>
      <c r="B62" s="2" t="s">
        <v>82</v>
      </c>
      <c r="C62" s="2">
        <v>9</v>
      </c>
      <c r="D62" s="2" t="s">
        <v>89</v>
      </c>
      <c r="E62" s="2" t="s">
        <v>96</v>
      </c>
      <c r="F62" s="2">
        <f>G62*H62*Calcul!$C$3*Calcul!$C$4/1000</f>
        <v>0</v>
      </c>
      <c r="G62" s="2">
        <v>44</v>
      </c>
      <c r="H62" s="2" cm="1">
        <f t="array" ref="H62">_xlfn.XLOOKUP(B62,Calcul!E4:E10,Calcul!F4:F10,0)</f>
        <v>0</v>
      </c>
      <c r="J62" s="3">
        <v>110</v>
      </c>
      <c r="K62" s="4">
        <v>473</v>
      </c>
      <c r="L62" s="3">
        <v>210</v>
      </c>
      <c r="M62" s="4">
        <v>474</v>
      </c>
      <c r="N62" s="3">
        <v>307</v>
      </c>
      <c r="O62" s="4">
        <v>475</v>
      </c>
      <c r="P62" s="3">
        <v>420</v>
      </c>
      <c r="Q62" s="4">
        <v>476</v>
      </c>
      <c r="R62" s="3">
        <v>428</v>
      </c>
      <c r="S62" s="4">
        <v>477</v>
      </c>
      <c r="T62" s="3">
        <v>317</v>
      </c>
      <c r="U62" s="4">
        <v>478</v>
      </c>
      <c r="V62" s="3">
        <v>204</v>
      </c>
      <c r="W62" s="4">
        <v>479</v>
      </c>
      <c r="X62" s="3">
        <v>104</v>
      </c>
      <c r="Y62" s="4">
        <v>480</v>
      </c>
      <c r="AB62" s="2" t="s">
        <v>4</v>
      </c>
      <c r="AC62" s="2" t="s">
        <v>82</v>
      </c>
      <c r="AD62" s="2">
        <v>4</v>
      </c>
      <c r="AE62" s="2" t="s">
        <v>175</v>
      </c>
      <c r="AF62" s="2" t="s">
        <v>93</v>
      </c>
      <c r="AG62" s="2">
        <f>AH62*AI62*Calcul!$C$3*Calcul!$C$4/1000</f>
        <v>0</v>
      </c>
      <c r="AH62" s="2">
        <v>43</v>
      </c>
      <c r="AI62" s="2" cm="1">
        <f t="array" ref="AI62">_xlfn.XLOOKUP(AC62,Calcul!E4:E10,Calcul!F4:F10,0)</f>
        <v>0</v>
      </c>
    </row>
    <row r="63" spans="1:35">
      <c r="A63" s="2" t="s">
        <v>56</v>
      </c>
      <c r="B63" s="2" t="s">
        <v>82</v>
      </c>
      <c r="C63" s="2">
        <v>10</v>
      </c>
      <c r="D63" s="2" t="s">
        <v>89</v>
      </c>
      <c r="E63" s="2" t="s">
        <v>101</v>
      </c>
      <c r="F63" s="2">
        <f>G63*H63*Calcul!$C$3*Calcul!$C$4/1000</f>
        <v>0</v>
      </c>
      <c r="G63" s="2">
        <v>43</v>
      </c>
      <c r="H63" s="2" cm="1">
        <f t="array" ref="H63">_xlfn.XLOOKUP(B63,Calcul!E4:E10,Calcul!F4:F10,0)</f>
        <v>0</v>
      </c>
      <c r="J63" s="3">
        <v>111</v>
      </c>
      <c r="K63" s="4">
        <v>488</v>
      </c>
      <c r="L63" s="3">
        <v>211</v>
      </c>
      <c r="M63" s="4">
        <v>487</v>
      </c>
      <c r="N63" s="3">
        <v>324</v>
      </c>
      <c r="O63" s="4">
        <v>486</v>
      </c>
      <c r="P63" s="3">
        <v>422</v>
      </c>
      <c r="Q63" s="4">
        <v>485</v>
      </c>
      <c r="R63" s="3">
        <v>426</v>
      </c>
      <c r="S63" s="4">
        <v>484</v>
      </c>
      <c r="T63" s="3">
        <v>324</v>
      </c>
      <c r="U63" s="4">
        <v>483</v>
      </c>
      <c r="V63" s="3">
        <v>205</v>
      </c>
      <c r="W63" s="4">
        <v>482</v>
      </c>
      <c r="X63" s="3">
        <v>105</v>
      </c>
      <c r="Y63" s="4">
        <v>481</v>
      </c>
      <c r="AB63" s="2" t="s">
        <v>149</v>
      </c>
      <c r="AC63" s="2" t="s">
        <v>82</v>
      </c>
      <c r="AD63" s="2">
        <v>5</v>
      </c>
      <c r="AE63" s="2" t="s">
        <v>175</v>
      </c>
      <c r="AF63" s="2" t="s">
        <v>95</v>
      </c>
      <c r="AG63" s="2">
        <f>AH63*AI63*Calcul!$C$3*Calcul!$C$4/1000</f>
        <v>0</v>
      </c>
      <c r="AH63" s="2">
        <v>34.7</v>
      </c>
      <c r="AI63" s="2" cm="1">
        <f t="array" ref="AI63">_xlfn.XLOOKUP(AC63,Calcul!E4:E10,Calcul!F4:F10,0)</f>
        <v>0</v>
      </c>
    </row>
    <row r="64" spans="1:35">
      <c r="A64" s="2" t="s">
        <v>57</v>
      </c>
      <c r="B64" s="2" t="s">
        <v>82</v>
      </c>
      <c r="C64" s="2">
        <v>11</v>
      </c>
      <c r="D64" s="2" t="s">
        <v>89</v>
      </c>
      <c r="E64" s="2" t="s">
        <v>99</v>
      </c>
      <c r="F64" s="2">
        <f>G64*H64*Calcul!$C$3*Calcul!$C$4/1000</f>
        <v>0</v>
      </c>
      <c r="G64" s="2">
        <v>37</v>
      </c>
      <c r="H64" s="2" cm="1">
        <f t="array" ref="H64">_xlfn.XLOOKUP(B64,Calcul!E4:E10,Calcul!F4:F10,0)</f>
        <v>0</v>
      </c>
      <c r="J64" s="3">
        <v>112</v>
      </c>
      <c r="K64" s="4">
        <v>489</v>
      </c>
      <c r="L64" s="3">
        <v>212</v>
      </c>
      <c r="M64" s="4">
        <v>490</v>
      </c>
      <c r="N64" s="3">
        <v>303</v>
      </c>
      <c r="O64" s="4">
        <v>491</v>
      </c>
      <c r="P64" s="3">
        <v>425</v>
      </c>
      <c r="Q64" s="4">
        <v>492</v>
      </c>
      <c r="R64" s="3">
        <v>422</v>
      </c>
      <c r="S64" s="4">
        <v>493</v>
      </c>
      <c r="T64" s="3">
        <v>318</v>
      </c>
      <c r="U64" s="4">
        <v>494</v>
      </c>
      <c r="V64" s="3">
        <v>206</v>
      </c>
      <c r="W64" s="4">
        <v>495</v>
      </c>
      <c r="X64" s="3">
        <v>106</v>
      </c>
      <c r="Y64" s="4">
        <v>496</v>
      </c>
      <c r="AB64" s="2" t="s">
        <v>150</v>
      </c>
      <c r="AC64" s="2" t="s">
        <v>82</v>
      </c>
      <c r="AD64" s="2">
        <v>6</v>
      </c>
      <c r="AE64" s="2" t="s">
        <v>175</v>
      </c>
      <c r="AF64" s="2" t="s">
        <v>95</v>
      </c>
      <c r="AG64" s="2">
        <f>AH64*AI64*Calcul!$C$3*Calcul!$C$4/1000</f>
        <v>0</v>
      </c>
      <c r="AH64" s="2">
        <v>42.4</v>
      </c>
      <c r="AI64" s="2" cm="1">
        <f t="array" ref="AI64">_xlfn.XLOOKUP(AC64,Calcul!E4:E10,Calcul!F4:F10,0)</f>
        <v>0</v>
      </c>
    </row>
    <row r="65" spans="1:35">
      <c r="A65" s="2" t="s">
        <v>58</v>
      </c>
      <c r="B65" s="2" t="s">
        <v>82</v>
      </c>
      <c r="C65" s="2">
        <v>12</v>
      </c>
      <c r="D65" s="2" t="s">
        <v>89</v>
      </c>
      <c r="E65" s="2" t="s">
        <v>100</v>
      </c>
      <c r="F65" s="2">
        <f>G65*H65*Calcul!$C$3*Calcul!$C$4/1000</f>
        <v>0</v>
      </c>
      <c r="G65" s="2">
        <v>44</v>
      </c>
      <c r="H65" s="2" cm="1">
        <f t="array" ref="H65">_xlfn.XLOOKUP(B65,Calcul!E4:E10,Calcul!F4:F10,0)</f>
        <v>0</v>
      </c>
      <c r="J65" s="3">
        <v>113</v>
      </c>
      <c r="K65" s="4">
        <v>504</v>
      </c>
      <c r="L65" s="3">
        <v>213</v>
      </c>
      <c r="M65" s="4">
        <v>503</v>
      </c>
      <c r="N65" s="3">
        <v>301</v>
      </c>
      <c r="O65" s="4">
        <v>502</v>
      </c>
      <c r="P65" s="3">
        <v>410</v>
      </c>
      <c r="Q65" s="4">
        <v>501</v>
      </c>
      <c r="R65" s="3">
        <v>412</v>
      </c>
      <c r="S65" s="4">
        <v>500</v>
      </c>
      <c r="T65" s="3">
        <v>319</v>
      </c>
      <c r="U65" s="4">
        <v>499</v>
      </c>
      <c r="V65" s="3">
        <v>207</v>
      </c>
      <c r="W65" s="4">
        <v>498</v>
      </c>
      <c r="X65" s="3">
        <v>107</v>
      </c>
      <c r="Y65" s="4">
        <v>497</v>
      </c>
      <c r="AB65" s="2" t="s">
        <v>151</v>
      </c>
      <c r="AC65" s="2" t="s">
        <v>82</v>
      </c>
      <c r="AD65" s="2">
        <v>7</v>
      </c>
      <c r="AE65" s="2" t="s">
        <v>175</v>
      </c>
      <c r="AF65" s="2" t="s">
        <v>95</v>
      </c>
      <c r="AG65" s="2">
        <f>AH65*AI65*Calcul!$C$3*Calcul!$C$4/1000</f>
        <v>0</v>
      </c>
      <c r="AH65" s="2">
        <v>42.4</v>
      </c>
      <c r="AI65" s="2" cm="1">
        <f t="array" ref="AI65">_xlfn.XLOOKUP(AC65,Calcul!E4:E10,Calcul!F4:F10,0)</f>
        <v>0</v>
      </c>
    </row>
    <row r="66" spans="1:35">
      <c r="A66" s="2" t="s">
        <v>59</v>
      </c>
      <c r="B66" s="2" t="s">
        <v>82</v>
      </c>
      <c r="C66" s="2">
        <v>13</v>
      </c>
      <c r="D66" s="2" t="s">
        <v>89</v>
      </c>
      <c r="E66" s="2" t="s">
        <v>101</v>
      </c>
      <c r="F66" s="2">
        <f>G66*H66*Calcul!$C$3*Calcul!$C$4/1000</f>
        <v>0</v>
      </c>
      <c r="G66" s="2">
        <v>40</v>
      </c>
      <c r="H66" s="2" cm="1">
        <f t="array" ref="H66">_xlfn.XLOOKUP(B66,Calcul!E4:E10,Calcul!F4:F10,0)</f>
        <v>0</v>
      </c>
      <c r="J66" s="3">
        <v>114</v>
      </c>
      <c r="K66" s="4">
        <v>505</v>
      </c>
      <c r="L66" s="3">
        <v>214</v>
      </c>
      <c r="M66" s="4">
        <v>506</v>
      </c>
      <c r="N66" s="3">
        <v>302</v>
      </c>
      <c r="O66" s="4">
        <v>507</v>
      </c>
      <c r="P66" s="3">
        <v>409</v>
      </c>
      <c r="Q66" s="4">
        <v>508</v>
      </c>
      <c r="R66" s="3">
        <v>427</v>
      </c>
      <c r="S66" s="4">
        <v>509</v>
      </c>
      <c r="T66" s="3">
        <v>320</v>
      </c>
      <c r="U66" s="4">
        <v>510</v>
      </c>
      <c r="V66" s="3">
        <v>208</v>
      </c>
      <c r="W66" s="4">
        <v>511</v>
      </c>
      <c r="X66" s="3">
        <v>108</v>
      </c>
      <c r="Y66" s="4">
        <v>512</v>
      </c>
      <c r="AB66" s="2" t="s">
        <v>152</v>
      </c>
      <c r="AC66" s="2" t="s">
        <v>82</v>
      </c>
      <c r="AD66" s="2">
        <v>8</v>
      </c>
      <c r="AE66" s="2" t="s">
        <v>175</v>
      </c>
      <c r="AF66" s="2" t="s">
        <v>94</v>
      </c>
      <c r="AG66" s="2">
        <f>AH66*AI66*Calcul!$C$3*Calcul!$C$4/1000</f>
        <v>0</v>
      </c>
      <c r="AH66" s="2">
        <v>42</v>
      </c>
      <c r="AI66" s="2" cm="1">
        <f t="array" ref="AI66">_xlfn.XLOOKUP(AC66,Calcul!E4:E10,Calcul!F4:F10,0)</f>
        <v>0</v>
      </c>
    </row>
    <row r="67" spans="1:35">
      <c r="A67" s="2" t="s">
        <v>60</v>
      </c>
      <c r="B67" s="2" t="s">
        <v>82</v>
      </c>
      <c r="C67" s="2">
        <v>14</v>
      </c>
      <c r="D67" s="2" t="s">
        <v>89</v>
      </c>
      <c r="E67" s="2" t="s">
        <v>89</v>
      </c>
      <c r="F67" s="2">
        <f>G67*H67*Calcul!$C$3*Calcul!$C$4/1000</f>
        <v>0</v>
      </c>
      <c r="G67" s="2">
        <v>35</v>
      </c>
      <c r="H67" s="2" cm="1">
        <f t="array" ref="H67">_xlfn.XLOOKUP(B67,Calcul!E4:E10,Calcul!F4:F10,0)</f>
        <v>0</v>
      </c>
      <c r="J67" s="3">
        <v>115</v>
      </c>
      <c r="K67" s="4">
        <v>520</v>
      </c>
      <c r="L67" s="3">
        <v>215</v>
      </c>
      <c r="M67" s="4">
        <v>519</v>
      </c>
      <c r="N67" s="3">
        <v>327</v>
      </c>
      <c r="O67" s="4">
        <v>518</v>
      </c>
      <c r="P67" s="3">
        <v>404</v>
      </c>
      <c r="Q67" s="4">
        <v>517</v>
      </c>
      <c r="R67" s="3">
        <v>415</v>
      </c>
      <c r="S67" s="4">
        <v>516</v>
      </c>
      <c r="T67" s="3">
        <v>323</v>
      </c>
      <c r="U67" s="4">
        <v>515</v>
      </c>
      <c r="V67" s="3">
        <v>209</v>
      </c>
      <c r="W67" s="4">
        <v>514</v>
      </c>
      <c r="X67" s="3">
        <v>109</v>
      </c>
      <c r="Y67" s="4">
        <v>513</v>
      </c>
      <c r="AB67" s="2" t="s">
        <v>153</v>
      </c>
      <c r="AC67" s="2" t="s">
        <v>82</v>
      </c>
      <c r="AD67" s="2">
        <v>9</v>
      </c>
      <c r="AE67" s="2" t="s">
        <v>175</v>
      </c>
      <c r="AF67" s="2" t="s">
        <v>94</v>
      </c>
      <c r="AG67" s="2">
        <f>AH67*AI67*Calcul!$C$3*Calcul!$C$4/1000</f>
        <v>0</v>
      </c>
      <c r="AH67" s="2">
        <v>49</v>
      </c>
      <c r="AI67" s="2" cm="1">
        <f t="array" ref="AI67">_xlfn.XLOOKUP(AC67,Calcul!E4:E10,Calcul!F4:F10,0)</f>
        <v>0</v>
      </c>
    </row>
    <row r="68" spans="1:35">
      <c r="A68" s="2" t="s">
        <v>61</v>
      </c>
      <c r="B68" s="2" t="s">
        <v>82</v>
      </c>
      <c r="C68" s="2">
        <v>15</v>
      </c>
      <c r="D68" s="2" t="s">
        <v>89</v>
      </c>
      <c r="E68" s="2" t="s">
        <v>89</v>
      </c>
      <c r="F68" s="2">
        <f>G68*H68*Calcul!$C$3*Calcul!$C$4/1000</f>
        <v>0</v>
      </c>
      <c r="G68" s="2">
        <v>42</v>
      </c>
      <c r="H68" s="2" cm="1">
        <f t="array" ref="H68">_xlfn.XLOOKUP(B68,Calcul!E4:E10,Calcul!F4:F10,0)</f>
        <v>0</v>
      </c>
      <c r="J68" s="3">
        <v>116</v>
      </c>
      <c r="K68" s="4">
        <v>521</v>
      </c>
      <c r="L68" s="3">
        <v>216</v>
      </c>
      <c r="M68" s="4">
        <v>522</v>
      </c>
      <c r="N68" s="3">
        <v>326</v>
      </c>
      <c r="O68" s="4">
        <v>523</v>
      </c>
      <c r="P68" s="3">
        <v>421</v>
      </c>
      <c r="Q68" s="4">
        <v>524</v>
      </c>
      <c r="R68" s="3">
        <v>403</v>
      </c>
      <c r="S68" s="4">
        <v>525</v>
      </c>
      <c r="T68" s="3">
        <v>327</v>
      </c>
      <c r="U68" s="4">
        <v>526</v>
      </c>
      <c r="V68" s="3">
        <v>210</v>
      </c>
      <c r="W68" s="4">
        <v>527</v>
      </c>
      <c r="X68" s="3">
        <v>110</v>
      </c>
      <c r="Y68" s="4">
        <v>528</v>
      </c>
      <c r="AB68" s="2" t="s">
        <v>154</v>
      </c>
      <c r="AC68" s="2" t="s">
        <v>82</v>
      </c>
      <c r="AD68" s="2">
        <v>10</v>
      </c>
      <c r="AE68" s="2" t="s">
        <v>175</v>
      </c>
      <c r="AF68" s="2" t="s">
        <v>100</v>
      </c>
      <c r="AG68" s="2">
        <f>AH68*AI68*Calcul!$C$3*Calcul!$C$4/1000</f>
        <v>0</v>
      </c>
      <c r="AH68" s="2">
        <v>44</v>
      </c>
      <c r="AI68" s="2" cm="1">
        <f t="array" ref="AI68">_xlfn.XLOOKUP(AC68,Calcul!E4:E10,Calcul!F4:F10,0)</f>
        <v>0</v>
      </c>
    </row>
    <row r="69" spans="1:35">
      <c r="A69" s="2" t="s">
        <v>16</v>
      </c>
      <c r="B69" s="2" t="s">
        <v>82</v>
      </c>
      <c r="C69" s="2">
        <v>16</v>
      </c>
      <c r="D69" s="2" t="s">
        <v>89</v>
      </c>
      <c r="E69" s="2" t="s">
        <v>89</v>
      </c>
      <c r="F69" s="2">
        <f>G69*H69*Calcul!$C$3*Calcul!$C$4/1000</f>
        <v>0</v>
      </c>
      <c r="G69" s="2">
        <v>45</v>
      </c>
      <c r="H69" s="2" cm="1">
        <f t="array" ref="H69">_xlfn.XLOOKUP(B69,Calcul!E4:E10,Calcul!F4:F10,0)</f>
        <v>0</v>
      </c>
      <c r="J69" s="3">
        <v>117</v>
      </c>
      <c r="K69" s="4">
        <v>536</v>
      </c>
      <c r="L69" s="3">
        <v>217</v>
      </c>
      <c r="M69" s="4">
        <v>535</v>
      </c>
      <c r="N69" s="3">
        <v>308</v>
      </c>
      <c r="O69" s="4">
        <v>534</v>
      </c>
      <c r="P69" s="3">
        <v>406</v>
      </c>
      <c r="Q69" s="4">
        <v>533</v>
      </c>
      <c r="R69" s="3">
        <v>421</v>
      </c>
      <c r="S69" s="4">
        <v>532</v>
      </c>
      <c r="T69" s="3">
        <v>301</v>
      </c>
      <c r="U69" s="4">
        <v>531</v>
      </c>
      <c r="V69" s="3">
        <v>211</v>
      </c>
      <c r="W69" s="4">
        <v>530</v>
      </c>
      <c r="X69" s="3">
        <v>111</v>
      </c>
      <c r="Y69" s="4">
        <v>529</v>
      </c>
      <c r="AB69" s="2" t="s">
        <v>155</v>
      </c>
      <c r="AC69" s="2" t="s">
        <v>82</v>
      </c>
      <c r="AD69" s="2">
        <v>11</v>
      </c>
      <c r="AE69" s="2" t="s">
        <v>175</v>
      </c>
      <c r="AF69" s="2" t="s">
        <v>100</v>
      </c>
      <c r="AG69" s="2">
        <f>AH69*AI69*Calcul!$C$3*Calcul!$C$4/1000</f>
        <v>0</v>
      </c>
      <c r="AH69" s="2">
        <v>43</v>
      </c>
      <c r="AI69" s="2" cm="1">
        <f t="array" ref="AI69">_xlfn.XLOOKUP(AC69,Calcul!E4:E10,Calcul!F4:F10,0)</f>
        <v>0</v>
      </c>
    </row>
    <row r="70" spans="1:35">
      <c r="A70" s="2" t="s">
        <v>14</v>
      </c>
      <c r="B70" s="2" t="s">
        <v>82</v>
      </c>
      <c r="C70" s="2">
        <v>17</v>
      </c>
      <c r="D70" s="2" t="s">
        <v>89</v>
      </c>
      <c r="E70" s="2" t="s">
        <v>89</v>
      </c>
      <c r="F70" s="2">
        <f>G70*H70*Calcul!$C$3*Calcul!$C$4/1000</f>
        <v>0</v>
      </c>
      <c r="G70" s="2">
        <v>50</v>
      </c>
      <c r="H70" s="2" cm="1">
        <f t="array" ref="H70">_xlfn.XLOOKUP(B70,Calcul!E4:E10,Calcul!F4:F10,0)</f>
        <v>0</v>
      </c>
      <c r="J70" s="3">
        <v>118</v>
      </c>
      <c r="K70" s="4">
        <v>537</v>
      </c>
      <c r="L70" s="3">
        <v>218</v>
      </c>
      <c r="M70" s="4">
        <v>538</v>
      </c>
      <c r="N70" s="3">
        <v>328</v>
      </c>
      <c r="O70" s="4">
        <v>539</v>
      </c>
      <c r="P70" s="3">
        <v>423</v>
      </c>
      <c r="Q70" s="4">
        <v>540</v>
      </c>
      <c r="R70" s="3">
        <v>425</v>
      </c>
      <c r="S70" s="4">
        <v>541</v>
      </c>
      <c r="T70" s="3">
        <v>328</v>
      </c>
      <c r="U70" s="4">
        <v>542</v>
      </c>
      <c r="V70" s="3">
        <v>212</v>
      </c>
      <c r="W70" s="4">
        <v>543</v>
      </c>
      <c r="X70" s="3">
        <v>112</v>
      </c>
      <c r="Y70" s="4">
        <v>544</v>
      </c>
      <c r="AB70" s="2" t="s">
        <v>156</v>
      </c>
      <c r="AC70" s="2" t="s">
        <v>82</v>
      </c>
      <c r="AD70" s="2">
        <v>12</v>
      </c>
      <c r="AE70" s="2" t="s">
        <v>175</v>
      </c>
      <c r="AF70" s="2" t="s">
        <v>100</v>
      </c>
      <c r="AG70" s="2">
        <f>AH70*AI70*Calcul!$C$3*Calcul!$C$4/1000</f>
        <v>0</v>
      </c>
      <c r="AH70" s="2">
        <v>43</v>
      </c>
      <c r="AI70" s="2" cm="1">
        <f t="array" ref="AI70">_xlfn.XLOOKUP(AC70,Calcul!E4:E10,Calcul!F4:F10,0)</f>
        <v>0</v>
      </c>
    </row>
    <row r="71" spans="1:35">
      <c r="A71" s="2" t="s">
        <v>62</v>
      </c>
      <c r="B71" s="2" t="s">
        <v>82</v>
      </c>
      <c r="C71" s="2">
        <v>18</v>
      </c>
      <c r="D71" s="2" t="s">
        <v>89</v>
      </c>
      <c r="E71" s="2" t="s">
        <v>89</v>
      </c>
      <c r="F71" s="2">
        <f>G71*H71*Calcul!$C$3*Calcul!$C$4/1000</f>
        <v>0</v>
      </c>
      <c r="G71" s="2">
        <v>48</v>
      </c>
      <c r="H71" s="2" cm="1">
        <f t="array" ref="H71">_xlfn.XLOOKUP(B71,Calcul!E4:E10,Calcul!F4:F10,0)</f>
        <v>0</v>
      </c>
      <c r="J71" s="3">
        <v>119</v>
      </c>
      <c r="K71" s="4">
        <v>552</v>
      </c>
      <c r="L71" s="3">
        <v>219</v>
      </c>
      <c r="M71" s="4">
        <v>551</v>
      </c>
      <c r="N71" s="3">
        <v>305</v>
      </c>
      <c r="O71" s="4">
        <v>550</v>
      </c>
      <c r="P71" s="3">
        <v>405</v>
      </c>
      <c r="Q71" s="4">
        <v>549</v>
      </c>
      <c r="R71" s="3">
        <v>408</v>
      </c>
      <c r="S71" s="4">
        <v>548</v>
      </c>
      <c r="T71" s="3">
        <v>302</v>
      </c>
      <c r="U71" s="4">
        <v>547</v>
      </c>
      <c r="V71" s="3">
        <v>213</v>
      </c>
      <c r="W71" s="4">
        <v>546</v>
      </c>
      <c r="X71" s="3">
        <v>113</v>
      </c>
      <c r="Y71" s="4">
        <v>545</v>
      </c>
      <c r="AB71" s="2" t="s">
        <v>157</v>
      </c>
      <c r="AC71" s="2" t="s">
        <v>82</v>
      </c>
      <c r="AD71" s="2">
        <v>13</v>
      </c>
      <c r="AE71" s="2" t="s">
        <v>175</v>
      </c>
      <c r="AF71" s="2" t="s">
        <v>180</v>
      </c>
      <c r="AG71" s="2">
        <f>AH71*AI71*Calcul!$C$3*Calcul!$C$4/1000</f>
        <v>0</v>
      </c>
      <c r="AH71" s="2">
        <v>37.7</v>
      </c>
      <c r="AI71" s="2" cm="1">
        <f t="array" ref="AI71">_xlfn.XLOOKUP(AC71,Calcul!E4:E10,Calcul!F4:F10,0)</f>
        <v>0</v>
      </c>
    </row>
    <row r="72" spans="1:35">
      <c r="A72" s="2" t="s">
        <v>15</v>
      </c>
      <c r="B72" s="2" t="s">
        <v>82</v>
      </c>
      <c r="C72" s="2">
        <v>19</v>
      </c>
      <c r="D72" s="2" t="s">
        <v>89</v>
      </c>
      <c r="E72" s="2" t="s">
        <v>89</v>
      </c>
      <c r="F72" s="2">
        <f>G72*H72*Calcul!$C$3*Calcul!$C$4/1000</f>
        <v>0</v>
      </c>
      <c r="G72" s="2">
        <v>39</v>
      </c>
      <c r="H72" s="2" cm="1">
        <f t="array" ref="H72">_xlfn.XLOOKUP(B72,Calcul!E4:E10,Calcul!F4:F10,0)</f>
        <v>0</v>
      </c>
      <c r="J72" s="3">
        <v>120</v>
      </c>
      <c r="K72" s="4">
        <v>553</v>
      </c>
      <c r="L72" s="3">
        <v>220</v>
      </c>
      <c r="M72" s="4">
        <v>554</v>
      </c>
      <c r="N72" s="3">
        <v>304</v>
      </c>
      <c r="O72" s="4">
        <v>555</v>
      </c>
      <c r="P72" s="3">
        <v>403</v>
      </c>
      <c r="Q72" s="4">
        <v>556</v>
      </c>
      <c r="R72" s="3">
        <v>424</v>
      </c>
      <c r="S72" s="4">
        <v>557</v>
      </c>
      <c r="T72" s="3">
        <v>326</v>
      </c>
      <c r="U72" s="4">
        <v>558</v>
      </c>
      <c r="V72" s="3">
        <v>214</v>
      </c>
      <c r="W72" s="4">
        <v>559</v>
      </c>
      <c r="X72" s="3">
        <v>114</v>
      </c>
      <c r="Y72" s="4">
        <v>560</v>
      </c>
      <c r="AB72" s="2" t="s">
        <v>158</v>
      </c>
      <c r="AC72" s="2" t="s">
        <v>82</v>
      </c>
      <c r="AD72" s="2">
        <v>14</v>
      </c>
      <c r="AE72" s="2" t="s">
        <v>175</v>
      </c>
      <c r="AF72" s="2" t="s">
        <v>180</v>
      </c>
      <c r="AG72" s="2">
        <f>AH72*AI72*Calcul!$C$3*Calcul!$C$4/1000</f>
        <v>0</v>
      </c>
      <c r="AH72" s="2">
        <v>39.2</v>
      </c>
      <c r="AI72" s="2" cm="1">
        <f t="array" ref="AI72">_xlfn.XLOOKUP(AC72,Calcul!E4:E10,Calcul!F4:F10,0)</f>
        <v>0</v>
      </c>
    </row>
    <row r="73" spans="1:35">
      <c r="A73" s="2" t="s">
        <v>15</v>
      </c>
      <c r="B73" s="2" t="s">
        <v>82</v>
      </c>
      <c r="C73" s="2">
        <v>19</v>
      </c>
      <c r="D73" s="2" t="s">
        <v>89</v>
      </c>
      <c r="E73" s="2" t="s">
        <v>89</v>
      </c>
      <c r="F73" s="2">
        <f>G73*H73*Calcul!$C$3*Calcul!$C$4/1000</f>
        <v>0</v>
      </c>
      <c r="G73" s="2">
        <v>39</v>
      </c>
      <c r="H73" s="2" cm="1">
        <f t="array" ref="H73">_xlfn.XLOOKUP(B73,Calcul!E4:E10,Calcul!F4:F10,0)</f>
        <v>0</v>
      </c>
      <c r="J73" s="3">
        <v>121</v>
      </c>
      <c r="K73" s="4">
        <v>568</v>
      </c>
      <c r="L73" s="3">
        <v>221</v>
      </c>
      <c r="M73" s="4">
        <v>567</v>
      </c>
      <c r="N73" s="3">
        <v>306</v>
      </c>
      <c r="O73" s="4">
        <v>566</v>
      </c>
      <c r="P73" s="3">
        <v>413</v>
      </c>
      <c r="Q73" s="4">
        <v>565</v>
      </c>
      <c r="R73" s="3">
        <v>423</v>
      </c>
      <c r="S73" s="4">
        <v>564</v>
      </c>
      <c r="T73" s="3">
        <v>305</v>
      </c>
      <c r="U73" s="4">
        <v>563</v>
      </c>
      <c r="V73" s="3">
        <v>215</v>
      </c>
      <c r="W73" s="4">
        <v>562</v>
      </c>
      <c r="X73" s="3">
        <v>115</v>
      </c>
      <c r="Y73" s="4">
        <v>561</v>
      </c>
      <c r="AB73" s="2" t="s">
        <v>159</v>
      </c>
      <c r="AC73" s="2"/>
      <c r="AD73" s="2">
        <v>15</v>
      </c>
      <c r="AE73" s="2" t="s">
        <v>175</v>
      </c>
      <c r="AF73" s="2"/>
      <c r="AG73" s="2">
        <f>AH73*AI73*Calcul!$C$3*Calcul!$C$4/1000</f>
        <v>0</v>
      </c>
      <c r="AH73" s="2"/>
      <c r="AI73" s="2" cm="1">
        <f t="array" ref="AI73">_xlfn.XLOOKUP(AC73,Calcul!E4:E10,Calcul!F4:F10,0)</f>
        <v>0</v>
      </c>
    </row>
    <row r="74" spans="1:35">
      <c r="A74" s="2" t="s">
        <v>63</v>
      </c>
      <c r="B74" s="2" t="s">
        <v>82</v>
      </c>
      <c r="C74" s="2">
        <v>20</v>
      </c>
      <c r="D74" s="2" t="s">
        <v>89</v>
      </c>
      <c r="E74" s="2" t="s">
        <v>89</v>
      </c>
      <c r="F74" s="2">
        <f>G74*H74*Calcul!$C$3*Calcul!$C$4/1000</f>
        <v>0</v>
      </c>
      <c r="G74" s="2">
        <v>47</v>
      </c>
      <c r="H74" s="2" cm="1">
        <f t="array" ref="H74">_xlfn.XLOOKUP(B74,Calcul!E4:E10,Calcul!F4:F10,0)</f>
        <v>0</v>
      </c>
      <c r="J74" s="3">
        <v>122</v>
      </c>
      <c r="K74" s="4">
        <v>569</v>
      </c>
      <c r="L74" s="3">
        <v>222</v>
      </c>
      <c r="M74" s="4">
        <v>570</v>
      </c>
      <c r="N74" s="3">
        <v>316</v>
      </c>
      <c r="O74" s="4">
        <v>571</v>
      </c>
      <c r="P74" s="3">
        <v>417</v>
      </c>
      <c r="Q74" s="4">
        <v>572</v>
      </c>
      <c r="R74" s="3">
        <v>409</v>
      </c>
      <c r="S74" s="4">
        <v>573</v>
      </c>
      <c r="T74" s="3">
        <v>322</v>
      </c>
      <c r="U74" s="4">
        <v>574</v>
      </c>
      <c r="V74" s="3">
        <v>216</v>
      </c>
      <c r="W74" s="4">
        <v>575</v>
      </c>
      <c r="X74" s="3">
        <v>116</v>
      </c>
      <c r="Y74" s="4">
        <v>576</v>
      </c>
      <c r="AB74" s="2" t="s">
        <v>160</v>
      </c>
      <c r="AC74" s="2" t="s">
        <v>82</v>
      </c>
      <c r="AD74" s="2">
        <v>16</v>
      </c>
      <c r="AE74" s="2" t="s">
        <v>175</v>
      </c>
      <c r="AF74" s="2" t="s">
        <v>180</v>
      </c>
      <c r="AG74" s="2">
        <f>AH74*AI74*Calcul!$C$3*Calcul!$C$4/1000</f>
        <v>0</v>
      </c>
      <c r="AH74" s="2">
        <v>42.4</v>
      </c>
      <c r="AI74" s="2" cm="1">
        <f t="array" ref="AI74">_xlfn.XLOOKUP(AC74,Calcul!E4:E10,Calcul!F4:F10,0)</f>
        <v>0</v>
      </c>
    </row>
    <row r="75" spans="1:35">
      <c r="A75" s="2" t="s">
        <v>64</v>
      </c>
      <c r="B75" s="2" t="s">
        <v>82</v>
      </c>
      <c r="C75" s="2">
        <v>21</v>
      </c>
      <c r="D75" s="2" t="s">
        <v>89</v>
      </c>
      <c r="E75" s="2" t="s">
        <v>89</v>
      </c>
      <c r="F75" s="2">
        <f>G75*H75*Calcul!$C$3*Calcul!$C$4/1000</f>
        <v>0</v>
      </c>
      <c r="G75" s="2">
        <v>51</v>
      </c>
      <c r="H75" s="2" cm="1">
        <f t="array" ref="H75">_xlfn.XLOOKUP(B75,Calcul!E4:E10,Calcul!F4:F10,0)</f>
        <v>0</v>
      </c>
      <c r="J75" s="3">
        <v>123</v>
      </c>
      <c r="K75" s="4">
        <v>584</v>
      </c>
      <c r="L75" s="3">
        <v>223</v>
      </c>
      <c r="M75" s="4">
        <v>583</v>
      </c>
      <c r="N75" s="3">
        <v>315</v>
      </c>
      <c r="O75" s="4">
        <v>582</v>
      </c>
      <c r="P75" s="3">
        <v>401</v>
      </c>
      <c r="Q75" s="4">
        <v>581</v>
      </c>
      <c r="R75" s="3">
        <v>406</v>
      </c>
      <c r="S75" s="4">
        <v>580</v>
      </c>
      <c r="T75" s="3">
        <v>310</v>
      </c>
      <c r="U75" s="4">
        <v>579</v>
      </c>
      <c r="V75" s="3">
        <v>217</v>
      </c>
      <c r="W75" s="4">
        <v>578</v>
      </c>
      <c r="X75" s="3">
        <v>117</v>
      </c>
      <c r="Y75" s="4">
        <v>577</v>
      </c>
      <c r="AB75" s="2" t="s">
        <v>161</v>
      </c>
      <c r="AC75" s="2" t="s">
        <v>82</v>
      </c>
      <c r="AD75" s="2">
        <v>17</v>
      </c>
      <c r="AE75" s="2" t="s">
        <v>175</v>
      </c>
      <c r="AF75" s="2" t="s">
        <v>97</v>
      </c>
      <c r="AG75" s="2">
        <f>AH75*AI75*Calcul!$C$3*Calcul!$C$4/1000</f>
        <v>0</v>
      </c>
      <c r="AH75" s="2">
        <v>45</v>
      </c>
      <c r="AI75" s="2" cm="1">
        <f t="array" ref="AI75">_xlfn.XLOOKUP(AC75,Calcul!E4:E10,Calcul!F4:F10,0)</f>
        <v>0</v>
      </c>
    </row>
    <row r="76" spans="1:35">
      <c r="A76" s="2" t="s">
        <v>65</v>
      </c>
      <c r="B76" s="2" t="s">
        <v>82</v>
      </c>
      <c r="C76" s="2">
        <v>22</v>
      </c>
      <c r="D76" s="2" t="s">
        <v>89</v>
      </c>
      <c r="E76" s="2" t="s">
        <v>89</v>
      </c>
      <c r="F76" s="2">
        <f>G76*H76*Calcul!$C$3*Calcul!$C$4/1000</f>
        <v>0</v>
      </c>
      <c r="G76" s="2">
        <v>48</v>
      </c>
      <c r="H76" s="2" cm="1">
        <f t="array" ref="H76">_xlfn.XLOOKUP(B76,Calcul!E4:E10,Calcul!F4:F10,0)</f>
        <v>0</v>
      </c>
      <c r="J76" s="3">
        <v>124</v>
      </c>
      <c r="K76" s="4">
        <v>585</v>
      </c>
      <c r="L76" s="3">
        <v>224</v>
      </c>
      <c r="M76" s="4">
        <v>586</v>
      </c>
      <c r="N76" s="3">
        <v>310</v>
      </c>
      <c r="O76" s="4">
        <v>587</v>
      </c>
      <c r="P76" s="3">
        <v>408</v>
      </c>
      <c r="Q76" s="4">
        <v>588</v>
      </c>
      <c r="R76" s="3">
        <v>404</v>
      </c>
      <c r="S76" s="4">
        <v>589</v>
      </c>
      <c r="T76" s="3">
        <v>307</v>
      </c>
      <c r="U76" s="4">
        <v>590</v>
      </c>
      <c r="V76" s="3">
        <v>218</v>
      </c>
      <c r="W76" s="4">
        <v>591</v>
      </c>
      <c r="X76" s="3">
        <v>118</v>
      </c>
      <c r="Y76" s="4">
        <v>592</v>
      </c>
      <c r="AB76" s="2" t="s">
        <v>162</v>
      </c>
      <c r="AC76" s="2" t="s">
        <v>82</v>
      </c>
      <c r="AD76" s="2">
        <v>18</v>
      </c>
      <c r="AE76" s="2" t="s">
        <v>175</v>
      </c>
      <c r="AF76" s="2" t="s">
        <v>97</v>
      </c>
      <c r="AG76" s="2">
        <f>AH76*AI76*Calcul!$C$3*Calcul!$C$4/1000</f>
        <v>0</v>
      </c>
      <c r="AH76" s="2">
        <v>44</v>
      </c>
      <c r="AI76" s="2" cm="1">
        <f t="array" ref="AI76">_xlfn.XLOOKUP(AC76,Calcul!E4:E10,Calcul!F4:F10,0)</f>
        <v>0</v>
      </c>
    </row>
    <row r="77" spans="1:35">
      <c r="A77" s="2" t="s">
        <v>66</v>
      </c>
      <c r="B77" s="2" t="s">
        <v>82</v>
      </c>
      <c r="C77" s="2">
        <v>23</v>
      </c>
      <c r="D77" s="2" t="s">
        <v>89</v>
      </c>
      <c r="E77" s="2" t="s">
        <v>89</v>
      </c>
      <c r="F77" s="2">
        <f>G77*H77*Calcul!$C$3*Calcul!$C$4/1000</f>
        <v>0</v>
      </c>
      <c r="G77" s="2">
        <v>52</v>
      </c>
      <c r="H77" s="2" cm="1">
        <f t="array" ref="H77">_xlfn.XLOOKUP(B77,Calcul!E4:E10,Calcul!F4:F10,0)</f>
        <v>0</v>
      </c>
      <c r="J77" s="3">
        <v>125</v>
      </c>
      <c r="K77" s="4">
        <v>600</v>
      </c>
      <c r="L77" s="3">
        <v>225</v>
      </c>
      <c r="M77" s="4">
        <v>599</v>
      </c>
      <c r="N77" s="3">
        <v>309</v>
      </c>
      <c r="O77" s="4">
        <v>598</v>
      </c>
      <c r="P77" s="3">
        <v>418</v>
      </c>
      <c r="Q77" s="4">
        <v>597</v>
      </c>
      <c r="R77" s="3">
        <v>420</v>
      </c>
      <c r="S77" s="4">
        <v>596</v>
      </c>
      <c r="T77" s="3">
        <v>314</v>
      </c>
      <c r="U77" s="4">
        <v>595</v>
      </c>
      <c r="V77" s="3">
        <v>219</v>
      </c>
      <c r="W77" s="4">
        <v>594</v>
      </c>
      <c r="X77" s="3">
        <v>119</v>
      </c>
      <c r="Y77" s="4">
        <v>593</v>
      </c>
      <c r="AB77" s="2" t="s">
        <v>163</v>
      </c>
      <c r="AC77" s="2" t="s">
        <v>82</v>
      </c>
      <c r="AD77" s="2">
        <v>19</v>
      </c>
      <c r="AE77" s="2" t="s">
        <v>175</v>
      </c>
      <c r="AF77" s="2" t="s">
        <v>92</v>
      </c>
      <c r="AG77" s="2">
        <f>AH77*AI77*Calcul!$C$3*Calcul!$C$4/1000</f>
        <v>0</v>
      </c>
      <c r="AH77" s="2">
        <v>49.4</v>
      </c>
      <c r="AI77" s="2" cm="1">
        <f t="array" ref="AI77">_xlfn.XLOOKUP(AC77,Calcul!E4:E10,Calcul!F4:F10,0)</f>
        <v>0</v>
      </c>
    </row>
    <row r="78" spans="1:35">
      <c r="A78" s="2" t="s">
        <v>67</v>
      </c>
      <c r="B78" s="2" t="s">
        <v>82</v>
      </c>
      <c r="C78" s="2">
        <v>24</v>
      </c>
      <c r="D78" s="2" t="s">
        <v>89</v>
      </c>
      <c r="E78" s="2" t="s">
        <v>89</v>
      </c>
      <c r="F78" s="2">
        <f>G78*H78*Calcul!$C$3*Calcul!$C$4/1000</f>
        <v>0</v>
      </c>
      <c r="G78" s="2">
        <v>50</v>
      </c>
      <c r="H78" s="2" cm="1">
        <f t="array" ref="H78">_xlfn.XLOOKUP(B78,Calcul!E4:E10,Calcul!F4:F10,0)</f>
        <v>0</v>
      </c>
      <c r="J78" s="3">
        <v>126</v>
      </c>
      <c r="K78" s="4">
        <v>601</v>
      </c>
      <c r="L78" s="3">
        <v>226</v>
      </c>
      <c r="M78" s="4">
        <v>602</v>
      </c>
      <c r="N78" s="3">
        <v>314</v>
      </c>
      <c r="O78" s="4">
        <v>603</v>
      </c>
      <c r="P78" s="3">
        <v>402</v>
      </c>
      <c r="Q78" s="4">
        <v>604</v>
      </c>
      <c r="R78" s="3">
        <v>416</v>
      </c>
      <c r="S78" s="4">
        <v>605</v>
      </c>
      <c r="T78" s="3">
        <v>306</v>
      </c>
      <c r="U78" s="4">
        <v>606</v>
      </c>
      <c r="V78" s="3">
        <v>220</v>
      </c>
      <c r="W78" s="4">
        <v>607</v>
      </c>
      <c r="X78" s="3">
        <v>120</v>
      </c>
      <c r="Y78" s="4">
        <v>608</v>
      </c>
      <c r="AB78" s="2" t="s">
        <v>164</v>
      </c>
      <c r="AC78" s="2" t="s">
        <v>82</v>
      </c>
      <c r="AD78" s="2">
        <v>20</v>
      </c>
      <c r="AE78" s="2" t="s">
        <v>175</v>
      </c>
      <c r="AF78" s="2" t="s">
        <v>92</v>
      </c>
      <c r="AG78" s="2">
        <f>AH78*AI78*Calcul!$C$3*Calcul!$C$4/1000</f>
        <v>0</v>
      </c>
      <c r="AH78" s="2">
        <v>41</v>
      </c>
      <c r="AI78" s="2" cm="1">
        <f t="array" ref="AI78">_xlfn.XLOOKUP(AC78,Calcul!E4:E10,Calcul!F4:F10,0)</f>
        <v>0</v>
      </c>
    </row>
    <row r="79" spans="1:35">
      <c r="A79" s="2" t="s">
        <v>68</v>
      </c>
      <c r="B79" s="2" t="s">
        <v>82</v>
      </c>
      <c r="C79" s="2">
        <v>25</v>
      </c>
      <c r="D79" s="2" t="s">
        <v>89</v>
      </c>
      <c r="E79" s="2" t="s">
        <v>89</v>
      </c>
      <c r="F79" s="2">
        <f>G79*H79*Calcul!$C$3*Calcul!$C$4/1000</f>
        <v>0</v>
      </c>
      <c r="G79" s="2">
        <v>46</v>
      </c>
      <c r="H79" s="2" cm="1">
        <f t="array" ref="H79">_xlfn.XLOOKUP(B79,Calcul!E4:E10,Calcul!F4:F10,0)</f>
        <v>0</v>
      </c>
      <c r="J79" s="3">
        <v>127</v>
      </c>
      <c r="K79" s="4">
        <v>616</v>
      </c>
      <c r="L79" s="3">
        <v>227</v>
      </c>
      <c r="M79" s="4">
        <v>615</v>
      </c>
      <c r="N79" s="3">
        <v>311</v>
      </c>
      <c r="O79" s="4">
        <v>614</v>
      </c>
      <c r="P79" s="3">
        <v>412</v>
      </c>
      <c r="Q79" s="4">
        <v>613</v>
      </c>
      <c r="R79" s="3">
        <v>410</v>
      </c>
      <c r="S79" s="4">
        <v>612</v>
      </c>
      <c r="T79" s="3">
        <v>311</v>
      </c>
      <c r="U79" s="4">
        <v>611</v>
      </c>
      <c r="V79" s="3">
        <v>221</v>
      </c>
      <c r="W79" s="4">
        <v>610</v>
      </c>
      <c r="X79" s="3">
        <v>121</v>
      </c>
      <c r="Y79" s="4">
        <v>609</v>
      </c>
      <c r="AB79" s="2" t="s">
        <v>165</v>
      </c>
      <c r="AC79" s="2" t="s">
        <v>82</v>
      </c>
      <c r="AD79" s="2">
        <v>21</v>
      </c>
      <c r="AE79" s="2" t="s">
        <v>175</v>
      </c>
      <c r="AF79" s="2" t="s">
        <v>101</v>
      </c>
      <c r="AG79" s="2">
        <f>AH79*AI79*Calcul!$C$3*Calcul!$C$4/1000</f>
        <v>0</v>
      </c>
      <c r="AH79" s="2">
        <v>46</v>
      </c>
      <c r="AI79" s="2" cm="1">
        <f t="array" ref="AI79">_xlfn.XLOOKUP(AC79,Calcul!E4:E10,Calcul!F4:F10,0)</f>
        <v>0</v>
      </c>
    </row>
    <row r="80" spans="1:35">
      <c r="A80" s="2" t="s">
        <v>69</v>
      </c>
      <c r="B80" s="2" t="s">
        <v>82</v>
      </c>
      <c r="C80" s="2">
        <v>26</v>
      </c>
      <c r="D80" s="2" t="s">
        <v>89</v>
      </c>
      <c r="E80" s="2" t="s">
        <v>89</v>
      </c>
      <c r="F80" s="2">
        <f>G80*H80*Calcul!$C$3*Calcul!$C$4/1000</f>
        <v>0</v>
      </c>
      <c r="G80" s="2">
        <v>52</v>
      </c>
      <c r="H80" s="2" cm="1">
        <f t="array" ref="H80">_xlfn.XLOOKUP(B80,Calcul!E4:E10,Calcul!F4:F10,0)</f>
        <v>0</v>
      </c>
      <c r="J80" s="3">
        <v>128</v>
      </c>
      <c r="K80" s="4">
        <v>617</v>
      </c>
      <c r="L80" s="3">
        <v>228</v>
      </c>
      <c r="M80" s="4">
        <v>618</v>
      </c>
      <c r="N80" s="3">
        <v>319</v>
      </c>
      <c r="O80" s="4">
        <v>619</v>
      </c>
      <c r="P80" s="3">
        <v>407</v>
      </c>
      <c r="Q80" s="4">
        <v>620</v>
      </c>
      <c r="R80" s="3">
        <v>401</v>
      </c>
      <c r="S80" s="4">
        <v>621</v>
      </c>
      <c r="T80" s="3">
        <v>303</v>
      </c>
      <c r="U80" s="4">
        <v>622</v>
      </c>
      <c r="V80" s="3">
        <v>222</v>
      </c>
      <c r="W80" s="4">
        <v>623</v>
      </c>
      <c r="X80" s="3">
        <v>122</v>
      </c>
      <c r="Y80" s="4">
        <v>624</v>
      </c>
      <c r="AB80" s="2" t="s">
        <v>166</v>
      </c>
      <c r="AC80" s="2" t="s">
        <v>82</v>
      </c>
      <c r="AD80" s="2">
        <v>22</v>
      </c>
      <c r="AE80" s="2" t="s">
        <v>175</v>
      </c>
      <c r="AF80" s="2" t="s">
        <v>101</v>
      </c>
      <c r="AG80" s="2">
        <f>AH80*AI80*Calcul!$C$3*Calcul!$C$4/1000</f>
        <v>0</v>
      </c>
      <c r="AH80" s="2">
        <v>47</v>
      </c>
      <c r="AI80" s="2" cm="1">
        <f t="array" ref="AI80">_xlfn.XLOOKUP(AC80,Calcul!E4:E10,Calcul!F4:F10,0)</f>
        <v>0</v>
      </c>
    </row>
    <row r="81" spans="1:35">
      <c r="A81" s="2" t="s">
        <v>70</v>
      </c>
      <c r="B81" s="2" t="s">
        <v>82</v>
      </c>
      <c r="C81" s="2">
        <v>27</v>
      </c>
      <c r="D81" s="2" t="s">
        <v>89</v>
      </c>
      <c r="E81" s="2" t="s">
        <v>89</v>
      </c>
      <c r="F81" s="2">
        <f>G81*H81*Calcul!$C$3*Calcul!$C$4/1000</f>
        <v>0</v>
      </c>
      <c r="G81" s="2">
        <v>45</v>
      </c>
      <c r="H81" s="2" cm="1">
        <f t="array" ref="H81">_xlfn.XLOOKUP(B81,Calcul!E4:E10,Calcul!F4:F10,0)</f>
        <v>0</v>
      </c>
      <c r="J81" s="3">
        <v>101</v>
      </c>
      <c r="K81" s="4">
        <v>632</v>
      </c>
      <c r="L81" s="3">
        <v>201</v>
      </c>
      <c r="M81" s="4">
        <v>631</v>
      </c>
      <c r="N81" s="3">
        <v>305</v>
      </c>
      <c r="O81" s="4">
        <v>630</v>
      </c>
      <c r="P81" s="3">
        <v>405</v>
      </c>
      <c r="Q81" s="4">
        <v>629</v>
      </c>
      <c r="R81" s="3">
        <v>419</v>
      </c>
      <c r="S81" s="4">
        <v>628</v>
      </c>
      <c r="T81" s="3">
        <v>309</v>
      </c>
      <c r="U81" s="4">
        <v>627</v>
      </c>
      <c r="V81" s="3">
        <v>223</v>
      </c>
      <c r="W81" s="4">
        <v>626</v>
      </c>
      <c r="X81" s="3">
        <v>123</v>
      </c>
      <c r="Y81" s="4">
        <v>625</v>
      </c>
      <c r="AB81" s="2" t="s">
        <v>167</v>
      </c>
      <c r="AC81" s="2" t="s">
        <v>82</v>
      </c>
      <c r="AD81" s="2">
        <v>23</v>
      </c>
      <c r="AE81" s="2" t="s">
        <v>175</v>
      </c>
      <c r="AF81" s="2" t="s">
        <v>101</v>
      </c>
      <c r="AG81" s="2">
        <f>AH81*AI81*Calcul!$C$3*Calcul!$C$4/1000</f>
        <v>0</v>
      </c>
      <c r="AH81" s="2">
        <v>37</v>
      </c>
      <c r="AI81" s="2" cm="1">
        <f t="array" ref="AI81">_xlfn.XLOOKUP(AC81,Calcul!E4:E10,Calcul!F4:F10,0)</f>
        <v>0</v>
      </c>
    </row>
    <row r="82" spans="1:35">
      <c r="A82" s="2" t="s">
        <v>71</v>
      </c>
      <c r="B82" s="2" t="s">
        <v>82</v>
      </c>
      <c r="C82" s="2">
        <v>28</v>
      </c>
      <c r="D82" s="2" t="s">
        <v>89</v>
      </c>
      <c r="E82" s="2" t="s">
        <v>89</v>
      </c>
      <c r="F82" s="2">
        <f>G82*H82*Calcul!$C$3*Calcul!$C$4/1000</f>
        <v>0</v>
      </c>
      <c r="G82" s="2">
        <v>49</v>
      </c>
      <c r="H82" s="2" cm="1">
        <f t="array" ref="H82">_xlfn.XLOOKUP(B82,Calcul!E4:E10,Calcul!F4:F10,0)</f>
        <v>0</v>
      </c>
      <c r="J82" s="3">
        <v>102</v>
      </c>
      <c r="K82" s="4">
        <v>633</v>
      </c>
      <c r="L82" s="3">
        <v>202</v>
      </c>
      <c r="M82" s="4">
        <v>634</v>
      </c>
      <c r="N82" s="3">
        <v>307</v>
      </c>
      <c r="O82" s="4">
        <v>635</v>
      </c>
      <c r="P82" s="3">
        <v>406</v>
      </c>
      <c r="Q82" s="4">
        <v>636</v>
      </c>
      <c r="R82" s="3">
        <v>418</v>
      </c>
      <c r="S82" s="4">
        <v>637</v>
      </c>
      <c r="T82" s="3">
        <v>313</v>
      </c>
      <c r="U82" s="4">
        <v>638</v>
      </c>
      <c r="V82" s="3">
        <v>224</v>
      </c>
      <c r="W82" s="4">
        <v>639</v>
      </c>
      <c r="X82" s="3">
        <v>124</v>
      </c>
      <c r="Y82" s="4">
        <v>640</v>
      </c>
      <c r="AB82" s="2" t="s">
        <v>168</v>
      </c>
      <c r="AC82" s="2" t="s">
        <v>82</v>
      </c>
      <c r="AD82" s="2">
        <v>24</v>
      </c>
      <c r="AE82" s="2" t="s">
        <v>175</v>
      </c>
      <c r="AF82" s="2" t="s">
        <v>101</v>
      </c>
      <c r="AG82" s="2">
        <f>AH82*AI82*Calcul!$C$3*Calcul!$C$4/1000</f>
        <v>0</v>
      </c>
      <c r="AH82" s="2">
        <v>41</v>
      </c>
      <c r="AI82" s="2" cm="1">
        <f t="array" ref="AI82">_xlfn.XLOOKUP(AC82,Calcul!E4:E10,Calcul!F4:F10,0)</f>
        <v>0</v>
      </c>
    </row>
    <row r="83" spans="1:35">
      <c r="A83" s="2" t="s">
        <v>72</v>
      </c>
      <c r="B83" s="2" t="s">
        <v>84</v>
      </c>
      <c r="C83" s="2">
        <v>1</v>
      </c>
      <c r="D83" s="2" t="s">
        <v>90</v>
      </c>
      <c r="E83" s="2" t="s">
        <v>102</v>
      </c>
      <c r="F83" s="2">
        <f>G83*H83*Calcul!$C$3*Calcul!$C$4/1000</f>
        <v>0</v>
      </c>
      <c r="G83" s="2">
        <v>51</v>
      </c>
      <c r="H83" s="2" cm="1">
        <f t="array" ref="H83">_xlfn.XLOOKUP(B83,Calcul!E4:E10,Calcul!F4:F10,0)</f>
        <v>0</v>
      </c>
      <c r="J83" s="3">
        <v>103</v>
      </c>
      <c r="K83" s="4">
        <v>648</v>
      </c>
      <c r="L83" s="3">
        <v>203</v>
      </c>
      <c r="M83" s="4">
        <v>647</v>
      </c>
      <c r="N83" s="3">
        <v>302</v>
      </c>
      <c r="O83" s="4">
        <v>646</v>
      </c>
      <c r="P83" s="3">
        <v>408</v>
      </c>
      <c r="Q83" s="4">
        <v>645</v>
      </c>
      <c r="R83" s="3">
        <v>417</v>
      </c>
      <c r="S83" s="4">
        <v>644</v>
      </c>
      <c r="T83" s="3">
        <v>312</v>
      </c>
      <c r="U83" s="4">
        <v>643</v>
      </c>
      <c r="V83" s="3">
        <v>225</v>
      </c>
      <c r="W83" s="4">
        <v>642</v>
      </c>
      <c r="X83" s="3">
        <v>125</v>
      </c>
      <c r="Y83" s="4">
        <v>641</v>
      </c>
      <c r="AB83" s="2" t="s">
        <v>169</v>
      </c>
      <c r="AC83" s="2" t="s">
        <v>82</v>
      </c>
      <c r="AD83" s="2">
        <v>25</v>
      </c>
      <c r="AE83" s="2" t="s">
        <v>175</v>
      </c>
      <c r="AF83" s="2" t="s">
        <v>96</v>
      </c>
      <c r="AG83" s="2">
        <f>AH83*AI83*Calcul!$C$3*Calcul!$C$4/1000</f>
        <v>0</v>
      </c>
      <c r="AH83" s="2">
        <v>47</v>
      </c>
      <c r="AI83" s="2" cm="1">
        <f t="array" ref="AI83">_xlfn.XLOOKUP(AC83,Calcul!E4:E10,Calcul!F4:F10,0)</f>
        <v>0</v>
      </c>
    </row>
    <row r="84" spans="1:35">
      <c r="A84" s="2" t="s">
        <v>73</v>
      </c>
      <c r="B84" s="2" t="s">
        <v>84</v>
      </c>
      <c r="C84" s="2">
        <v>2</v>
      </c>
      <c r="D84" s="2" t="s">
        <v>90</v>
      </c>
      <c r="E84" s="2" t="s">
        <v>103</v>
      </c>
      <c r="F84" s="2">
        <f>G84*H84*Calcul!$C$3*Calcul!$C$4/1000</f>
        <v>0</v>
      </c>
      <c r="G84" s="2">
        <v>44</v>
      </c>
      <c r="H84" s="2" cm="1">
        <f t="array" ref="H84">_xlfn.XLOOKUP(B84,Calcul!E4:E10,Calcul!F4:F10,0)</f>
        <v>0</v>
      </c>
      <c r="J84" s="3">
        <v>104</v>
      </c>
      <c r="K84" s="4">
        <v>649</v>
      </c>
      <c r="L84" s="3">
        <v>204</v>
      </c>
      <c r="M84" s="4">
        <v>650</v>
      </c>
      <c r="N84" s="3">
        <v>306</v>
      </c>
      <c r="O84" s="4">
        <v>651</v>
      </c>
      <c r="P84" s="3">
        <v>402</v>
      </c>
      <c r="Q84" s="4">
        <v>652</v>
      </c>
      <c r="R84" s="3">
        <v>402</v>
      </c>
      <c r="S84" s="4">
        <v>653</v>
      </c>
      <c r="T84" s="3">
        <v>308</v>
      </c>
      <c r="U84" s="4">
        <v>654</v>
      </c>
      <c r="V84" s="3">
        <v>226</v>
      </c>
      <c r="W84" s="4">
        <v>655</v>
      </c>
      <c r="X84" s="3">
        <v>126</v>
      </c>
      <c r="Y84" s="4">
        <v>656</v>
      </c>
      <c r="AB84" s="2" t="s">
        <v>170</v>
      </c>
      <c r="AC84" s="2" t="s">
        <v>82</v>
      </c>
      <c r="AD84" s="2">
        <v>26</v>
      </c>
      <c r="AE84" s="2" t="s">
        <v>175</v>
      </c>
      <c r="AF84" s="2" t="s">
        <v>96</v>
      </c>
      <c r="AG84" s="2">
        <f>AH84*AI84*Calcul!$C$3*Calcul!$C$4/1000</f>
        <v>0</v>
      </c>
      <c r="AH84" s="2">
        <v>44</v>
      </c>
      <c r="AI84" s="2" cm="1">
        <f t="array" ref="AI84">_xlfn.XLOOKUP(AC84,Calcul!E4:E10,Calcul!F4:F10,0)</f>
        <v>0</v>
      </c>
    </row>
    <row r="85" spans="1:35">
      <c r="A85" s="2" t="s">
        <v>74</v>
      </c>
      <c r="B85" s="2" t="s">
        <v>84</v>
      </c>
      <c r="C85" s="2">
        <v>3</v>
      </c>
      <c r="D85" s="2" t="s">
        <v>90</v>
      </c>
      <c r="E85" s="2" t="s">
        <v>92</v>
      </c>
      <c r="F85" s="2">
        <f>G85*H85*Calcul!$C$3*Calcul!$C$4/1000</f>
        <v>0</v>
      </c>
      <c r="G85" s="2">
        <v>50</v>
      </c>
      <c r="H85" s="2" cm="1">
        <f t="array" ref="H85">_xlfn.XLOOKUP(B85,Calcul!E4:E10,Calcul!F4:F10,0)</f>
        <v>0</v>
      </c>
      <c r="J85" s="3">
        <v>105</v>
      </c>
      <c r="K85" s="4">
        <v>664</v>
      </c>
      <c r="L85" s="3">
        <v>205</v>
      </c>
      <c r="M85" s="4">
        <v>663</v>
      </c>
      <c r="N85" s="3">
        <v>303</v>
      </c>
      <c r="O85" s="4">
        <v>662</v>
      </c>
      <c r="P85" s="3">
        <v>409</v>
      </c>
      <c r="Q85" s="4">
        <v>661</v>
      </c>
      <c r="R85" s="3">
        <v>407</v>
      </c>
      <c r="S85" s="4">
        <v>660</v>
      </c>
      <c r="T85" s="3">
        <v>315</v>
      </c>
      <c r="U85" s="4">
        <v>659</v>
      </c>
      <c r="V85" s="3">
        <v>227</v>
      </c>
      <c r="W85" s="4">
        <v>658</v>
      </c>
      <c r="X85" s="3">
        <v>127</v>
      </c>
      <c r="Y85" s="4">
        <v>657</v>
      </c>
      <c r="AB85" s="2" t="s">
        <v>171</v>
      </c>
      <c r="AC85" s="2" t="s">
        <v>82</v>
      </c>
      <c r="AD85" s="2">
        <v>27</v>
      </c>
      <c r="AE85" s="2" t="s">
        <v>175</v>
      </c>
      <c r="AF85" s="2" t="s">
        <v>96</v>
      </c>
      <c r="AG85" s="2">
        <f>AH85*AI85*Calcul!$C$3*Calcul!$C$4/1000</f>
        <v>0</v>
      </c>
      <c r="AH85" s="2">
        <v>38</v>
      </c>
      <c r="AI85" s="2" cm="1">
        <f t="array" ref="AI85">_xlfn.XLOOKUP(AC85,Calcul!E4:E10,Calcul!F4:F10,0)</f>
        <v>0</v>
      </c>
    </row>
    <row r="86" spans="1:35">
      <c r="A86" s="2" t="s">
        <v>75</v>
      </c>
      <c r="B86" s="2" t="s">
        <v>84</v>
      </c>
      <c r="C86" s="2">
        <v>4</v>
      </c>
      <c r="D86" s="2" t="s">
        <v>90</v>
      </c>
      <c r="E86" s="2" t="s">
        <v>92</v>
      </c>
      <c r="F86" s="2">
        <f>G86*H86*Calcul!$C$3*Calcul!$C$4/1000</f>
        <v>0</v>
      </c>
      <c r="G86" s="2">
        <v>48</v>
      </c>
      <c r="H86" s="2" cm="1">
        <f t="array" ref="H86">_xlfn.XLOOKUP(B86,Calcul!E4:E10,Calcul!F4:F10,0)</f>
        <v>0</v>
      </c>
      <c r="J86" s="3">
        <v>106</v>
      </c>
      <c r="K86" s="4">
        <v>665</v>
      </c>
      <c r="L86" s="3">
        <v>206</v>
      </c>
      <c r="M86" s="4">
        <v>666</v>
      </c>
      <c r="N86" s="3">
        <v>301</v>
      </c>
      <c r="O86" s="4">
        <v>667</v>
      </c>
      <c r="P86" s="3">
        <v>403</v>
      </c>
      <c r="Q86" s="4">
        <v>668</v>
      </c>
      <c r="R86" s="3">
        <v>405</v>
      </c>
      <c r="S86" s="4">
        <v>669</v>
      </c>
      <c r="T86" s="3">
        <v>304</v>
      </c>
      <c r="U86" s="4">
        <v>670</v>
      </c>
      <c r="V86" s="3">
        <v>228</v>
      </c>
      <c r="W86" s="4">
        <v>671</v>
      </c>
      <c r="X86" s="3">
        <v>128</v>
      </c>
      <c r="Y86" s="4">
        <v>672</v>
      </c>
      <c r="AB86" s="2" t="s">
        <v>172</v>
      </c>
      <c r="AC86" s="2" t="s">
        <v>82</v>
      </c>
      <c r="AD86" s="2">
        <v>28</v>
      </c>
      <c r="AE86" s="2" t="s">
        <v>175</v>
      </c>
      <c r="AF86" s="2" t="s">
        <v>93</v>
      </c>
      <c r="AG86" s="2">
        <f>AH86*AI86*Calcul!$C$3*Calcul!$C$4/1000</f>
        <v>0</v>
      </c>
      <c r="AH86" s="2">
        <v>54</v>
      </c>
      <c r="AI86" s="2" cm="1">
        <f t="array" ref="AI86">_xlfn.XLOOKUP(AC86,Calcul!E4:E10,Calcul!F4:F10,0)</f>
        <v>0</v>
      </c>
    </row>
    <row r="87" spans="1:35">
      <c r="A87" s="2" t="s">
        <v>76</v>
      </c>
      <c r="B87" s="2" t="s">
        <v>84</v>
      </c>
      <c r="C87" s="2">
        <v>5</v>
      </c>
      <c r="D87" s="2" t="s">
        <v>90</v>
      </c>
      <c r="E87" s="2" t="s">
        <v>92</v>
      </c>
      <c r="F87" s="2">
        <f>G87*H87*Calcul!$C$3*Calcul!$C$4/1000</f>
        <v>0</v>
      </c>
      <c r="G87" s="2">
        <v>49</v>
      </c>
      <c r="H87" s="2" cm="1">
        <f t="array" ref="H87">_xlfn.XLOOKUP(B87,Calcul!E4:E10,Calcul!F4:F10,0)</f>
        <v>0</v>
      </c>
      <c r="J87" s="3">
        <v>107</v>
      </c>
      <c r="K87" s="4">
        <v>680</v>
      </c>
      <c r="L87" s="3">
        <v>207</v>
      </c>
      <c r="M87" s="4">
        <v>679</v>
      </c>
      <c r="N87" s="3">
        <v>304</v>
      </c>
      <c r="O87" s="4">
        <v>678</v>
      </c>
      <c r="P87" s="3">
        <v>401</v>
      </c>
      <c r="Q87" s="4">
        <v>677</v>
      </c>
      <c r="S87" s="4">
        <v>676</v>
      </c>
      <c r="U87" s="4">
        <v>675</v>
      </c>
      <c r="W87" s="4">
        <v>674</v>
      </c>
      <c r="Y87" s="4">
        <v>673</v>
      </c>
    </row>
    <row r="88" spans="1:35">
      <c r="A88" s="2" t="s">
        <v>77</v>
      </c>
      <c r="B88" s="2" t="s">
        <v>82</v>
      </c>
      <c r="C88" s="2">
        <v>6</v>
      </c>
      <c r="D88" s="2" t="s">
        <v>90</v>
      </c>
      <c r="E88" s="2" t="s">
        <v>104</v>
      </c>
      <c r="F88" s="2">
        <f>G88*H88*Calcul!$C$3*Calcul!$C$4/1000</f>
        <v>0</v>
      </c>
      <c r="G88" s="2">
        <v>45.8</v>
      </c>
      <c r="H88" s="2" cm="1">
        <f t="array" ref="H88">_xlfn.XLOOKUP(B88,Calcul!E4:E10,Calcul!F4:F10,0)</f>
        <v>0</v>
      </c>
      <c r="J88" s="3">
        <v>108</v>
      </c>
      <c r="K88" s="4">
        <v>681</v>
      </c>
      <c r="L88" s="3">
        <v>208</v>
      </c>
      <c r="M88" s="4">
        <v>682</v>
      </c>
      <c r="N88" s="3">
        <v>308</v>
      </c>
      <c r="O88" s="4">
        <v>683</v>
      </c>
      <c r="P88" s="3">
        <v>404</v>
      </c>
      <c r="Q88" s="4">
        <v>684</v>
      </c>
      <c r="S88" s="4">
        <v>685</v>
      </c>
      <c r="U88" s="4">
        <v>686</v>
      </c>
      <c r="W88" s="4">
        <v>687</v>
      </c>
      <c r="Y88" s="4">
        <v>688</v>
      </c>
    </row>
    <row r="89" spans="1:35">
      <c r="A89" s="2" t="s">
        <v>78</v>
      </c>
      <c r="B89" s="2" t="s">
        <v>82</v>
      </c>
      <c r="C89" s="2">
        <v>7</v>
      </c>
      <c r="D89" s="2" t="s">
        <v>90</v>
      </c>
      <c r="E89" s="2" t="s">
        <v>93</v>
      </c>
      <c r="F89" s="2">
        <f>G89*H89*Calcul!$C$3*Calcul!$C$4/1000</f>
        <v>0</v>
      </c>
      <c r="G89" s="2">
        <v>51</v>
      </c>
      <c r="H89" s="2" cm="1">
        <f t="array" ref="H89">_xlfn.XLOOKUP(B89,Calcul!E4:E10,Calcul!F4:F10,0)</f>
        <v>0</v>
      </c>
      <c r="J89" s="3">
        <v>109</v>
      </c>
      <c r="K89" s="4">
        <v>696</v>
      </c>
      <c r="L89" s="3">
        <v>209</v>
      </c>
      <c r="M89" s="4">
        <v>695</v>
      </c>
      <c r="N89" s="3">
        <v>309</v>
      </c>
      <c r="O89" s="4">
        <v>694</v>
      </c>
      <c r="P89" s="3">
        <v>407</v>
      </c>
      <c r="Q89" s="4">
        <v>693</v>
      </c>
      <c r="S89" s="4">
        <v>692</v>
      </c>
      <c r="U89" s="4">
        <v>691</v>
      </c>
      <c r="W89" s="4">
        <v>690</v>
      </c>
      <c r="Y89" s="4">
        <v>689</v>
      </c>
    </row>
    <row r="90" spans="1:35">
      <c r="A90" s="2" t="s">
        <v>79</v>
      </c>
      <c r="B90" s="2" t="s">
        <v>85</v>
      </c>
      <c r="C90" s="2">
        <v>8</v>
      </c>
      <c r="D90" s="2" t="s">
        <v>90</v>
      </c>
      <c r="E90" s="2" t="s">
        <v>89</v>
      </c>
      <c r="F90" s="2">
        <f>G90*H90*Calcul!$C$3*Calcul!$C$4/1000</f>
        <v>0</v>
      </c>
      <c r="G90" s="2">
        <v>32</v>
      </c>
      <c r="H90" s="2" cm="1">
        <f t="array" ref="H90">_xlfn.XLOOKUP(B90,Calcul!E4:E10,Calcul!F4:F10,0)</f>
        <v>0</v>
      </c>
    </row>
    <row r="91" spans="1:35">
      <c r="A91" s="2" t="s">
        <v>80</v>
      </c>
      <c r="B91" s="2" t="s">
        <v>85</v>
      </c>
      <c r="C91" s="2">
        <v>9</v>
      </c>
      <c r="D91" s="2" t="s">
        <v>90</v>
      </c>
      <c r="E91" s="2" t="s">
        <v>89</v>
      </c>
      <c r="F91" s="2">
        <f>G91*H91*Calcul!$C$3*Calcul!$C$4/1000</f>
        <v>0</v>
      </c>
      <c r="G91" s="2">
        <v>35</v>
      </c>
      <c r="H91" s="2" cm="1">
        <f t="array" ref="H91">_xlfn.XLOOKUP(B91,Calcul!E4:E10,Calcul!F4:F10,0)</f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B2:F10"/>
  <sheetViews>
    <sheetView workbookViewId="0"/>
  </sheetViews>
  <sheetFormatPr defaultRowHeight="15"/>
  <cols>
    <col min="2" max="2" width="19" bestFit="1" customWidth="1"/>
    <col min="3" max="3" width="5" bestFit="1" customWidth="1"/>
    <col min="5" max="5" width="17.5703125" bestFit="1" customWidth="1"/>
    <col min="6" max="6" width="7.85546875" bestFit="1" customWidth="1"/>
  </cols>
  <sheetData>
    <row r="2" spans="2:6">
      <c r="B2" s="4" t="s">
        <v>181</v>
      </c>
      <c r="C2" s="4"/>
      <c r="E2" s="4" t="s">
        <v>184</v>
      </c>
      <c r="F2" s="4"/>
    </row>
    <row r="3" spans="2:6">
      <c r="B3" s="4" t="s">
        <v>182</v>
      </c>
      <c r="C3" s="2">
        <v>9</v>
      </c>
      <c r="E3" s="4" t="s">
        <v>185</v>
      </c>
      <c r="F3" s="4" t="s">
        <v>186</v>
      </c>
    </row>
    <row r="4" spans="2:6">
      <c r="B4" s="4" t="s">
        <v>183</v>
      </c>
      <c r="C4" s="2">
        <v>1.36</v>
      </c>
      <c r="E4" s="2" t="s">
        <v>82</v>
      </c>
      <c r="F4" s="2">
        <v>280</v>
      </c>
    </row>
    <row r="5" spans="2:6">
      <c r="E5" s="2" t="s">
        <v>84</v>
      </c>
      <c r="F5" s="2">
        <v>160</v>
      </c>
    </row>
    <row r="6" spans="2:6">
      <c r="E6" s="2" t="s">
        <v>83</v>
      </c>
      <c r="F6" s="2">
        <v>180</v>
      </c>
    </row>
    <row r="7" spans="2:6">
      <c r="E7" s="2" t="s">
        <v>187</v>
      </c>
      <c r="F7" s="2">
        <v>230</v>
      </c>
    </row>
    <row r="8" spans="2:6">
      <c r="E8" s="2" t="s">
        <v>188</v>
      </c>
      <c r="F8" s="2">
        <v>260</v>
      </c>
    </row>
    <row r="9" spans="2:6">
      <c r="E9" s="2" t="s">
        <v>189</v>
      </c>
      <c r="F9" s="2">
        <v>180</v>
      </c>
    </row>
    <row r="10" spans="2:6">
      <c r="E10" s="2" t="s">
        <v>190</v>
      </c>
      <c r="F10" s="2">
        <v>30</v>
      </c>
    </row>
  </sheetData>
  <mergeCells count="2">
    <mergeCell ref="B2:C2"/>
    <mergeCell ref="E2:F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93"/>
  <sheetViews>
    <sheetView workbookViewId="0"/>
  </sheetViews>
  <sheetFormatPr defaultRowHeight="15"/>
  <cols>
    <col min="1" max="1" width="8.28515625" bestFit="1" customWidth="1"/>
    <col min="2" max="3" width="8.140625" bestFit="1" customWidth="1"/>
    <col min="4" max="4" width="34.5703125" bestFit="1" customWidth="1"/>
    <col min="5" max="5" width="9" bestFit="1" customWidth="1"/>
    <col min="6" max="6" width="4.85546875" bestFit="1" customWidth="1"/>
    <col min="7" max="7" width="6.140625" bestFit="1" customWidth="1"/>
  </cols>
  <sheetData>
    <row r="1" spans="1:8">
      <c r="A1" s="4" t="s">
        <v>192</v>
      </c>
      <c r="B1" s="4" t="s">
        <v>193</v>
      </c>
      <c r="C1" s="4" t="s">
        <v>194</v>
      </c>
      <c r="D1" s="4" t="s">
        <v>195</v>
      </c>
      <c r="E1" s="4" t="s">
        <v>196</v>
      </c>
      <c r="F1" s="4" t="s">
        <v>191</v>
      </c>
      <c r="G1" s="4" t="s">
        <v>105</v>
      </c>
    </row>
    <row r="2" spans="1:8">
      <c r="A2" s="2">
        <v>1</v>
      </c>
      <c r="B2" s="2">
        <v>101</v>
      </c>
      <c r="C2" s="2" t="s">
        <v>173</v>
      </c>
      <c r="D2" s="2" t="s">
        <v>108</v>
      </c>
      <c r="E2" s="2">
        <v>1</v>
      </c>
      <c r="F2" s="2" t="s">
        <v>191</v>
      </c>
      <c r="G2" s="2" cm="1">
        <f t="array" ref="G2">_xlfn.XLOOKUP(C2&amp;D2,Plan!D3:D91&amp;Plan!A3:A91,Plan!F3:F91,H2)</f>
        <v>0</v>
      </c>
      <c r="H2" cm="1">
        <f t="array" ref="H2">_xlfn.XLOOKUP(C2&amp;D2,Plan!AE3:AE86&amp;Plan!AB3:AB86,Plan!AG3:AG86,0)</f>
        <v>0</v>
      </c>
    </row>
    <row r="3" spans="1:8">
      <c r="A3" s="2">
        <v>2</v>
      </c>
      <c r="B3" s="2">
        <v>201</v>
      </c>
      <c r="C3" s="2" t="s">
        <v>173</v>
      </c>
      <c r="D3" s="2" t="s">
        <v>108</v>
      </c>
      <c r="E3" s="2">
        <v>1</v>
      </c>
      <c r="F3" s="2" t="s">
        <v>191</v>
      </c>
      <c r="G3" s="2" cm="1">
        <f t="array" ref="G3">_xlfn.XLOOKUP(C3&amp;D3,Plan!D3:D91&amp;Plan!A3:A91,Plan!F3:F91,H3)</f>
        <v>0</v>
      </c>
      <c r="H3" cm="1">
        <f t="array" ref="H3">_xlfn.XLOOKUP(C3&amp;D3,Plan!AE3:AE86&amp;Plan!AB3:AB86,Plan!AG3:AG86,0)</f>
        <v>0</v>
      </c>
    </row>
    <row r="4" spans="1:8">
      <c r="A4" s="2">
        <v>3</v>
      </c>
      <c r="B4" s="2">
        <v>327</v>
      </c>
      <c r="C4" s="2" t="s">
        <v>173</v>
      </c>
      <c r="D4" s="2" t="s">
        <v>122</v>
      </c>
      <c r="E4" s="2">
        <v>27</v>
      </c>
      <c r="F4" s="2" t="s">
        <v>191</v>
      </c>
      <c r="G4" s="2" cm="1">
        <f t="array" ref="G4">_xlfn.XLOOKUP(C4&amp;D4,Plan!D3:D91&amp;Plan!A3:A91,Plan!F3:F91,H4)</f>
        <v>0</v>
      </c>
      <c r="H4" cm="1">
        <f t="array" ref="H4">_xlfn.XLOOKUP(C4&amp;D4,Plan!AE3:AE86&amp;Plan!AB3:AB86,Plan!AG3:AG86,0)</f>
        <v>0</v>
      </c>
    </row>
    <row r="5" spans="1:8">
      <c r="A5" s="2">
        <v>4</v>
      </c>
      <c r="B5" s="2">
        <v>426</v>
      </c>
      <c r="C5" s="2" t="s">
        <v>173</v>
      </c>
      <c r="D5" s="2" t="s">
        <v>59</v>
      </c>
      <c r="E5" s="2">
        <v>26</v>
      </c>
      <c r="F5" s="2" t="s">
        <v>191</v>
      </c>
      <c r="G5" s="2" cm="1">
        <f t="array" ref="G5">_xlfn.XLOOKUP(C5&amp;D5,Plan!D3:D91&amp;Plan!A3:A91,Plan!F3:F91,H5)</f>
        <v>0</v>
      </c>
      <c r="H5" cm="1">
        <f t="array" ref="H5">_xlfn.XLOOKUP(C5&amp;D5,Plan!AE3:AE86&amp;Plan!AB3:AB86,Plan!AG3:AG86,0)</f>
        <v>0</v>
      </c>
    </row>
    <row r="6" spans="1:8">
      <c r="A6" s="2">
        <v>5</v>
      </c>
      <c r="B6" s="2">
        <v>416</v>
      </c>
      <c r="C6" s="2" t="s">
        <v>88</v>
      </c>
      <c r="D6" s="2" t="s">
        <v>16</v>
      </c>
      <c r="E6" s="2">
        <v>16</v>
      </c>
      <c r="F6" s="2" t="s">
        <v>191</v>
      </c>
      <c r="G6" s="2" cm="1">
        <f t="array" ref="G6">_xlfn.XLOOKUP(C6&amp;D6,Plan!D3:D91&amp;Plan!A3:A91,Plan!F3:F91,H6)</f>
        <v>0</v>
      </c>
      <c r="H6" cm="1">
        <f t="array" ref="H6">_xlfn.XLOOKUP(C6&amp;D6,Plan!AE3:AE86&amp;Plan!AB3:AB86,Plan!AG3:AG86,0)</f>
        <v>0</v>
      </c>
    </row>
    <row r="7" spans="1:8">
      <c r="A7" s="2">
        <v>6</v>
      </c>
      <c r="B7" s="2">
        <v>327</v>
      </c>
      <c r="C7" s="2" t="s">
        <v>88</v>
      </c>
      <c r="D7" s="2" t="s">
        <v>27</v>
      </c>
      <c r="E7" s="2">
        <v>27</v>
      </c>
      <c r="F7" s="2" t="s">
        <v>191</v>
      </c>
      <c r="G7" s="2" cm="1">
        <f t="array" ref="G7">_xlfn.XLOOKUP(C7&amp;D7,Plan!D3:D91&amp;Plan!A3:A91,Plan!F3:F91,H7)</f>
        <v>0</v>
      </c>
      <c r="H7" cm="1">
        <f t="array" ref="H7">_xlfn.XLOOKUP(C7&amp;D7,Plan!AE3:AE86&amp;Plan!AB3:AB86,Plan!AG3:AG86,0)</f>
        <v>0</v>
      </c>
    </row>
    <row r="8" spans="1:8">
      <c r="A8" s="2">
        <v>7</v>
      </c>
      <c r="B8" s="2">
        <v>201</v>
      </c>
      <c r="C8" s="2" t="s">
        <v>88</v>
      </c>
      <c r="D8" s="2" t="s">
        <v>1</v>
      </c>
      <c r="E8" s="2">
        <v>1</v>
      </c>
      <c r="F8" s="2" t="s">
        <v>191</v>
      </c>
      <c r="G8" s="2" cm="1">
        <f t="array" ref="G8">_xlfn.XLOOKUP(C8&amp;D8,Plan!D3:D91&amp;Plan!A3:A91,Plan!F3:F91,H8)</f>
        <v>0</v>
      </c>
      <c r="H8" cm="1">
        <f t="array" ref="H8">_xlfn.XLOOKUP(C8&amp;D8,Plan!AE3:AE86&amp;Plan!AB3:AB86,Plan!AG3:AG86,0)</f>
        <v>0</v>
      </c>
    </row>
    <row r="9" spans="1:8">
      <c r="A9" s="2">
        <v>8</v>
      </c>
      <c r="B9" s="2">
        <v>101</v>
      </c>
      <c r="C9" s="2" t="s">
        <v>88</v>
      </c>
      <c r="D9" s="2" t="s">
        <v>1</v>
      </c>
      <c r="E9" s="2">
        <v>1</v>
      </c>
      <c r="F9" s="2" t="s">
        <v>191</v>
      </c>
      <c r="G9" s="2" cm="1">
        <f t="array" ref="G9">_xlfn.XLOOKUP(C9&amp;D9,Plan!D3:D91&amp;Plan!A3:A91,Plan!F3:F91,H9)</f>
        <v>0</v>
      </c>
      <c r="H9" cm="1">
        <f t="array" ref="H9">_xlfn.XLOOKUP(C9&amp;D9,Plan!AE3:AE86&amp;Plan!AB3:AB86,Plan!AG3:AG86,0)</f>
        <v>0</v>
      </c>
    </row>
    <row r="10" spans="1:8">
      <c r="A10" s="2">
        <v>9</v>
      </c>
      <c r="B10" s="2">
        <v>102</v>
      </c>
      <c r="C10" s="2" t="s">
        <v>88</v>
      </c>
      <c r="D10" s="2" t="s">
        <v>2</v>
      </c>
      <c r="E10" s="2">
        <v>2</v>
      </c>
      <c r="F10" s="2" t="s">
        <v>191</v>
      </c>
      <c r="G10" s="2" cm="1">
        <f t="array" ref="G10">_xlfn.XLOOKUP(C10&amp;D10,Plan!D3:D91&amp;Plan!A3:A91,Plan!F3:F91,H10)</f>
        <v>0</v>
      </c>
      <c r="H10" cm="1">
        <f t="array" ref="H10">_xlfn.XLOOKUP(C10&amp;D10,Plan!AE3:AE86&amp;Plan!AB3:AB86,Plan!AG3:AG86,0)</f>
        <v>0</v>
      </c>
    </row>
    <row r="11" spans="1:8">
      <c r="A11" s="2">
        <v>10</v>
      </c>
      <c r="B11" s="2">
        <v>202</v>
      </c>
      <c r="C11" s="2" t="s">
        <v>88</v>
      </c>
      <c r="D11" s="2" t="s">
        <v>2</v>
      </c>
      <c r="E11" s="2">
        <v>2</v>
      </c>
      <c r="F11" s="2" t="s">
        <v>191</v>
      </c>
      <c r="G11" s="2" cm="1">
        <f t="array" ref="G11">_xlfn.XLOOKUP(C11&amp;D11,Plan!D3:D91&amp;Plan!A3:A91,Plan!F3:F91,H11)</f>
        <v>0</v>
      </c>
      <c r="H11" cm="1">
        <f t="array" ref="H11">_xlfn.XLOOKUP(C11&amp;D11,Plan!AE3:AE86&amp;Plan!AB3:AB86,Plan!AG3:AG86,0)</f>
        <v>0</v>
      </c>
    </row>
    <row r="12" spans="1:8">
      <c r="A12" s="2">
        <v>11</v>
      </c>
      <c r="B12" s="2">
        <v>319</v>
      </c>
      <c r="C12" s="2" t="s">
        <v>88</v>
      </c>
      <c r="D12" s="2" t="s">
        <v>19</v>
      </c>
      <c r="E12" s="2">
        <v>19</v>
      </c>
      <c r="F12" s="2" t="s">
        <v>191</v>
      </c>
      <c r="G12" s="2" cm="1">
        <f t="array" ref="G12">_xlfn.XLOOKUP(C12&amp;D12,Plan!D3:D91&amp;Plan!A3:A91,Plan!F3:F91,H12)</f>
        <v>0</v>
      </c>
      <c r="H12" cm="1">
        <f t="array" ref="H12">_xlfn.XLOOKUP(C12&amp;D12,Plan!AE3:AE86&amp;Plan!AB3:AB86,Plan!AG3:AG86,0)</f>
        <v>0</v>
      </c>
    </row>
    <row r="13" spans="1:8">
      <c r="A13" s="2">
        <v>12</v>
      </c>
      <c r="B13" s="2">
        <v>423</v>
      </c>
      <c r="C13" s="2" t="s">
        <v>88</v>
      </c>
      <c r="D13" s="2" t="s">
        <v>23</v>
      </c>
      <c r="E13" s="2">
        <v>23</v>
      </c>
      <c r="F13" s="2" t="s">
        <v>191</v>
      </c>
      <c r="G13" s="2" cm="1">
        <f t="array" ref="G13">_xlfn.XLOOKUP(C13&amp;D13,Plan!D3:D91&amp;Plan!A3:A91,Plan!F3:F91,H13)</f>
        <v>0</v>
      </c>
      <c r="H13" cm="1">
        <f t="array" ref="H13">_xlfn.XLOOKUP(C13&amp;D13,Plan!AE3:AE86&amp;Plan!AB3:AB86,Plan!AG3:AG86,0)</f>
        <v>0</v>
      </c>
    </row>
    <row r="14" spans="1:8">
      <c r="A14" s="2">
        <v>13</v>
      </c>
      <c r="B14" s="2">
        <v>413</v>
      </c>
      <c r="C14" s="2" t="s">
        <v>173</v>
      </c>
      <c r="D14" s="2" t="s">
        <v>4</v>
      </c>
      <c r="E14" s="2">
        <v>13</v>
      </c>
      <c r="F14" s="2" t="s">
        <v>191</v>
      </c>
      <c r="G14" s="2" cm="1">
        <f t="array" ref="G14">_xlfn.XLOOKUP(C14&amp;D14,Plan!D3:D91&amp;Plan!A3:A91,Plan!F3:F91,H14)</f>
        <v>0</v>
      </c>
      <c r="H14" cm="1">
        <f t="array" ref="H14">_xlfn.XLOOKUP(C14&amp;D14,Plan!AE3:AE86&amp;Plan!AB3:AB86,Plan!AG3:AG86,0)</f>
        <v>0</v>
      </c>
    </row>
    <row r="15" spans="1:8">
      <c r="A15" s="2">
        <v>14</v>
      </c>
      <c r="B15" s="2">
        <v>317</v>
      </c>
      <c r="C15" s="2" t="s">
        <v>173</v>
      </c>
      <c r="D15" s="2" t="s">
        <v>114</v>
      </c>
      <c r="E15" s="2">
        <v>17</v>
      </c>
      <c r="F15" s="2" t="s">
        <v>191</v>
      </c>
      <c r="G15" s="2" cm="1">
        <f t="array" ref="G15">_xlfn.XLOOKUP(C15&amp;D15,Plan!D3:D91&amp;Plan!A3:A91,Plan!F3:F91,H15)</f>
        <v>0</v>
      </c>
      <c r="H15" cm="1">
        <f t="array" ref="H15">_xlfn.XLOOKUP(C15&amp;D15,Plan!AE3:AE86&amp;Plan!AB3:AB86,Plan!AG3:AG86,0)</f>
        <v>0</v>
      </c>
    </row>
    <row r="16" spans="1:8">
      <c r="A16" s="2">
        <v>15</v>
      </c>
      <c r="B16" s="2">
        <v>202</v>
      </c>
      <c r="C16" s="2" t="s">
        <v>173</v>
      </c>
      <c r="D16" s="2" t="s">
        <v>60</v>
      </c>
      <c r="E16" s="2">
        <v>2</v>
      </c>
      <c r="F16" s="2" t="s">
        <v>191</v>
      </c>
      <c r="G16" s="2" cm="1">
        <f t="array" ref="G16">_xlfn.XLOOKUP(C16&amp;D16,Plan!D3:D91&amp;Plan!A3:A91,Plan!F3:F91,H16)</f>
        <v>0</v>
      </c>
      <c r="H16" cm="1">
        <f t="array" ref="H16">_xlfn.XLOOKUP(C16&amp;D16,Plan!AE3:AE86&amp;Plan!AB3:AB86,Plan!AG3:AG86,0)</f>
        <v>0</v>
      </c>
    </row>
    <row r="17" spans="1:8">
      <c r="A17" s="2">
        <v>16</v>
      </c>
      <c r="B17" s="2">
        <v>102</v>
      </c>
      <c r="C17" s="2" t="s">
        <v>173</v>
      </c>
      <c r="D17" s="2" t="s">
        <v>60</v>
      </c>
      <c r="E17" s="2">
        <v>2</v>
      </c>
      <c r="F17" s="2" t="s">
        <v>191</v>
      </c>
      <c r="G17" s="2" cm="1">
        <f t="array" ref="G17">_xlfn.XLOOKUP(C17&amp;D17,Plan!D3:D91&amp;Plan!A3:A91,Plan!F3:F91,H17)</f>
        <v>0</v>
      </c>
      <c r="H17" cm="1">
        <f t="array" ref="H17">_xlfn.XLOOKUP(C17&amp;D17,Plan!AE3:AE86&amp;Plan!AB3:AB86,Plan!AG3:AG86,0)</f>
        <v>0</v>
      </c>
    </row>
    <row r="18" spans="1:8">
      <c r="A18" s="2">
        <v>17</v>
      </c>
      <c r="B18" s="2">
        <v>103</v>
      </c>
      <c r="C18" s="2" t="s">
        <v>173</v>
      </c>
      <c r="D18" s="2" t="s">
        <v>109</v>
      </c>
      <c r="E18" s="2">
        <v>3</v>
      </c>
      <c r="F18" s="2" t="s">
        <v>191</v>
      </c>
      <c r="G18" s="2" cm="1">
        <f t="array" ref="G18">_xlfn.XLOOKUP(C18&amp;D18,Plan!D3:D91&amp;Plan!A3:A91,Plan!F3:F91,H18)</f>
        <v>0</v>
      </c>
      <c r="H18" cm="1">
        <f t="array" ref="H18">_xlfn.XLOOKUP(C18&amp;D18,Plan!AE3:AE86&amp;Plan!AB3:AB86,Plan!AG3:AG86,0)</f>
        <v>0</v>
      </c>
    </row>
    <row r="19" spans="1:8">
      <c r="A19" s="2">
        <v>18</v>
      </c>
      <c r="B19" s="2">
        <v>203</v>
      </c>
      <c r="C19" s="2" t="s">
        <v>173</v>
      </c>
      <c r="D19" s="2" t="s">
        <v>109</v>
      </c>
      <c r="E19" s="2">
        <v>3</v>
      </c>
      <c r="F19" s="2" t="s">
        <v>191</v>
      </c>
      <c r="G19" s="2" cm="1">
        <f t="array" ref="G19">_xlfn.XLOOKUP(C19&amp;D19,Plan!D3:D91&amp;Plan!A3:A91,Plan!F3:F91,H19)</f>
        <v>0</v>
      </c>
      <c r="H19" cm="1">
        <f t="array" ref="H19">_xlfn.XLOOKUP(C19&amp;D19,Plan!AE3:AE86&amp;Plan!AB3:AB86,Plan!AG3:AG86,0)</f>
        <v>0</v>
      </c>
    </row>
    <row r="20" spans="1:8">
      <c r="A20" s="2">
        <v>19</v>
      </c>
      <c r="B20" s="2">
        <v>325</v>
      </c>
      <c r="C20" s="2" t="s">
        <v>173</v>
      </c>
      <c r="D20" s="2" t="s">
        <v>121</v>
      </c>
      <c r="E20" s="2">
        <v>25</v>
      </c>
      <c r="F20" s="2" t="s">
        <v>191</v>
      </c>
      <c r="G20" s="2" cm="1">
        <f t="array" ref="G20">_xlfn.XLOOKUP(C20&amp;D20,Plan!D3:D91&amp;Plan!A3:A91,Plan!F3:F91,H20)</f>
        <v>0</v>
      </c>
      <c r="H20" cm="1">
        <f t="array" ref="H20">_xlfn.XLOOKUP(C20&amp;D20,Plan!AE3:AE86&amp;Plan!AB3:AB86,Plan!AG3:AG86,0)</f>
        <v>0</v>
      </c>
    </row>
    <row r="21" spans="1:8">
      <c r="A21" s="2">
        <v>20</v>
      </c>
      <c r="B21" s="2">
        <v>421</v>
      </c>
      <c r="C21" s="2" t="s">
        <v>173</v>
      </c>
      <c r="D21" s="2" t="s">
        <v>118</v>
      </c>
      <c r="E21" s="2">
        <v>21</v>
      </c>
      <c r="F21" s="2" t="s">
        <v>191</v>
      </c>
      <c r="G21" s="2" cm="1">
        <f t="array" ref="G21">_xlfn.XLOOKUP(C21&amp;D21,Plan!D3:D91&amp;Plan!A3:A91,Plan!F3:F91,H21)</f>
        <v>0</v>
      </c>
      <c r="H21" cm="1">
        <f t="array" ref="H21">_xlfn.XLOOKUP(C21&amp;D21,Plan!AE3:AE86&amp;Plan!AB3:AB86,Plan!AG3:AG86,0)</f>
        <v>0</v>
      </c>
    </row>
    <row r="22" spans="1:8">
      <c r="A22" s="2">
        <v>21</v>
      </c>
      <c r="B22" s="2">
        <v>426</v>
      </c>
      <c r="C22" s="2" t="s">
        <v>88</v>
      </c>
      <c r="D22" s="2" t="s">
        <v>26</v>
      </c>
      <c r="E22" s="2">
        <v>26</v>
      </c>
      <c r="F22" s="2" t="s">
        <v>191</v>
      </c>
      <c r="G22" s="2" cm="1">
        <f t="array" ref="G22">_xlfn.XLOOKUP(C22&amp;D22,Plan!D3:D91&amp;Plan!A3:A91,Plan!F3:F91,H22)</f>
        <v>0</v>
      </c>
      <c r="H22" cm="1">
        <f t="array" ref="H22">_xlfn.XLOOKUP(C22&amp;D22,Plan!AE3:AE86&amp;Plan!AB3:AB86,Plan!AG3:AG86,0)</f>
        <v>0</v>
      </c>
    </row>
    <row r="23" spans="1:8">
      <c r="A23" s="2">
        <v>22</v>
      </c>
      <c r="B23" s="2">
        <v>328</v>
      </c>
      <c r="C23" s="2" t="s">
        <v>88</v>
      </c>
      <c r="D23" s="2" t="s">
        <v>28</v>
      </c>
      <c r="E23" s="2">
        <v>28</v>
      </c>
      <c r="F23" s="2" t="s">
        <v>191</v>
      </c>
      <c r="G23" s="2" cm="1">
        <f t="array" ref="G23">_xlfn.XLOOKUP(C23&amp;D23,Plan!D3:D91&amp;Plan!A3:A91,Plan!F3:F91,H23)</f>
        <v>0</v>
      </c>
      <c r="H23" cm="1">
        <f t="array" ref="H23">_xlfn.XLOOKUP(C23&amp;D23,Plan!AE3:AE86&amp;Plan!AB3:AB86,Plan!AG3:AG86,0)</f>
        <v>0</v>
      </c>
    </row>
    <row r="24" spans="1:8">
      <c r="A24" s="2">
        <v>23</v>
      </c>
      <c r="B24" s="2">
        <v>203</v>
      </c>
      <c r="C24" s="2" t="s">
        <v>88</v>
      </c>
      <c r="D24" s="2" t="s">
        <v>3</v>
      </c>
      <c r="E24" s="2">
        <v>3</v>
      </c>
      <c r="F24" s="2" t="s">
        <v>191</v>
      </c>
      <c r="G24" s="2" cm="1">
        <f t="array" ref="G24">_xlfn.XLOOKUP(C24&amp;D24,Plan!D3:D91&amp;Plan!A3:A91,Plan!F3:F91,H24)</f>
        <v>0</v>
      </c>
      <c r="H24" cm="1">
        <f t="array" ref="H24">_xlfn.XLOOKUP(C24&amp;D24,Plan!AE3:AE86&amp;Plan!AB3:AB86,Plan!AG3:AG86,0)</f>
        <v>0</v>
      </c>
    </row>
    <row r="25" spans="1:8">
      <c r="A25" s="2">
        <v>24</v>
      </c>
      <c r="B25" s="2">
        <v>103</v>
      </c>
      <c r="C25" s="2" t="s">
        <v>88</v>
      </c>
      <c r="D25" s="2" t="s">
        <v>3</v>
      </c>
      <c r="E25" s="2">
        <v>3</v>
      </c>
      <c r="F25" s="2" t="s">
        <v>191</v>
      </c>
      <c r="G25" s="2" cm="1">
        <f t="array" ref="G25">_xlfn.XLOOKUP(C25&amp;D25,Plan!D3:D91&amp;Plan!A3:A91,Plan!F3:F91,H25)</f>
        <v>0</v>
      </c>
      <c r="H25" cm="1">
        <f t="array" ref="H25">_xlfn.XLOOKUP(C25&amp;D25,Plan!AE3:AE86&amp;Plan!AB3:AB86,Plan!AG3:AG86,0)</f>
        <v>0</v>
      </c>
    </row>
    <row r="26" spans="1:8">
      <c r="A26" s="2">
        <v>25</v>
      </c>
      <c r="B26" s="2">
        <v>104</v>
      </c>
      <c r="C26" s="2" t="s">
        <v>88</v>
      </c>
      <c r="D26" s="2" t="s">
        <v>4</v>
      </c>
      <c r="E26" s="2">
        <v>4</v>
      </c>
      <c r="F26" s="2" t="s">
        <v>191</v>
      </c>
      <c r="G26" s="2" cm="1">
        <f t="array" ref="G26">_xlfn.XLOOKUP(C26&amp;D26,Plan!D3:D91&amp;Plan!A3:A91,Plan!F3:F91,H26)</f>
        <v>0</v>
      </c>
      <c r="H26" cm="1">
        <f t="array" ref="H26">_xlfn.XLOOKUP(C26&amp;D26,Plan!AE3:AE86&amp;Plan!AB3:AB86,Plan!AG3:AG86,0)</f>
        <v>0</v>
      </c>
    </row>
    <row r="27" spans="1:8">
      <c r="A27" s="2">
        <v>26</v>
      </c>
      <c r="B27" s="2">
        <v>204</v>
      </c>
      <c r="C27" s="2" t="s">
        <v>88</v>
      </c>
      <c r="D27" s="2" t="s">
        <v>4</v>
      </c>
      <c r="E27" s="2">
        <v>4</v>
      </c>
      <c r="F27" s="2" t="s">
        <v>191</v>
      </c>
      <c r="G27" s="2" cm="1">
        <f t="array" ref="G27">_xlfn.XLOOKUP(C27&amp;D27,Plan!D3:D91&amp;Plan!A3:A91,Plan!F3:F91,H27)</f>
        <v>0</v>
      </c>
      <c r="H27" cm="1">
        <f t="array" ref="H27">_xlfn.XLOOKUP(C27&amp;D27,Plan!AE3:AE86&amp;Plan!AB3:AB86,Plan!AG3:AG86,0)</f>
        <v>0</v>
      </c>
    </row>
    <row r="28" spans="1:8">
      <c r="A28" s="2">
        <v>27</v>
      </c>
      <c r="B28" s="2">
        <v>313</v>
      </c>
      <c r="C28" s="2" t="s">
        <v>88</v>
      </c>
      <c r="D28" s="2" t="s">
        <v>13</v>
      </c>
      <c r="E28" s="2">
        <v>13</v>
      </c>
      <c r="F28" s="2" t="s">
        <v>191</v>
      </c>
      <c r="G28" s="2" cm="1">
        <f t="array" ref="G28">_xlfn.XLOOKUP(C28&amp;D28,Plan!D3:D91&amp;Plan!A3:A91,Plan!F3:F91,H28)</f>
        <v>0</v>
      </c>
      <c r="H28" cm="1">
        <f t="array" ref="H28">_xlfn.XLOOKUP(C28&amp;D28,Plan!AE3:AE86&amp;Plan!AB3:AB86,Plan!AG3:AG86,0)</f>
        <v>0</v>
      </c>
    </row>
    <row r="29" spans="1:8">
      <c r="A29" s="2">
        <v>28</v>
      </c>
      <c r="B29" s="2">
        <v>429</v>
      </c>
      <c r="C29" s="2" t="s">
        <v>88</v>
      </c>
      <c r="D29" s="2" t="s">
        <v>29</v>
      </c>
      <c r="E29" s="2">
        <v>29</v>
      </c>
      <c r="F29" s="2" t="s">
        <v>191</v>
      </c>
      <c r="G29" s="2" cm="1">
        <f t="array" ref="G29">_xlfn.XLOOKUP(C29&amp;D29,Plan!D3:D91&amp;Plan!A3:A91,Plan!F3:F91,H29)</f>
        <v>0</v>
      </c>
      <c r="H29" cm="1">
        <f t="array" ref="H29">_xlfn.XLOOKUP(C29&amp;D29,Plan!AE3:AE86&amp;Plan!AB3:AB86,Plan!AG3:AG86,0)</f>
        <v>0</v>
      </c>
    </row>
    <row r="30" spans="1:8">
      <c r="A30" s="2">
        <v>29</v>
      </c>
      <c r="B30" s="2">
        <v>422</v>
      </c>
      <c r="C30" s="2" t="s">
        <v>173</v>
      </c>
      <c r="D30" s="2" t="s">
        <v>54</v>
      </c>
      <c r="E30" s="2">
        <v>22</v>
      </c>
      <c r="F30" s="2" t="s">
        <v>191</v>
      </c>
      <c r="G30" s="2" cm="1">
        <f t="array" ref="G30">_xlfn.XLOOKUP(C30&amp;D30,Plan!D3:D91&amp;Plan!A3:A91,Plan!F3:F91,H30)</f>
        <v>0</v>
      </c>
      <c r="H30" cm="1">
        <f t="array" ref="H30">_xlfn.XLOOKUP(C30&amp;D30,Plan!AE3:AE86&amp;Plan!AB3:AB86,Plan!AG3:AG86,0)</f>
        <v>0</v>
      </c>
    </row>
    <row r="31" spans="1:8">
      <c r="A31" s="2">
        <v>30</v>
      </c>
      <c r="B31" s="2">
        <v>319</v>
      </c>
      <c r="C31" s="2" t="s">
        <v>173</v>
      </c>
      <c r="D31" s="2" t="s">
        <v>116</v>
      </c>
      <c r="E31" s="2">
        <v>19</v>
      </c>
      <c r="F31" s="2" t="s">
        <v>191</v>
      </c>
      <c r="G31" s="2" cm="1">
        <f t="array" ref="G31">_xlfn.XLOOKUP(C31&amp;D31,Plan!D3:D91&amp;Plan!A3:A91,Plan!F3:F91,H31)</f>
        <v>0</v>
      </c>
      <c r="H31" cm="1">
        <f t="array" ref="H31">_xlfn.XLOOKUP(C31&amp;D31,Plan!AE3:AE86&amp;Plan!AB3:AB86,Plan!AG3:AG86,0)</f>
        <v>0</v>
      </c>
    </row>
    <row r="32" spans="1:8">
      <c r="A32" s="2">
        <v>31</v>
      </c>
      <c r="B32" s="2">
        <v>204</v>
      </c>
      <c r="C32" s="2" t="s">
        <v>173</v>
      </c>
      <c r="D32" s="2" t="s">
        <v>2</v>
      </c>
      <c r="E32" s="2">
        <v>4</v>
      </c>
      <c r="F32" s="2" t="s">
        <v>191</v>
      </c>
      <c r="G32" s="2" cm="1">
        <f t="array" ref="G32">_xlfn.XLOOKUP(C32&amp;D32,Plan!D3:D91&amp;Plan!A3:A91,Plan!F3:F91,H32)</f>
        <v>0</v>
      </c>
      <c r="H32" cm="1">
        <f t="array" ref="H32">_xlfn.XLOOKUP(C32&amp;D32,Plan!AE3:AE86&amp;Plan!AB3:AB86,Plan!AG3:AG86,0)</f>
        <v>0</v>
      </c>
    </row>
    <row r="33" spans="1:8">
      <c r="A33" s="2">
        <v>32</v>
      </c>
      <c r="B33" s="2">
        <v>104</v>
      </c>
      <c r="C33" s="2" t="s">
        <v>173</v>
      </c>
      <c r="D33" s="2" t="s">
        <v>2</v>
      </c>
      <c r="E33" s="2">
        <v>4</v>
      </c>
      <c r="F33" s="2" t="s">
        <v>191</v>
      </c>
      <c r="G33" s="2" cm="1">
        <f t="array" ref="G33">_xlfn.XLOOKUP(C33&amp;D33,Plan!D3:D91&amp;Plan!A3:A91,Plan!F3:F91,H33)</f>
        <v>0</v>
      </c>
      <c r="H33" cm="1">
        <f t="array" ref="H33">_xlfn.XLOOKUP(C33&amp;D33,Plan!AE3:AE86&amp;Plan!AB3:AB86,Plan!AG3:AG86,0)</f>
        <v>0</v>
      </c>
    </row>
    <row r="34" spans="1:8">
      <c r="A34" s="2">
        <v>33</v>
      </c>
      <c r="B34" s="2">
        <v>105</v>
      </c>
      <c r="C34" s="2" t="s">
        <v>173</v>
      </c>
      <c r="D34" s="2" t="s">
        <v>110</v>
      </c>
      <c r="E34" s="2">
        <v>5</v>
      </c>
      <c r="F34" s="2" t="s">
        <v>191</v>
      </c>
      <c r="G34" s="2" cm="1">
        <f t="array" ref="G34">_xlfn.XLOOKUP(C34&amp;D34,Plan!D3:D91&amp;Plan!A3:A91,Plan!F3:F91,H34)</f>
        <v>0</v>
      </c>
      <c r="H34" cm="1">
        <f t="array" ref="H34">_xlfn.XLOOKUP(C34&amp;D34,Plan!AE3:AE86&amp;Plan!AB3:AB86,Plan!AG3:AG86,0)</f>
        <v>0</v>
      </c>
    </row>
    <row r="35" spans="1:8">
      <c r="A35" s="2">
        <v>34</v>
      </c>
      <c r="B35" s="2">
        <v>205</v>
      </c>
      <c r="C35" s="2" t="s">
        <v>173</v>
      </c>
      <c r="D35" s="2" t="s">
        <v>110</v>
      </c>
      <c r="E35" s="2">
        <v>5</v>
      </c>
      <c r="F35" s="2" t="s">
        <v>191</v>
      </c>
      <c r="G35" s="2" cm="1">
        <f t="array" ref="G35">_xlfn.XLOOKUP(C35&amp;D35,Plan!D3:D91&amp;Plan!A3:A91,Plan!F3:F91,H35)</f>
        <v>0</v>
      </c>
      <c r="H35" cm="1">
        <f t="array" ref="H35">_xlfn.XLOOKUP(C35&amp;D35,Plan!AE3:AE86&amp;Plan!AB3:AB86,Plan!AG3:AG86,0)</f>
        <v>0</v>
      </c>
    </row>
    <row r="36" spans="1:8">
      <c r="A36" s="2">
        <v>35</v>
      </c>
      <c r="B36" s="2">
        <v>330</v>
      </c>
      <c r="C36" s="2" t="s">
        <v>173</v>
      </c>
      <c r="D36" s="2" t="s">
        <v>125</v>
      </c>
      <c r="E36" s="2">
        <v>30</v>
      </c>
      <c r="F36" s="2" t="s">
        <v>191</v>
      </c>
      <c r="G36" s="2" cm="1">
        <f t="array" ref="G36">_xlfn.XLOOKUP(C36&amp;D36,Plan!D3:D91&amp;Plan!A3:A91,Plan!F3:F91,H36)</f>
        <v>0</v>
      </c>
      <c r="H36" cm="1">
        <f t="array" ref="H36">_xlfn.XLOOKUP(C36&amp;D36,Plan!AE3:AE86&amp;Plan!AB3:AB86,Plan!AG3:AG86,0)</f>
        <v>0</v>
      </c>
    </row>
    <row r="37" spans="1:8">
      <c r="A37" s="2">
        <v>36</v>
      </c>
      <c r="B37" s="2">
        <v>428</v>
      </c>
      <c r="C37" s="2" t="s">
        <v>173</v>
      </c>
      <c r="D37" s="2" t="s">
        <v>123</v>
      </c>
      <c r="E37" s="2">
        <v>28</v>
      </c>
      <c r="F37" s="2" t="s">
        <v>191</v>
      </c>
      <c r="G37" s="2" cm="1">
        <f t="array" ref="G37">_xlfn.XLOOKUP(C37&amp;D37,Plan!D3:D91&amp;Plan!A3:A91,Plan!F3:F91,H37)</f>
        <v>0</v>
      </c>
      <c r="H37" cm="1">
        <f t="array" ref="H37">_xlfn.XLOOKUP(C37&amp;D37,Plan!AE3:AE86&amp;Plan!AB3:AB86,Plan!AG3:AG86,0)</f>
        <v>0</v>
      </c>
    </row>
    <row r="38" spans="1:8">
      <c r="A38" s="2">
        <v>37</v>
      </c>
      <c r="B38" s="2">
        <v>422</v>
      </c>
      <c r="C38" s="2" t="s">
        <v>88</v>
      </c>
      <c r="D38" s="2" t="s">
        <v>22</v>
      </c>
      <c r="E38" s="2">
        <v>22</v>
      </c>
      <c r="F38" s="2" t="s">
        <v>191</v>
      </c>
      <c r="G38" s="2" cm="1">
        <f t="array" ref="G38">_xlfn.XLOOKUP(C38&amp;D38,Plan!D3:D91&amp;Plan!A3:A91,Plan!F3:F91,H38)</f>
        <v>0</v>
      </c>
      <c r="H38" cm="1">
        <f t="array" ref="H38">_xlfn.XLOOKUP(C38&amp;D38,Plan!AE3:AE86&amp;Plan!AB3:AB86,Plan!AG3:AG86,0)</f>
        <v>0</v>
      </c>
    </row>
    <row r="39" spans="1:8">
      <c r="A39" s="2">
        <v>38</v>
      </c>
      <c r="B39" s="2">
        <v>312</v>
      </c>
      <c r="C39" s="2" t="s">
        <v>88</v>
      </c>
      <c r="D39" s="2" t="s">
        <v>12</v>
      </c>
      <c r="E39" s="2">
        <v>12</v>
      </c>
      <c r="F39" s="2" t="s">
        <v>191</v>
      </c>
      <c r="G39" s="2" cm="1">
        <f t="array" ref="G39">_xlfn.XLOOKUP(C39&amp;D39,Plan!D3:D91&amp;Plan!A3:A91,Plan!F3:F91,H39)</f>
        <v>0</v>
      </c>
      <c r="H39" cm="1">
        <f t="array" ref="H39">_xlfn.XLOOKUP(C39&amp;D39,Plan!AE3:AE86&amp;Plan!AB3:AB86,Plan!AG3:AG86,0)</f>
        <v>0</v>
      </c>
    </row>
    <row r="40" spans="1:8">
      <c r="A40" s="2">
        <v>39</v>
      </c>
      <c r="B40" s="2">
        <v>205</v>
      </c>
      <c r="C40" s="2" t="s">
        <v>88</v>
      </c>
      <c r="D40" s="2" t="s">
        <v>5</v>
      </c>
      <c r="E40" s="2">
        <v>5</v>
      </c>
      <c r="F40" s="2" t="s">
        <v>191</v>
      </c>
      <c r="G40" s="2" cm="1">
        <f t="array" ref="G40">_xlfn.XLOOKUP(C40&amp;D40,Plan!D3:D91&amp;Plan!A3:A91,Plan!F3:F91,H40)</f>
        <v>0</v>
      </c>
      <c r="H40" cm="1">
        <f t="array" ref="H40">_xlfn.XLOOKUP(C40&amp;D40,Plan!AE3:AE86&amp;Plan!AB3:AB86,Plan!AG3:AG86,0)</f>
        <v>0</v>
      </c>
    </row>
    <row r="41" spans="1:8">
      <c r="A41" s="2">
        <v>40</v>
      </c>
      <c r="B41" s="2">
        <v>105</v>
      </c>
      <c r="C41" s="2" t="s">
        <v>88</v>
      </c>
      <c r="D41" s="2" t="s">
        <v>5</v>
      </c>
      <c r="E41" s="2">
        <v>5</v>
      </c>
      <c r="F41" s="2" t="s">
        <v>191</v>
      </c>
      <c r="G41" s="2" cm="1">
        <f t="array" ref="G41">_xlfn.XLOOKUP(C41&amp;D41,Plan!D3:D91&amp;Plan!A3:A91,Plan!F3:F91,H41)</f>
        <v>0</v>
      </c>
      <c r="H41" cm="1">
        <f t="array" ref="H41">_xlfn.XLOOKUP(C41&amp;D41,Plan!AE3:AE86&amp;Plan!AB3:AB86,Plan!AG3:AG86,0)</f>
        <v>0</v>
      </c>
    </row>
    <row r="42" spans="1:8">
      <c r="A42" s="2">
        <v>41</v>
      </c>
      <c r="B42" s="2">
        <v>106</v>
      </c>
      <c r="C42" s="2" t="s">
        <v>88</v>
      </c>
      <c r="D42" s="2" t="s">
        <v>6</v>
      </c>
      <c r="E42" s="2">
        <v>6</v>
      </c>
      <c r="F42" s="2" t="s">
        <v>191</v>
      </c>
      <c r="G42" s="2" cm="1">
        <f t="array" ref="G42">_xlfn.XLOOKUP(C42&amp;D42,Plan!D3:D91&amp;Plan!A3:A91,Plan!F3:F91,H42)</f>
        <v>0</v>
      </c>
      <c r="H42" cm="1">
        <f t="array" ref="H42">_xlfn.XLOOKUP(C42&amp;D42,Plan!AE3:AE86&amp;Plan!AB3:AB86,Plan!AG3:AG86,0)</f>
        <v>0</v>
      </c>
    </row>
    <row r="43" spans="1:8">
      <c r="A43" s="2">
        <v>42</v>
      </c>
      <c r="B43" s="2">
        <v>206</v>
      </c>
      <c r="C43" s="2" t="s">
        <v>88</v>
      </c>
      <c r="D43" s="2" t="s">
        <v>6</v>
      </c>
      <c r="E43" s="2">
        <v>6</v>
      </c>
      <c r="F43" s="2" t="s">
        <v>191</v>
      </c>
      <c r="G43" s="2" cm="1">
        <f t="array" ref="G43">_xlfn.XLOOKUP(C43&amp;D43,Plan!D3:D91&amp;Plan!A3:A91,Plan!F3:F91,H43)</f>
        <v>0</v>
      </c>
      <c r="H43" cm="1">
        <f t="array" ref="H43">_xlfn.XLOOKUP(C43&amp;D43,Plan!AE3:AE86&amp;Plan!AB3:AB86,Plan!AG3:AG86,0)</f>
        <v>0</v>
      </c>
    </row>
    <row r="44" spans="1:8">
      <c r="A44" s="2">
        <v>43</v>
      </c>
      <c r="B44" s="2">
        <v>321</v>
      </c>
      <c r="C44" s="2" t="s">
        <v>88</v>
      </c>
      <c r="D44" s="2" t="s">
        <v>21</v>
      </c>
      <c r="E44" s="2">
        <v>21</v>
      </c>
      <c r="F44" s="2" t="s">
        <v>191</v>
      </c>
      <c r="G44" s="2" cm="1">
        <f t="array" ref="G44">_xlfn.XLOOKUP(C44&amp;D44,Plan!D3:D91&amp;Plan!A3:A91,Plan!F3:F91,H44)</f>
        <v>0</v>
      </c>
      <c r="H44" cm="1">
        <f t="array" ref="H44">_xlfn.XLOOKUP(C44&amp;D44,Plan!AE3:AE86&amp;Plan!AB3:AB86,Plan!AG3:AG86,0)</f>
        <v>0</v>
      </c>
    </row>
    <row r="45" spans="1:8">
      <c r="A45" s="2">
        <v>44</v>
      </c>
      <c r="B45" s="2">
        <v>418</v>
      </c>
      <c r="C45" s="2" t="s">
        <v>88</v>
      </c>
      <c r="D45" s="2" t="s">
        <v>18</v>
      </c>
      <c r="E45" s="2">
        <v>18</v>
      </c>
      <c r="F45" s="2" t="s">
        <v>191</v>
      </c>
      <c r="G45" s="2" cm="1">
        <f t="array" ref="G45">_xlfn.XLOOKUP(C45&amp;D45,Plan!D3:D91&amp;Plan!A3:A91,Plan!F3:F91,H45)</f>
        <v>0</v>
      </c>
      <c r="H45" cm="1">
        <f t="array" ref="H45">_xlfn.XLOOKUP(C45&amp;D45,Plan!AE3:AE86&amp;Plan!AB3:AB86,Plan!AG3:AG86,0)</f>
        <v>0</v>
      </c>
    </row>
    <row r="46" spans="1:8">
      <c r="A46" s="2">
        <v>45</v>
      </c>
      <c r="B46" s="2">
        <v>429</v>
      </c>
      <c r="C46" s="2" t="s">
        <v>173</v>
      </c>
      <c r="D46" s="2" t="s">
        <v>124</v>
      </c>
      <c r="E46" s="2">
        <v>29</v>
      </c>
      <c r="F46" s="2" t="s">
        <v>191</v>
      </c>
      <c r="G46" s="2" cm="1">
        <f t="array" ref="G46">_xlfn.XLOOKUP(C46&amp;D46,Plan!D3:D91&amp;Plan!A3:A91,Plan!F3:F91,H46)</f>
        <v>0</v>
      </c>
      <c r="H46" cm="1">
        <f t="array" ref="H46">_xlfn.XLOOKUP(C46&amp;D46,Plan!AE3:AE86&amp;Plan!AB3:AB86,Plan!AG3:AG86,0)</f>
        <v>0</v>
      </c>
    </row>
    <row r="47" spans="1:8">
      <c r="A47" s="2">
        <v>46</v>
      </c>
      <c r="B47" s="2">
        <v>324</v>
      </c>
      <c r="C47" s="2" t="s">
        <v>173</v>
      </c>
      <c r="D47" s="2" t="s">
        <v>120</v>
      </c>
      <c r="E47" s="2">
        <v>24</v>
      </c>
      <c r="F47" s="2" t="s">
        <v>191</v>
      </c>
      <c r="G47" s="2" cm="1">
        <f t="array" ref="G47">_xlfn.XLOOKUP(C47&amp;D47,Plan!D3:D91&amp;Plan!A3:A91,Plan!F3:F91,H47)</f>
        <v>0</v>
      </c>
      <c r="H47" cm="1">
        <f t="array" ref="H47">_xlfn.XLOOKUP(C47&amp;D47,Plan!AE3:AE86&amp;Plan!AB3:AB86,Plan!AG3:AG86,0)</f>
        <v>0</v>
      </c>
    </row>
    <row r="48" spans="1:8">
      <c r="A48" s="2">
        <v>47</v>
      </c>
      <c r="B48" s="2">
        <v>206</v>
      </c>
      <c r="C48" s="2" t="s">
        <v>173</v>
      </c>
      <c r="D48" s="2" t="s">
        <v>3</v>
      </c>
      <c r="E48" s="2">
        <v>6</v>
      </c>
      <c r="F48" s="2" t="s">
        <v>191</v>
      </c>
      <c r="G48" s="2" cm="1">
        <f t="array" ref="G48">_xlfn.XLOOKUP(C48&amp;D48,Plan!D3:D91&amp;Plan!A3:A91,Plan!F3:F91,H48)</f>
        <v>0</v>
      </c>
      <c r="H48" cm="1">
        <f t="array" ref="H48">_xlfn.XLOOKUP(C48&amp;D48,Plan!AE3:AE86&amp;Plan!AB3:AB86,Plan!AG3:AG86,0)</f>
        <v>0</v>
      </c>
    </row>
    <row r="49" spans="1:8">
      <c r="A49" s="2">
        <v>48</v>
      </c>
      <c r="B49" s="2">
        <v>106</v>
      </c>
      <c r="C49" s="2" t="s">
        <v>173</v>
      </c>
      <c r="D49" s="2" t="s">
        <v>3</v>
      </c>
      <c r="E49" s="2">
        <v>6</v>
      </c>
      <c r="F49" s="2" t="s">
        <v>191</v>
      </c>
      <c r="G49" s="2" cm="1">
        <f t="array" ref="G49">_xlfn.XLOOKUP(C49&amp;D49,Plan!D3:D91&amp;Plan!A3:A91,Plan!F3:F91,H49)</f>
        <v>0</v>
      </c>
      <c r="H49" cm="1">
        <f t="array" ref="H49">_xlfn.XLOOKUP(C49&amp;D49,Plan!AE3:AE86&amp;Plan!AB3:AB86,Plan!AG3:AG86,0)</f>
        <v>0</v>
      </c>
    </row>
    <row r="50" spans="1:8">
      <c r="A50" s="2">
        <v>49</v>
      </c>
      <c r="B50" s="2">
        <v>107</v>
      </c>
      <c r="C50" s="2" t="s">
        <v>173</v>
      </c>
      <c r="D50" s="2" t="s">
        <v>56</v>
      </c>
      <c r="E50" s="2">
        <v>7</v>
      </c>
      <c r="F50" s="2" t="s">
        <v>191</v>
      </c>
      <c r="G50" s="2" cm="1">
        <f t="array" ref="G50">_xlfn.XLOOKUP(C50&amp;D50,Plan!D3:D91&amp;Plan!A3:A91,Plan!F3:F91,H50)</f>
        <v>0</v>
      </c>
      <c r="H50" cm="1">
        <f t="array" ref="H50">_xlfn.XLOOKUP(C50&amp;D50,Plan!AE3:AE86&amp;Plan!AB3:AB86,Plan!AG3:AG86,0)</f>
        <v>0</v>
      </c>
    </row>
    <row r="51" spans="1:8">
      <c r="A51" s="2">
        <v>50</v>
      </c>
      <c r="B51" s="2">
        <v>207</v>
      </c>
      <c r="C51" s="2" t="s">
        <v>173</v>
      </c>
      <c r="D51" s="2" t="s">
        <v>56</v>
      </c>
      <c r="E51" s="2">
        <v>7</v>
      </c>
      <c r="F51" s="2" t="s">
        <v>191</v>
      </c>
      <c r="G51" s="2" cm="1">
        <f t="array" ref="G51">_xlfn.XLOOKUP(C51&amp;D51,Plan!D3:D91&amp;Plan!A3:A91,Plan!F3:F91,H51)</f>
        <v>0</v>
      </c>
      <c r="H51" cm="1">
        <f t="array" ref="H51">_xlfn.XLOOKUP(C51&amp;D51,Plan!AE3:AE86&amp;Plan!AB3:AB86,Plan!AG3:AG86,0)</f>
        <v>0</v>
      </c>
    </row>
    <row r="52" spans="1:8">
      <c r="A52" s="2">
        <v>51</v>
      </c>
      <c r="B52" s="2">
        <v>312</v>
      </c>
      <c r="C52" s="2" t="s">
        <v>173</v>
      </c>
      <c r="D52" s="2" t="s">
        <v>53</v>
      </c>
      <c r="E52" s="2">
        <v>12</v>
      </c>
      <c r="F52" s="2" t="s">
        <v>191</v>
      </c>
      <c r="G52" s="2" cm="1">
        <f t="array" ref="G52">_xlfn.XLOOKUP(C52&amp;D52,Plan!D3:D91&amp;Plan!A3:A91,Plan!F3:F91,H52)</f>
        <v>0</v>
      </c>
      <c r="H52" cm="1">
        <f t="array" ref="H52">_xlfn.XLOOKUP(C52&amp;D52,Plan!AE3:AE86&amp;Plan!AB3:AB86,Plan!AG3:AG86,0)</f>
        <v>0</v>
      </c>
    </row>
    <row r="53" spans="1:8">
      <c r="A53" s="2">
        <v>52</v>
      </c>
      <c r="B53" s="2">
        <v>418</v>
      </c>
      <c r="C53" s="2" t="s">
        <v>173</v>
      </c>
      <c r="D53" s="2" t="s">
        <v>115</v>
      </c>
      <c r="E53" s="2">
        <v>18</v>
      </c>
      <c r="F53" s="2" t="s">
        <v>191</v>
      </c>
      <c r="G53" s="2" cm="1">
        <f t="array" ref="G53">_xlfn.XLOOKUP(C53&amp;D53,Plan!D3:D91&amp;Plan!A3:A91,Plan!F3:F91,H53)</f>
        <v>0</v>
      </c>
      <c r="H53" cm="1">
        <f t="array" ref="H53">_xlfn.XLOOKUP(C53&amp;D53,Plan!AE3:AE86&amp;Plan!AB3:AB86,Plan!AG3:AG86,0)</f>
        <v>0</v>
      </c>
    </row>
    <row r="54" spans="1:8">
      <c r="A54" s="2">
        <v>53</v>
      </c>
      <c r="B54" s="2">
        <v>414</v>
      </c>
      <c r="C54" s="2" t="s">
        <v>88</v>
      </c>
      <c r="D54" s="2" t="s">
        <v>14</v>
      </c>
      <c r="E54" s="2">
        <v>14</v>
      </c>
      <c r="F54" s="2" t="s">
        <v>191</v>
      </c>
      <c r="G54" s="2" cm="1">
        <f t="array" ref="G54">_xlfn.XLOOKUP(C54&amp;D54,Plan!D3:D91&amp;Plan!A3:A91,Plan!F3:F91,H54)</f>
        <v>0</v>
      </c>
      <c r="H54" cm="1">
        <f t="array" ref="H54">_xlfn.XLOOKUP(C54&amp;D54,Plan!AE3:AE86&amp;Plan!AB3:AB86,Plan!AG3:AG86,0)</f>
        <v>0</v>
      </c>
    </row>
    <row r="55" spans="1:8">
      <c r="A55" s="2">
        <v>54</v>
      </c>
      <c r="B55" s="2">
        <v>331</v>
      </c>
      <c r="C55" s="2" t="s">
        <v>88</v>
      </c>
      <c r="D55" s="2" t="s">
        <v>31</v>
      </c>
      <c r="E55" s="2">
        <v>31</v>
      </c>
      <c r="F55" s="2" t="s">
        <v>191</v>
      </c>
      <c r="G55" s="2" cm="1">
        <f t="array" ref="G55">_xlfn.XLOOKUP(C55&amp;D55,Plan!D3:D91&amp;Plan!A3:A91,Plan!F3:F91,H55)</f>
        <v>0</v>
      </c>
      <c r="H55" cm="1">
        <f t="array" ref="H55">_xlfn.XLOOKUP(C55&amp;D55,Plan!AE3:AE86&amp;Plan!AB3:AB86,Plan!AG3:AG86,0)</f>
        <v>0</v>
      </c>
    </row>
    <row r="56" spans="1:8">
      <c r="A56" s="2">
        <v>55</v>
      </c>
      <c r="B56" s="2">
        <v>207</v>
      </c>
      <c r="C56" s="2" t="s">
        <v>88</v>
      </c>
      <c r="D56" s="2" t="s">
        <v>7</v>
      </c>
      <c r="E56" s="2">
        <v>7</v>
      </c>
      <c r="F56" s="2" t="s">
        <v>191</v>
      </c>
      <c r="G56" s="2" cm="1">
        <f t="array" ref="G56">_xlfn.XLOOKUP(C56&amp;D56,Plan!D3:D91&amp;Plan!A3:A91,Plan!F3:F91,H56)</f>
        <v>0</v>
      </c>
      <c r="H56" cm="1">
        <f t="array" ref="H56">_xlfn.XLOOKUP(C56&amp;D56,Plan!AE3:AE86&amp;Plan!AB3:AB86,Plan!AG3:AG86,0)</f>
        <v>0</v>
      </c>
    </row>
    <row r="57" spans="1:8">
      <c r="A57" s="2">
        <v>56</v>
      </c>
      <c r="B57" s="2">
        <v>107</v>
      </c>
      <c r="C57" s="2" t="s">
        <v>88</v>
      </c>
      <c r="D57" s="2" t="s">
        <v>7</v>
      </c>
      <c r="E57" s="2">
        <v>7</v>
      </c>
      <c r="F57" s="2" t="s">
        <v>191</v>
      </c>
      <c r="G57" s="2" cm="1">
        <f t="array" ref="G57">_xlfn.XLOOKUP(C57&amp;D57,Plan!D3:D91&amp;Plan!A3:A91,Plan!F3:F91,H57)</f>
        <v>0</v>
      </c>
      <c r="H57" cm="1">
        <f t="array" ref="H57">_xlfn.XLOOKUP(C57&amp;D57,Plan!AE3:AE86&amp;Plan!AB3:AB86,Plan!AG3:AG86,0)</f>
        <v>0</v>
      </c>
    </row>
    <row r="58" spans="1:8">
      <c r="A58" s="2">
        <v>57</v>
      </c>
      <c r="B58" s="2">
        <v>108</v>
      </c>
      <c r="C58" s="2" t="s">
        <v>88</v>
      </c>
      <c r="D58" s="2" t="s">
        <v>8</v>
      </c>
      <c r="E58" s="2">
        <v>8</v>
      </c>
      <c r="F58" s="2" t="s">
        <v>191</v>
      </c>
      <c r="G58" s="2" cm="1">
        <f t="array" ref="G58">_xlfn.XLOOKUP(C58&amp;D58,Plan!D3:D91&amp;Plan!A3:A91,Plan!F3:F91,H58)</f>
        <v>0</v>
      </c>
      <c r="H58" cm="1">
        <f t="array" ref="H58">_xlfn.XLOOKUP(C58&amp;D58,Plan!AE3:AE86&amp;Plan!AB3:AB86,Plan!AG3:AG86,0)</f>
        <v>0</v>
      </c>
    </row>
    <row r="59" spans="1:8">
      <c r="A59" s="2">
        <v>58</v>
      </c>
      <c r="B59" s="2">
        <v>208</v>
      </c>
      <c r="C59" s="2" t="s">
        <v>88</v>
      </c>
      <c r="D59" s="2" t="s">
        <v>8</v>
      </c>
      <c r="E59" s="2">
        <v>8</v>
      </c>
      <c r="F59" s="2" t="s">
        <v>191</v>
      </c>
      <c r="G59" s="2" cm="1">
        <f t="array" ref="G59">_xlfn.XLOOKUP(C59&amp;D59,Plan!D3:D91&amp;Plan!A3:A91,Plan!F3:F91,H59)</f>
        <v>0</v>
      </c>
      <c r="H59" cm="1">
        <f t="array" ref="H59">_xlfn.XLOOKUP(C59&amp;D59,Plan!AE3:AE86&amp;Plan!AB3:AB86,Plan!AG3:AG86,0)</f>
        <v>0</v>
      </c>
    </row>
    <row r="60" spans="1:8">
      <c r="A60" s="2">
        <v>59</v>
      </c>
      <c r="B60" s="2">
        <v>325</v>
      </c>
      <c r="C60" s="2" t="s">
        <v>88</v>
      </c>
      <c r="D60" s="2" t="s">
        <v>25</v>
      </c>
      <c r="E60" s="2">
        <v>25</v>
      </c>
      <c r="F60" s="2" t="s">
        <v>191</v>
      </c>
      <c r="G60" s="2" cm="1">
        <f t="array" ref="G60">_xlfn.XLOOKUP(C60&amp;D60,Plan!D3:D91&amp;Plan!A3:A91,Plan!F3:F91,H60)</f>
        <v>0</v>
      </c>
      <c r="H60" cm="1">
        <f t="array" ref="H60">_xlfn.XLOOKUP(C60&amp;D60,Plan!AE3:AE86&amp;Plan!AB3:AB86,Plan!AG3:AG86,0)</f>
        <v>0</v>
      </c>
    </row>
    <row r="61" spans="1:8">
      <c r="A61" s="2">
        <v>60</v>
      </c>
      <c r="B61" s="2">
        <v>430</v>
      </c>
      <c r="C61" s="2" t="s">
        <v>88</v>
      </c>
      <c r="D61" s="2" t="s">
        <v>30</v>
      </c>
      <c r="E61" s="2">
        <v>30</v>
      </c>
      <c r="F61" s="2" t="s">
        <v>191</v>
      </c>
      <c r="G61" s="2" cm="1">
        <f t="array" ref="G61">_xlfn.XLOOKUP(C61&amp;D61,Plan!D3:D91&amp;Plan!A3:A91,Plan!F3:F91,H61)</f>
        <v>0</v>
      </c>
      <c r="H61" cm="1">
        <f t="array" ref="H61">_xlfn.XLOOKUP(C61&amp;D61,Plan!AE3:AE86&amp;Plan!AB3:AB86,Plan!AG3:AG86,0)</f>
        <v>0</v>
      </c>
    </row>
    <row r="62" spans="1:8">
      <c r="A62" s="2">
        <v>61</v>
      </c>
      <c r="B62" s="2">
        <v>414</v>
      </c>
      <c r="C62" s="2" t="s">
        <v>173</v>
      </c>
      <c r="D62" s="2" t="s">
        <v>113</v>
      </c>
      <c r="E62" s="2">
        <v>14</v>
      </c>
      <c r="F62" s="2" t="s">
        <v>191</v>
      </c>
      <c r="G62" s="2" cm="1">
        <f t="array" ref="G62">_xlfn.XLOOKUP(C62&amp;D62,Plan!D3:D91&amp;Plan!A3:A91,Plan!F3:F91,H62)</f>
        <v>0</v>
      </c>
      <c r="H62" cm="1">
        <f t="array" ref="H62">_xlfn.XLOOKUP(C62&amp;D62,Plan!AE3:AE86&amp;Plan!AB3:AB86,Plan!AG3:AG86,0)</f>
        <v>0</v>
      </c>
    </row>
    <row r="63" spans="1:8">
      <c r="A63" s="2">
        <v>62</v>
      </c>
      <c r="B63" s="2">
        <v>331</v>
      </c>
      <c r="C63" s="2" t="s">
        <v>173</v>
      </c>
      <c r="D63" s="2" t="s">
        <v>126</v>
      </c>
      <c r="E63" s="2">
        <v>31</v>
      </c>
      <c r="F63" s="2" t="s">
        <v>191</v>
      </c>
      <c r="G63" s="2" cm="1">
        <f t="array" ref="G63">_xlfn.XLOOKUP(C63&amp;D63,Plan!D3:D91&amp;Plan!A3:A91,Plan!F3:F91,H63)</f>
        <v>0</v>
      </c>
      <c r="H63" cm="1">
        <f t="array" ref="H63">_xlfn.XLOOKUP(C63&amp;D63,Plan!AE3:AE86&amp;Plan!AB3:AB86,Plan!AG3:AG86,0)</f>
        <v>0</v>
      </c>
    </row>
    <row r="64" spans="1:8">
      <c r="A64" s="2">
        <v>63</v>
      </c>
      <c r="B64" s="2">
        <v>208</v>
      </c>
      <c r="C64" s="2" t="s">
        <v>173</v>
      </c>
      <c r="D64" s="2" t="s">
        <v>58</v>
      </c>
      <c r="E64" s="2">
        <v>8</v>
      </c>
      <c r="F64" s="2" t="s">
        <v>191</v>
      </c>
      <c r="G64" s="2" cm="1">
        <f t="array" ref="G64">_xlfn.XLOOKUP(C64&amp;D64,Plan!D3:D91&amp;Plan!A3:A91,Plan!F3:F91,H64)</f>
        <v>0</v>
      </c>
      <c r="H64" cm="1">
        <f t="array" ref="H64">_xlfn.XLOOKUP(C64&amp;D64,Plan!AE3:AE86&amp;Plan!AB3:AB86,Plan!AG3:AG86,0)</f>
        <v>0</v>
      </c>
    </row>
    <row r="65" spans="1:8">
      <c r="A65" s="2">
        <v>64</v>
      </c>
      <c r="B65" s="2">
        <v>108</v>
      </c>
      <c r="C65" s="2" t="s">
        <v>173</v>
      </c>
      <c r="D65" s="2" t="s">
        <v>58</v>
      </c>
      <c r="E65" s="2">
        <v>8</v>
      </c>
      <c r="F65" s="2" t="s">
        <v>191</v>
      </c>
      <c r="G65" s="2" cm="1">
        <f t="array" ref="G65">_xlfn.XLOOKUP(C65&amp;D65,Plan!D3:D91&amp;Plan!A3:A91,Plan!F3:F91,H65)</f>
        <v>0</v>
      </c>
      <c r="H65" cm="1">
        <f t="array" ref="H65">_xlfn.XLOOKUP(C65&amp;D65,Plan!AE3:AE86&amp;Plan!AB3:AB86,Plan!AG3:AG86,0)</f>
        <v>0</v>
      </c>
    </row>
    <row r="66" spans="1:8">
      <c r="A66" s="2">
        <v>65</v>
      </c>
      <c r="B66" s="2">
        <v>109</v>
      </c>
      <c r="C66" s="2" t="s">
        <v>173</v>
      </c>
      <c r="D66" s="2" t="s">
        <v>1</v>
      </c>
      <c r="E66" s="2">
        <v>9</v>
      </c>
      <c r="F66" s="2" t="s">
        <v>191</v>
      </c>
      <c r="G66" s="2" cm="1">
        <f t="array" ref="G66">_xlfn.XLOOKUP(C66&amp;D66,Plan!D3:D91&amp;Plan!A3:A91,Plan!F3:F91,H66)</f>
        <v>0</v>
      </c>
      <c r="H66" cm="1">
        <f t="array" ref="H66">_xlfn.XLOOKUP(C66&amp;D66,Plan!AE3:AE86&amp;Plan!AB3:AB86,Plan!AG3:AG86,0)</f>
        <v>0</v>
      </c>
    </row>
    <row r="67" spans="1:8">
      <c r="A67" s="2">
        <v>66</v>
      </c>
      <c r="B67" s="2">
        <v>209</v>
      </c>
      <c r="C67" s="2" t="s">
        <v>173</v>
      </c>
      <c r="D67" s="2" t="s">
        <v>1</v>
      </c>
      <c r="E67" s="2">
        <v>9</v>
      </c>
      <c r="F67" s="2" t="s">
        <v>191</v>
      </c>
      <c r="G67" s="2" cm="1">
        <f t="array" ref="G67">_xlfn.XLOOKUP(C67&amp;D67,Plan!D3:D91&amp;Plan!A3:A91,Plan!F3:F91,H67)</f>
        <v>0</v>
      </c>
      <c r="H67" cm="1">
        <f t="array" ref="H67">_xlfn.XLOOKUP(C67&amp;D67,Plan!AE3:AE86&amp;Plan!AB3:AB86,Plan!AG3:AG86,0)</f>
        <v>0</v>
      </c>
    </row>
    <row r="68" spans="1:8">
      <c r="A68" s="2">
        <v>67</v>
      </c>
      <c r="B68" s="2">
        <v>320</v>
      </c>
      <c r="C68" s="2" t="s">
        <v>173</v>
      </c>
      <c r="D68" s="2" t="s">
        <v>117</v>
      </c>
      <c r="E68" s="2">
        <v>20</v>
      </c>
      <c r="F68" s="2" t="s">
        <v>191</v>
      </c>
      <c r="G68" s="2" cm="1">
        <f t="array" ref="G68">_xlfn.XLOOKUP(C68&amp;D68,Plan!D3:D91&amp;Plan!A3:A91,Plan!F3:F91,H68)</f>
        <v>0</v>
      </c>
      <c r="H68" cm="1">
        <f t="array" ref="H68">_xlfn.XLOOKUP(C68&amp;D68,Plan!AE3:AE86&amp;Plan!AB3:AB86,Plan!AG3:AG86,0)</f>
        <v>0</v>
      </c>
    </row>
    <row r="69" spans="1:8">
      <c r="A69" s="2">
        <v>68</v>
      </c>
      <c r="B69" s="2">
        <v>415</v>
      </c>
      <c r="C69" s="2" t="s">
        <v>173</v>
      </c>
      <c r="D69" s="2" t="s">
        <v>50</v>
      </c>
      <c r="E69" s="2">
        <v>15</v>
      </c>
      <c r="F69" s="2" t="s">
        <v>191</v>
      </c>
      <c r="G69" s="2" cm="1">
        <f t="array" ref="G69">_xlfn.XLOOKUP(C69&amp;D69,Plan!D3:D91&amp;Plan!A3:A91,Plan!F3:F91,H69)</f>
        <v>0</v>
      </c>
      <c r="H69" cm="1">
        <f t="array" ref="H69">_xlfn.XLOOKUP(C69&amp;D69,Plan!AE3:AE86&amp;Plan!AB3:AB86,Plan!AG3:AG86,0)</f>
        <v>0</v>
      </c>
    </row>
    <row r="70" spans="1:8">
      <c r="A70" s="2">
        <v>69</v>
      </c>
      <c r="B70" s="2">
        <v>417</v>
      </c>
      <c r="C70" s="2" t="s">
        <v>88</v>
      </c>
      <c r="D70" s="2" t="s">
        <v>17</v>
      </c>
      <c r="E70" s="2">
        <v>17</v>
      </c>
      <c r="F70" s="2" t="s">
        <v>191</v>
      </c>
      <c r="G70" s="2" cm="1">
        <f t="array" ref="G70">_xlfn.XLOOKUP(C70&amp;D70,Plan!D3:D91&amp;Plan!A3:A91,Plan!F3:F91,H70)</f>
        <v>0</v>
      </c>
      <c r="H70" cm="1">
        <f t="array" ref="H70">_xlfn.XLOOKUP(C70&amp;D70,Plan!AE3:AE86&amp;Plan!AB3:AB86,Plan!AG3:AG86,0)</f>
        <v>0</v>
      </c>
    </row>
    <row r="71" spans="1:8">
      <c r="A71" s="2">
        <v>70</v>
      </c>
      <c r="B71" s="2">
        <v>315</v>
      </c>
      <c r="C71" s="2" t="s">
        <v>88</v>
      </c>
      <c r="D71" s="2" t="s">
        <v>15</v>
      </c>
      <c r="E71" s="2">
        <v>15</v>
      </c>
      <c r="F71" s="2" t="s">
        <v>191</v>
      </c>
      <c r="G71" s="2" cm="1">
        <f t="array" ref="G71">_xlfn.XLOOKUP(C71&amp;D71,Plan!D3:D91&amp;Plan!A3:A91,Plan!F3:F91,H71)</f>
        <v>0</v>
      </c>
      <c r="H71" cm="1">
        <f t="array" ref="H71">_xlfn.XLOOKUP(C71&amp;D71,Plan!AE3:AE86&amp;Plan!AB3:AB86,Plan!AG3:AG86,0)</f>
        <v>0</v>
      </c>
    </row>
    <row r="72" spans="1:8">
      <c r="A72" s="2">
        <v>70</v>
      </c>
      <c r="B72" s="2">
        <v>315</v>
      </c>
      <c r="C72" s="2" t="s">
        <v>88</v>
      </c>
      <c r="D72" s="2" t="s">
        <v>15</v>
      </c>
      <c r="E72" s="2">
        <v>15</v>
      </c>
      <c r="F72" s="2" t="s">
        <v>191</v>
      </c>
      <c r="G72" s="2" cm="1">
        <f t="array" ref="G72">_xlfn.XLOOKUP(C72&amp;D72,Plan!D3:D91&amp;Plan!A3:A91,Plan!F3:F91,H72)</f>
        <v>0</v>
      </c>
      <c r="H72" cm="1">
        <f t="array" ref="H72">_xlfn.XLOOKUP(C72&amp;D72,Plan!AE3:AE86&amp;Plan!AB3:AB86,Plan!AG3:AG86,0)</f>
        <v>0</v>
      </c>
    </row>
    <row r="73" spans="1:8">
      <c r="A73" s="2">
        <v>71</v>
      </c>
      <c r="B73" s="2">
        <v>209</v>
      </c>
      <c r="C73" s="2" t="s">
        <v>88</v>
      </c>
      <c r="D73" s="2" t="s">
        <v>9</v>
      </c>
      <c r="E73" s="2">
        <v>9</v>
      </c>
      <c r="F73" s="2" t="s">
        <v>191</v>
      </c>
      <c r="G73" s="2" cm="1">
        <f t="array" ref="G73">_xlfn.XLOOKUP(C73&amp;D73,Plan!D3:D91&amp;Plan!A3:A91,Plan!F3:F91,H73)</f>
        <v>0</v>
      </c>
      <c r="H73" cm="1">
        <f t="array" ref="H73">_xlfn.XLOOKUP(C73&amp;D73,Plan!AE3:AE86&amp;Plan!AB3:AB86,Plan!AG3:AG86,0)</f>
        <v>0</v>
      </c>
    </row>
    <row r="74" spans="1:8">
      <c r="A74" s="2">
        <v>72</v>
      </c>
      <c r="B74" s="2">
        <v>109</v>
      </c>
      <c r="C74" s="2" t="s">
        <v>88</v>
      </c>
      <c r="D74" s="2" t="s">
        <v>9</v>
      </c>
      <c r="E74" s="2">
        <v>9</v>
      </c>
      <c r="F74" s="2" t="s">
        <v>191</v>
      </c>
      <c r="G74" s="2" cm="1">
        <f t="array" ref="G74">_xlfn.XLOOKUP(C74&amp;D74,Plan!D3:D91&amp;Plan!A3:A91,Plan!F3:F91,H74)</f>
        <v>0</v>
      </c>
      <c r="H74" cm="1">
        <f t="array" ref="H74">_xlfn.XLOOKUP(C74&amp;D74,Plan!AE3:AE86&amp;Plan!AB3:AB86,Plan!AG3:AG86,0)</f>
        <v>0</v>
      </c>
    </row>
    <row r="75" spans="1:8">
      <c r="A75" s="2">
        <v>73</v>
      </c>
      <c r="B75" s="2">
        <v>110</v>
      </c>
      <c r="C75" s="2" t="s">
        <v>88</v>
      </c>
      <c r="D75" s="2" t="s">
        <v>10</v>
      </c>
      <c r="E75" s="2">
        <v>10</v>
      </c>
      <c r="F75" s="2" t="s">
        <v>191</v>
      </c>
      <c r="G75" s="2" cm="1">
        <f t="array" ref="G75">_xlfn.XLOOKUP(C75&amp;D75,Plan!D3:D91&amp;Plan!A3:A91,Plan!F3:F91,H75)</f>
        <v>0</v>
      </c>
      <c r="H75" cm="1">
        <f t="array" ref="H75">_xlfn.XLOOKUP(C75&amp;D75,Plan!AE3:AE86&amp;Plan!AB3:AB86,Plan!AG3:AG86,0)</f>
        <v>0</v>
      </c>
    </row>
    <row r="76" spans="1:8">
      <c r="A76" s="2">
        <v>74</v>
      </c>
      <c r="B76" s="2">
        <v>210</v>
      </c>
      <c r="C76" s="2" t="s">
        <v>88</v>
      </c>
      <c r="D76" s="2" t="s">
        <v>10</v>
      </c>
      <c r="E76" s="2">
        <v>10</v>
      </c>
      <c r="F76" s="2" t="s">
        <v>191</v>
      </c>
      <c r="G76" s="2" cm="1">
        <f t="array" ref="G76">_xlfn.XLOOKUP(C76&amp;D76,Plan!D3:D91&amp;Plan!A3:A91,Plan!F3:F91,H76)</f>
        <v>0</v>
      </c>
      <c r="H76" cm="1">
        <f t="array" ref="H76">_xlfn.XLOOKUP(C76&amp;D76,Plan!AE3:AE86&amp;Plan!AB3:AB86,Plan!AG3:AG86,0)</f>
        <v>0</v>
      </c>
    </row>
    <row r="77" spans="1:8">
      <c r="A77" s="2">
        <v>75</v>
      </c>
      <c r="B77" s="2">
        <v>324</v>
      </c>
      <c r="C77" s="2" t="s">
        <v>88</v>
      </c>
      <c r="D77" s="2" t="s">
        <v>24</v>
      </c>
      <c r="E77" s="2">
        <v>24</v>
      </c>
      <c r="F77" s="2" t="s">
        <v>191</v>
      </c>
      <c r="G77" s="2" cm="1">
        <f t="array" ref="G77">_xlfn.XLOOKUP(C77&amp;D77,Plan!D3:D91&amp;Plan!A3:A91,Plan!F3:F91,H77)</f>
        <v>0</v>
      </c>
      <c r="H77" cm="1">
        <f t="array" ref="H77">_xlfn.XLOOKUP(C77&amp;D77,Plan!AE3:AE86&amp;Plan!AB3:AB86,Plan!AG3:AG86,0)</f>
        <v>0</v>
      </c>
    </row>
    <row r="78" spans="1:8">
      <c r="A78" s="2">
        <v>76</v>
      </c>
      <c r="B78" s="2">
        <v>420</v>
      </c>
      <c r="C78" s="2" t="s">
        <v>88</v>
      </c>
      <c r="D78" s="2" t="s">
        <v>20</v>
      </c>
      <c r="E78" s="2">
        <v>20</v>
      </c>
      <c r="F78" s="2" t="s">
        <v>191</v>
      </c>
      <c r="G78" s="2" cm="1">
        <f t="array" ref="G78">_xlfn.XLOOKUP(C78&amp;D78,Plan!D3:D91&amp;Plan!A3:A91,Plan!F3:F91,H78)</f>
        <v>0</v>
      </c>
      <c r="H78" cm="1">
        <f t="array" ref="H78">_xlfn.XLOOKUP(C78&amp;D78,Plan!AE3:AE86&amp;Plan!AB3:AB86,Plan!AG3:AG86,0)</f>
        <v>0</v>
      </c>
    </row>
    <row r="79" spans="1:8">
      <c r="A79" s="2">
        <v>77</v>
      </c>
      <c r="B79" s="2">
        <v>423</v>
      </c>
      <c r="C79" s="2" t="s">
        <v>173</v>
      </c>
      <c r="D79" s="2" t="s">
        <v>119</v>
      </c>
      <c r="E79" s="2">
        <v>23</v>
      </c>
      <c r="F79" s="2" t="s">
        <v>191</v>
      </c>
      <c r="G79" s="2" cm="1">
        <f t="array" ref="G79">_xlfn.XLOOKUP(C79&amp;D79,Plan!D3:D91&amp;Plan!A3:A91,Plan!F3:F91,H79)</f>
        <v>0</v>
      </c>
      <c r="H79" cm="1">
        <f t="array" ref="H79">_xlfn.XLOOKUP(C79&amp;D79,Plan!AE3:AE86&amp;Plan!AB3:AB86,Plan!AG3:AG86,0)</f>
        <v>0</v>
      </c>
    </row>
    <row r="80" spans="1:8">
      <c r="A80" s="2">
        <v>78</v>
      </c>
      <c r="B80" s="2">
        <v>316</v>
      </c>
      <c r="C80" s="2" t="s">
        <v>173</v>
      </c>
      <c r="D80" s="2" t="s">
        <v>55</v>
      </c>
      <c r="E80" s="2">
        <v>16</v>
      </c>
      <c r="F80" s="2" t="s">
        <v>191</v>
      </c>
      <c r="G80" s="2" cm="1">
        <f t="array" ref="G80">_xlfn.XLOOKUP(C80&amp;D80,Plan!D3:D91&amp;Plan!A3:A91,Plan!F3:F91,H80)</f>
        <v>0</v>
      </c>
      <c r="H80" cm="1">
        <f t="array" ref="H80">_xlfn.XLOOKUP(C80&amp;D80,Plan!AE3:AE86&amp;Plan!AB3:AB86,Plan!AG3:AG86,0)</f>
        <v>0</v>
      </c>
    </row>
    <row r="81" spans="1:8">
      <c r="A81" s="2">
        <v>79</v>
      </c>
      <c r="B81" s="2">
        <v>210</v>
      </c>
      <c r="C81" s="2" t="s">
        <v>173</v>
      </c>
      <c r="D81" s="2" t="s">
        <v>111</v>
      </c>
      <c r="E81" s="2">
        <v>10</v>
      </c>
      <c r="F81" s="2" t="s">
        <v>191</v>
      </c>
      <c r="G81" s="2" cm="1">
        <f t="array" ref="G81">_xlfn.XLOOKUP(C81&amp;D81,Plan!D3:D91&amp;Plan!A3:A91,Plan!F3:F91,H81)</f>
        <v>0</v>
      </c>
      <c r="H81" cm="1">
        <f t="array" ref="H81">_xlfn.XLOOKUP(C81&amp;D81,Plan!AE3:AE86&amp;Plan!AB3:AB86,Plan!AG3:AG86,0)</f>
        <v>0</v>
      </c>
    </row>
    <row r="82" spans="1:8">
      <c r="A82" s="2">
        <v>80</v>
      </c>
      <c r="B82" s="2">
        <v>110</v>
      </c>
      <c r="C82" s="2" t="s">
        <v>173</v>
      </c>
      <c r="D82" s="2" t="s">
        <v>111</v>
      </c>
      <c r="E82" s="2">
        <v>10</v>
      </c>
      <c r="F82" s="2" t="s">
        <v>191</v>
      </c>
      <c r="G82" s="2" cm="1">
        <f t="array" ref="G82">_xlfn.XLOOKUP(C82&amp;D82,Plan!D3:D91&amp;Plan!A3:A91,Plan!F3:F91,H82)</f>
        <v>0</v>
      </c>
      <c r="H82" cm="1">
        <f t="array" ref="H82">_xlfn.XLOOKUP(C82&amp;D82,Plan!AE3:AE86&amp;Plan!AB3:AB86,Plan!AG3:AG86,0)</f>
        <v>0</v>
      </c>
    </row>
    <row r="83" spans="1:8">
      <c r="A83" s="2">
        <v>81</v>
      </c>
      <c r="B83" s="2">
        <v>111</v>
      </c>
      <c r="C83" s="2" t="s">
        <v>173</v>
      </c>
      <c r="D83" s="2" t="s">
        <v>112</v>
      </c>
      <c r="E83" s="2">
        <v>11</v>
      </c>
      <c r="F83" s="2" t="s">
        <v>191</v>
      </c>
      <c r="G83" s="2" cm="1">
        <f t="array" ref="G83">_xlfn.XLOOKUP(C83&amp;D83,Plan!D3:D91&amp;Plan!A3:A91,Plan!F3:F91,H83)</f>
        <v>0</v>
      </c>
      <c r="H83" cm="1">
        <f t="array" ref="H83">_xlfn.XLOOKUP(C83&amp;D83,Plan!AE3:AE86&amp;Plan!AB3:AB86,Plan!AG3:AG86,0)</f>
        <v>0</v>
      </c>
    </row>
    <row r="84" spans="1:8">
      <c r="A84" s="2">
        <v>82</v>
      </c>
      <c r="B84" s="2">
        <v>211</v>
      </c>
      <c r="C84" s="2" t="s">
        <v>173</v>
      </c>
      <c r="D84" s="2" t="s">
        <v>112</v>
      </c>
      <c r="E84" s="2">
        <v>11</v>
      </c>
      <c r="F84" s="2" t="s">
        <v>191</v>
      </c>
      <c r="G84" s="2" cm="1">
        <f t="array" ref="G84">_xlfn.XLOOKUP(C84&amp;D84,Plan!D3:D91&amp;Plan!A3:A91,Plan!F3:F91,H84)</f>
        <v>0</v>
      </c>
      <c r="H84" cm="1">
        <f t="array" ref="H84">_xlfn.XLOOKUP(C84&amp;D84,Plan!AE3:AE86&amp;Plan!AB3:AB86,Plan!AG3:AG86,0)</f>
        <v>0</v>
      </c>
    </row>
    <row r="85" spans="1:8">
      <c r="A85" s="2">
        <v>83</v>
      </c>
      <c r="B85" s="2">
        <v>307</v>
      </c>
      <c r="C85" s="2" t="s">
        <v>173</v>
      </c>
      <c r="D85" s="2" t="s">
        <v>56</v>
      </c>
      <c r="E85" s="2">
        <v>7</v>
      </c>
      <c r="F85" s="2" t="s">
        <v>191</v>
      </c>
      <c r="G85" s="2" cm="1">
        <f t="array" ref="G85">_xlfn.XLOOKUP(C85&amp;D85,Plan!D3:D91&amp;Plan!A3:A91,Plan!F3:F91,H85)</f>
        <v>0</v>
      </c>
      <c r="H85" cm="1">
        <f t="array" ref="H85">_xlfn.XLOOKUP(C85&amp;D85,Plan!AE3:AE86&amp;Plan!AB3:AB86,Plan!AG3:AG86,0)</f>
        <v>0</v>
      </c>
    </row>
    <row r="86" spans="1:8">
      <c r="A86" s="2">
        <v>84</v>
      </c>
      <c r="B86" s="2">
        <v>427</v>
      </c>
      <c r="C86" s="2" t="s">
        <v>173</v>
      </c>
      <c r="D86" s="2" t="s">
        <v>122</v>
      </c>
      <c r="E86" s="2">
        <v>27</v>
      </c>
      <c r="F86" s="2" t="s">
        <v>191</v>
      </c>
      <c r="G86" s="2" cm="1">
        <f t="array" ref="G86">_xlfn.XLOOKUP(C86&amp;D86,Plan!D3:D91&amp;Plan!A3:A91,Plan!F3:F91,H86)</f>
        <v>0</v>
      </c>
      <c r="H86" cm="1">
        <f t="array" ref="H86">_xlfn.XLOOKUP(C86&amp;D86,Plan!AE3:AE86&amp;Plan!AB3:AB86,Plan!AG3:AG86,0)</f>
        <v>0</v>
      </c>
    </row>
    <row r="87" spans="1:8">
      <c r="A87" s="2">
        <v>85</v>
      </c>
      <c r="B87" s="2">
        <v>424</v>
      </c>
      <c r="C87" s="2" t="s">
        <v>88</v>
      </c>
      <c r="D87" s="2" t="s">
        <v>24</v>
      </c>
      <c r="E87" s="2">
        <v>24</v>
      </c>
      <c r="F87" s="2" t="s">
        <v>191</v>
      </c>
      <c r="G87" s="2" cm="1">
        <f t="array" ref="G87">_xlfn.XLOOKUP(C87&amp;D87,Plan!D3:D91&amp;Plan!A3:A91,Plan!F3:F91,H87)</f>
        <v>0</v>
      </c>
      <c r="H87" cm="1">
        <f t="array" ref="H87">_xlfn.XLOOKUP(C87&amp;D87,Plan!AE3:AE86&amp;Plan!AB3:AB86,Plan!AG3:AG86,0)</f>
        <v>0</v>
      </c>
    </row>
    <row r="88" spans="1:8">
      <c r="A88" s="2">
        <v>86</v>
      </c>
      <c r="B88" s="2">
        <v>304</v>
      </c>
      <c r="C88" s="2" t="s">
        <v>88</v>
      </c>
      <c r="D88" s="2" t="s">
        <v>4</v>
      </c>
      <c r="E88" s="2">
        <v>4</v>
      </c>
      <c r="F88" s="2" t="s">
        <v>191</v>
      </c>
      <c r="G88" s="2" cm="1">
        <f t="array" ref="G88">_xlfn.XLOOKUP(C88&amp;D88,Plan!D3:D91&amp;Plan!A3:A91,Plan!F3:F91,H88)</f>
        <v>0</v>
      </c>
      <c r="H88" cm="1">
        <f t="array" ref="H88">_xlfn.XLOOKUP(C88&amp;D88,Plan!AE3:AE86&amp;Plan!AB3:AB86,Plan!AG3:AG86,0)</f>
        <v>0</v>
      </c>
    </row>
    <row r="89" spans="1:8">
      <c r="A89" s="2">
        <v>87</v>
      </c>
      <c r="B89" s="2">
        <v>211</v>
      </c>
      <c r="C89" s="2" t="s">
        <v>88</v>
      </c>
      <c r="D89" s="2" t="s">
        <v>11</v>
      </c>
      <c r="E89" s="2">
        <v>11</v>
      </c>
      <c r="F89" s="2" t="s">
        <v>191</v>
      </c>
      <c r="G89" s="2" cm="1">
        <f t="array" ref="G89">_xlfn.XLOOKUP(C89&amp;D89,Plan!D3:D91&amp;Plan!A3:A91,Plan!F3:F91,H89)</f>
        <v>0</v>
      </c>
      <c r="H89" cm="1">
        <f t="array" ref="H89">_xlfn.XLOOKUP(C89&amp;D89,Plan!AE3:AE86&amp;Plan!AB3:AB86,Plan!AG3:AG86,0)</f>
        <v>0</v>
      </c>
    </row>
    <row r="90" spans="1:8">
      <c r="A90" s="2">
        <v>88</v>
      </c>
      <c r="B90" s="2">
        <v>111</v>
      </c>
      <c r="C90" s="2" t="s">
        <v>88</v>
      </c>
      <c r="D90" s="2" t="s">
        <v>11</v>
      </c>
      <c r="E90" s="2">
        <v>11</v>
      </c>
      <c r="F90" s="2" t="s">
        <v>191</v>
      </c>
      <c r="G90" s="2" cm="1">
        <f t="array" ref="G90">_xlfn.XLOOKUP(C90&amp;D90,Plan!D3:D91&amp;Plan!A3:A91,Plan!F3:F91,H90)</f>
        <v>0</v>
      </c>
      <c r="H90" cm="1">
        <f t="array" ref="H90">_xlfn.XLOOKUP(C90&amp;D90,Plan!AE3:AE86&amp;Plan!AB3:AB86,Plan!AG3:AG86,0)</f>
        <v>0</v>
      </c>
    </row>
    <row r="91" spans="1:8">
      <c r="A91" s="2">
        <v>89</v>
      </c>
      <c r="B91" s="2">
        <v>112</v>
      </c>
      <c r="C91" s="2" t="s">
        <v>88</v>
      </c>
      <c r="D91" s="2" t="s">
        <v>12</v>
      </c>
      <c r="E91" s="2">
        <v>12</v>
      </c>
      <c r="F91" s="2" t="s">
        <v>191</v>
      </c>
      <c r="G91" s="2" cm="1">
        <f t="array" ref="G91">_xlfn.XLOOKUP(C91&amp;D91,Plan!D3:D91&amp;Plan!A3:A91,Plan!F3:F91,H91)</f>
        <v>0</v>
      </c>
      <c r="H91" cm="1">
        <f t="array" ref="H91">_xlfn.XLOOKUP(C91&amp;D91,Plan!AE3:AE86&amp;Plan!AB3:AB86,Plan!AG3:AG86,0)</f>
        <v>0</v>
      </c>
    </row>
    <row r="92" spans="1:8">
      <c r="A92" s="2">
        <v>90</v>
      </c>
      <c r="B92" s="2">
        <v>212</v>
      </c>
      <c r="C92" s="2" t="s">
        <v>88</v>
      </c>
      <c r="D92" s="2" t="s">
        <v>12</v>
      </c>
      <c r="E92" s="2">
        <v>12</v>
      </c>
      <c r="F92" s="2" t="s">
        <v>191</v>
      </c>
      <c r="G92" s="2" cm="1">
        <f t="array" ref="G92">_xlfn.XLOOKUP(C92&amp;D92,Plan!D3:D91&amp;Plan!A3:A91,Plan!F3:F91,H92)</f>
        <v>0</v>
      </c>
      <c r="H92" cm="1">
        <f t="array" ref="H92">_xlfn.XLOOKUP(C92&amp;D92,Plan!AE3:AE86&amp;Plan!AB3:AB86,Plan!AG3:AG86,0)</f>
        <v>0</v>
      </c>
    </row>
    <row r="93" spans="1:8">
      <c r="A93" s="2">
        <v>91</v>
      </c>
      <c r="B93" s="2">
        <v>301</v>
      </c>
      <c r="C93" s="2" t="s">
        <v>88</v>
      </c>
      <c r="D93" s="2" t="s">
        <v>1</v>
      </c>
      <c r="E93" s="2">
        <v>1</v>
      </c>
      <c r="F93" s="2" t="s">
        <v>191</v>
      </c>
      <c r="G93" s="2" cm="1">
        <f t="array" ref="G93">_xlfn.XLOOKUP(C93&amp;D93,Plan!D3:D91&amp;Plan!A3:A91,Plan!F3:F91,H93)</f>
        <v>0</v>
      </c>
      <c r="H93" cm="1">
        <f t="array" ref="H93">_xlfn.XLOOKUP(C93&amp;D93,Plan!AE3:AE86&amp;Plan!AB3:AB86,Plan!AG3:AG86,0)</f>
        <v>0</v>
      </c>
    </row>
    <row r="94" spans="1:8">
      <c r="A94" s="2">
        <v>92</v>
      </c>
      <c r="B94" s="2">
        <v>411</v>
      </c>
      <c r="C94" s="2" t="s">
        <v>88</v>
      </c>
      <c r="D94" s="2" t="s">
        <v>11</v>
      </c>
      <c r="E94" s="2">
        <v>11</v>
      </c>
      <c r="F94" s="2" t="s">
        <v>191</v>
      </c>
      <c r="G94" s="2" cm="1">
        <f t="array" ref="G94">_xlfn.XLOOKUP(C94&amp;D94,Plan!D3:D91&amp;Plan!A3:A91,Plan!F3:F91,H94)</f>
        <v>0</v>
      </c>
      <c r="H94" cm="1">
        <f t="array" ref="H94">_xlfn.XLOOKUP(C94&amp;D94,Plan!AE3:AE86&amp;Plan!AB3:AB86,Plan!AG3:AG86,0)</f>
        <v>0</v>
      </c>
    </row>
    <row r="95" spans="1:8">
      <c r="A95" s="2">
        <v>93</v>
      </c>
      <c r="B95" s="2">
        <v>430</v>
      </c>
      <c r="C95" s="2" t="s">
        <v>173</v>
      </c>
      <c r="D95" s="2" t="s">
        <v>125</v>
      </c>
      <c r="E95" s="2">
        <v>30</v>
      </c>
      <c r="F95" s="2" t="s">
        <v>191</v>
      </c>
      <c r="G95" s="2" cm="1">
        <f t="array" ref="G95">_xlfn.XLOOKUP(C95&amp;D95,Plan!D3:D91&amp;Plan!A3:A91,Plan!F3:F91,H95)</f>
        <v>0</v>
      </c>
      <c r="H95" cm="1">
        <f t="array" ref="H95">_xlfn.XLOOKUP(C95&amp;D95,Plan!AE3:AE86&amp;Plan!AB3:AB86,Plan!AG3:AG86,0)</f>
        <v>0</v>
      </c>
    </row>
    <row r="96" spans="1:8">
      <c r="A96" s="2">
        <v>94</v>
      </c>
      <c r="B96" s="2">
        <v>329</v>
      </c>
      <c r="C96" s="2" t="s">
        <v>173</v>
      </c>
      <c r="D96" s="2" t="s">
        <v>124</v>
      </c>
      <c r="E96" s="2">
        <v>29</v>
      </c>
      <c r="F96" s="2" t="s">
        <v>191</v>
      </c>
      <c r="G96" s="2" cm="1">
        <f t="array" ref="G96">_xlfn.XLOOKUP(C96&amp;D96,Plan!D3:D91&amp;Plan!A3:A91,Plan!F3:F91,H96)</f>
        <v>0</v>
      </c>
      <c r="H96" cm="1">
        <f t="array" ref="H96">_xlfn.XLOOKUP(C96&amp;D96,Plan!AE3:AE86&amp;Plan!AB3:AB86,Plan!AG3:AG86,0)</f>
        <v>0</v>
      </c>
    </row>
    <row r="97" spans="1:8">
      <c r="A97" s="2">
        <v>95</v>
      </c>
      <c r="B97" s="2">
        <v>212</v>
      </c>
      <c r="C97" s="2" t="s">
        <v>173</v>
      </c>
      <c r="D97" s="2" t="s">
        <v>53</v>
      </c>
      <c r="E97" s="2">
        <v>12</v>
      </c>
      <c r="F97" s="2" t="s">
        <v>191</v>
      </c>
      <c r="G97" s="2" cm="1">
        <f t="array" ref="G97">_xlfn.XLOOKUP(C97&amp;D97,Plan!D3:D91&amp;Plan!A3:A91,Plan!F3:F91,H97)</f>
        <v>0</v>
      </c>
      <c r="H97" cm="1">
        <f t="array" ref="H97">_xlfn.XLOOKUP(C97&amp;D97,Plan!AE3:AE86&amp;Plan!AB3:AB86,Plan!AG3:AG86,0)</f>
        <v>0</v>
      </c>
    </row>
    <row r="98" spans="1:8">
      <c r="A98" s="2">
        <v>96</v>
      </c>
      <c r="B98" s="2">
        <v>112</v>
      </c>
      <c r="C98" s="2" t="s">
        <v>173</v>
      </c>
      <c r="D98" s="2" t="s">
        <v>53</v>
      </c>
      <c r="E98" s="2">
        <v>12</v>
      </c>
      <c r="F98" s="2" t="s">
        <v>191</v>
      </c>
      <c r="G98" s="2" cm="1">
        <f t="array" ref="G98">_xlfn.XLOOKUP(C98&amp;D98,Plan!D3:D91&amp;Plan!A3:A91,Plan!F3:F91,H98)</f>
        <v>0</v>
      </c>
      <c r="H98" cm="1">
        <f t="array" ref="H98">_xlfn.XLOOKUP(C98&amp;D98,Plan!AE3:AE86&amp;Plan!AB3:AB86,Plan!AG3:AG86,0)</f>
        <v>0</v>
      </c>
    </row>
    <row r="99" spans="1:8">
      <c r="A99" s="2">
        <v>97</v>
      </c>
      <c r="B99" s="2">
        <v>113</v>
      </c>
      <c r="C99" s="2" t="s">
        <v>173</v>
      </c>
      <c r="D99" s="2" t="s">
        <v>4</v>
      </c>
      <c r="E99" s="2">
        <v>13</v>
      </c>
      <c r="F99" s="2" t="s">
        <v>191</v>
      </c>
      <c r="G99" s="2" cm="1">
        <f t="array" ref="G99">_xlfn.XLOOKUP(C99&amp;D99,Plan!D3:D91&amp;Plan!A3:A91,Plan!F3:F91,H99)</f>
        <v>0</v>
      </c>
      <c r="H99" cm="1">
        <f t="array" ref="H99">_xlfn.XLOOKUP(C99&amp;D99,Plan!AE3:AE86&amp;Plan!AB3:AB86,Plan!AG3:AG86,0)</f>
        <v>0</v>
      </c>
    </row>
    <row r="100" spans="1:8">
      <c r="A100" s="2">
        <v>98</v>
      </c>
      <c r="B100" s="2">
        <v>213</v>
      </c>
      <c r="C100" s="2" t="s">
        <v>173</v>
      </c>
      <c r="D100" s="2" t="s">
        <v>4</v>
      </c>
      <c r="E100" s="2">
        <v>13</v>
      </c>
      <c r="F100" s="2" t="s">
        <v>191</v>
      </c>
      <c r="G100" s="2" cm="1">
        <f t="array" ref="G100">_xlfn.XLOOKUP(C100&amp;D100,Plan!D3:D91&amp;Plan!A3:A91,Plan!F3:F91,H100)</f>
        <v>0</v>
      </c>
      <c r="H100" cm="1">
        <f t="array" ref="H100">_xlfn.XLOOKUP(C100&amp;D100,Plan!AE3:AE86&amp;Plan!AB3:AB86,Plan!AG3:AG86,0)</f>
        <v>0</v>
      </c>
    </row>
    <row r="101" spans="1:8">
      <c r="A101" s="2">
        <v>99</v>
      </c>
      <c r="B101" s="2">
        <v>323</v>
      </c>
      <c r="C101" s="2" t="s">
        <v>173</v>
      </c>
      <c r="D101" s="2" t="s">
        <v>119</v>
      </c>
      <c r="E101" s="2">
        <v>23</v>
      </c>
      <c r="F101" s="2" t="s">
        <v>191</v>
      </c>
      <c r="G101" s="2" cm="1">
        <f t="array" ref="G101">_xlfn.XLOOKUP(C101&amp;D101,Plan!D3:D91&amp;Plan!A3:A91,Plan!F3:F91,H101)</f>
        <v>0</v>
      </c>
      <c r="H101" cm="1">
        <f t="array" ref="H101">_xlfn.XLOOKUP(C101&amp;D101,Plan!AE3:AE86&amp;Plan!AB3:AB86,Plan!AG3:AG86,0)</f>
        <v>0</v>
      </c>
    </row>
    <row r="102" spans="1:8">
      <c r="A102" s="2">
        <v>100</v>
      </c>
      <c r="B102" s="2">
        <v>425</v>
      </c>
      <c r="C102" s="2" t="s">
        <v>173</v>
      </c>
      <c r="D102" s="2" t="s">
        <v>121</v>
      </c>
      <c r="E102" s="2">
        <v>25</v>
      </c>
      <c r="F102" s="2" t="s">
        <v>191</v>
      </c>
      <c r="G102" s="2" cm="1">
        <f t="array" ref="G102">_xlfn.XLOOKUP(C102&amp;D102,Plan!D3:D91&amp;Plan!A3:A91,Plan!F3:F91,H102)</f>
        <v>0</v>
      </c>
      <c r="H102" cm="1">
        <f t="array" ref="H102">_xlfn.XLOOKUP(C102&amp;D102,Plan!AE3:AE86&amp;Plan!AB3:AB86,Plan!AG3:AG86,0)</f>
        <v>0</v>
      </c>
    </row>
    <row r="103" spans="1:8">
      <c r="A103" s="2">
        <v>101</v>
      </c>
      <c r="B103" s="2">
        <v>402</v>
      </c>
      <c r="C103" s="2" t="s">
        <v>88</v>
      </c>
      <c r="D103" s="2" t="s">
        <v>2</v>
      </c>
      <c r="E103" s="2">
        <v>2</v>
      </c>
      <c r="F103" s="2" t="s">
        <v>191</v>
      </c>
      <c r="G103" s="2" cm="1">
        <f t="array" ref="G103">_xlfn.XLOOKUP(C103&amp;D103,Plan!D3:D91&amp;Plan!A3:A91,Plan!F3:F91,H103)</f>
        <v>0</v>
      </c>
      <c r="H103" cm="1">
        <f t="array" ref="H103">_xlfn.XLOOKUP(C103&amp;D103,Plan!AE3:AE86&amp;Plan!AB3:AB86,Plan!AG3:AG86,0)</f>
        <v>0</v>
      </c>
    </row>
    <row r="104" spans="1:8">
      <c r="A104" s="2">
        <v>102</v>
      </c>
      <c r="B104" s="2">
        <v>305</v>
      </c>
      <c r="C104" s="2" t="s">
        <v>88</v>
      </c>
      <c r="D104" s="2" t="s">
        <v>5</v>
      </c>
      <c r="E104" s="2">
        <v>5</v>
      </c>
      <c r="F104" s="2" t="s">
        <v>191</v>
      </c>
      <c r="G104" s="2" cm="1">
        <f t="array" ref="G104">_xlfn.XLOOKUP(C104&amp;D104,Plan!D3:D91&amp;Plan!A3:A91,Plan!F3:F91,H104)</f>
        <v>0</v>
      </c>
      <c r="H104" cm="1">
        <f t="array" ref="H104">_xlfn.XLOOKUP(C104&amp;D104,Plan!AE3:AE86&amp;Plan!AB3:AB86,Plan!AG3:AG86,0)</f>
        <v>0</v>
      </c>
    </row>
    <row r="105" spans="1:8">
      <c r="A105" s="2">
        <v>103</v>
      </c>
      <c r="B105" s="2">
        <v>213</v>
      </c>
      <c r="C105" s="2" t="s">
        <v>88</v>
      </c>
      <c r="D105" s="2" t="s">
        <v>13</v>
      </c>
      <c r="E105" s="2">
        <v>13</v>
      </c>
      <c r="F105" s="2" t="s">
        <v>191</v>
      </c>
      <c r="G105" s="2" cm="1">
        <f t="array" ref="G105">_xlfn.XLOOKUP(C105&amp;D105,Plan!D3:D91&amp;Plan!A3:A91,Plan!F3:F91,H105)</f>
        <v>0</v>
      </c>
      <c r="H105" cm="1">
        <f t="array" ref="H105">_xlfn.XLOOKUP(C105&amp;D105,Plan!AE3:AE86&amp;Plan!AB3:AB86,Plan!AG3:AG86,0)</f>
        <v>0</v>
      </c>
    </row>
    <row r="106" spans="1:8">
      <c r="A106" s="2">
        <v>104</v>
      </c>
      <c r="B106" s="2">
        <v>113</v>
      </c>
      <c r="C106" s="2" t="s">
        <v>88</v>
      </c>
      <c r="D106" s="2" t="s">
        <v>13</v>
      </c>
      <c r="E106" s="2">
        <v>13</v>
      </c>
      <c r="F106" s="2" t="s">
        <v>191</v>
      </c>
      <c r="G106" s="2" cm="1">
        <f t="array" ref="G106">_xlfn.XLOOKUP(C106&amp;D106,Plan!D3:D91&amp;Plan!A3:A91,Plan!F3:F91,H106)</f>
        <v>0</v>
      </c>
      <c r="H106" cm="1">
        <f t="array" ref="H106">_xlfn.XLOOKUP(C106&amp;D106,Plan!AE3:AE86&amp;Plan!AB3:AB86,Plan!AG3:AG86,0)</f>
        <v>0</v>
      </c>
    </row>
    <row r="107" spans="1:8">
      <c r="A107" s="2">
        <v>105</v>
      </c>
      <c r="B107" s="2">
        <v>114</v>
      </c>
      <c r="C107" s="2" t="s">
        <v>88</v>
      </c>
      <c r="D107" s="2" t="s">
        <v>14</v>
      </c>
      <c r="E107" s="2">
        <v>14</v>
      </c>
      <c r="F107" s="2" t="s">
        <v>191</v>
      </c>
      <c r="G107" s="2" cm="1">
        <f t="array" ref="G107">_xlfn.XLOOKUP(C107&amp;D107,Plan!D3:D91&amp;Plan!A3:A91,Plan!F3:F91,H107)</f>
        <v>0</v>
      </c>
      <c r="H107" cm="1">
        <f t="array" ref="H107">_xlfn.XLOOKUP(C107&amp;D107,Plan!AE3:AE86&amp;Plan!AB3:AB86,Plan!AG3:AG86,0)</f>
        <v>0</v>
      </c>
    </row>
    <row r="108" spans="1:8">
      <c r="A108" s="2">
        <v>106</v>
      </c>
      <c r="B108" s="2">
        <v>214</v>
      </c>
      <c r="C108" s="2" t="s">
        <v>88</v>
      </c>
      <c r="D108" s="2" t="s">
        <v>14</v>
      </c>
      <c r="E108" s="2">
        <v>14</v>
      </c>
      <c r="F108" s="2" t="s">
        <v>191</v>
      </c>
      <c r="G108" s="2" cm="1">
        <f t="array" ref="G108">_xlfn.XLOOKUP(C108&amp;D108,Plan!D3:D91&amp;Plan!A3:A91,Plan!F3:F91,H108)</f>
        <v>0</v>
      </c>
      <c r="H108" cm="1">
        <f t="array" ref="H108">_xlfn.XLOOKUP(C108&amp;D108,Plan!AE3:AE86&amp;Plan!AB3:AB86,Plan!AG3:AG86,0)</f>
        <v>0</v>
      </c>
    </row>
    <row r="109" spans="1:8">
      <c r="A109" s="2">
        <v>107</v>
      </c>
      <c r="B109" s="2">
        <v>308</v>
      </c>
      <c r="C109" s="2" t="s">
        <v>88</v>
      </c>
      <c r="D109" s="2" t="s">
        <v>8</v>
      </c>
      <c r="E109" s="2">
        <v>8</v>
      </c>
      <c r="F109" s="2" t="s">
        <v>191</v>
      </c>
      <c r="G109" s="2" cm="1">
        <f t="array" ref="G109">_xlfn.XLOOKUP(C109&amp;D109,Plan!D3:D91&amp;Plan!A3:A91,Plan!F3:F91,H109)</f>
        <v>0</v>
      </c>
      <c r="H109" cm="1">
        <f t="array" ref="H109">_xlfn.XLOOKUP(C109&amp;D109,Plan!AE3:AE86&amp;Plan!AB3:AB86,Plan!AG3:AG86,0)</f>
        <v>0</v>
      </c>
    </row>
    <row r="110" spans="1:8">
      <c r="A110" s="2">
        <v>108</v>
      </c>
      <c r="B110" s="2">
        <v>406</v>
      </c>
      <c r="C110" s="2" t="s">
        <v>88</v>
      </c>
      <c r="D110" s="2" t="s">
        <v>6</v>
      </c>
      <c r="E110" s="2">
        <v>6</v>
      </c>
      <c r="F110" s="2" t="s">
        <v>191</v>
      </c>
      <c r="G110" s="2" cm="1">
        <f t="array" ref="G110">_xlfn.XLOOKUP(C110&amp;D110,Plan!D3:D91&amp;Plan!A3:A91,Plan!F3:F91,H110)</f>
        <v>0</v>
      </c>
      <c r="H110" cm="1">
        <f t="array" ref="H110">_xlfn.XLOOKUP(C110&amp;D110,Plan!AE3:AE86&amp;Plan!AB3:AB86,Plan!AG3:AG86,0)</f>
        <v>0</v>
      </c>
    </row>
    <row r="111" spans="1:8">
      <c r="A111" s="2">
        <v>109</v>
      </c>
      <c r="B111" s="2">
        <v>402</v>
      </c>
      <c r="C111" s="2" t="s">
        <v>173</v>
      </c>
      <c r="D111" s="2" t="s">
        <v>60</v>
      </c>
      <c r="E111" s="2">
        <v>2</v>
      </c>
      <c r="F111" s="2" t="s">
        <v>191</v>
      </c>
      <c r="G111" s="2" cm="1">
        <f t="array" ref="G111">_xlfn.XLOOKUP(C111&amp;D111,Plan!D3:D91&amp;Plan!A3:A91,Plan!F3:F91,H111)</f>
        <v>0</v>
      </c>
      <c r="H111" cm="1">
        <f t="array" ref="H111">_xlfn.XLOOKUP(C111&amp;D111,Plan!AE3:AE86&amp;Plan!AB3:AB86,Plan!AG3:AG86,0)</f>
        <v>0</v>
      </c>
    </row>
    <row r="112" spans="1:8">
      <c r="A112" s="2">
        <v>110</v>
      </c>
      <c r="B112" s="2">
        <v>308</v>
      </c>
      <c r="C112" s="2" t="s">
        <v>173</v>
      </c>
      <c r="D112" s="2" t="s">
        <v>58</v>
      </c>
      <c r="E112" s="2">
        <v>8</v>
      </c>
      <c r="F112" s="2" t="s">
        <v>191</v>
      </c>
      <c r="G112" s="2" cm="1">
        <f t="array" ref="G112">_xlfn.XLOOKUP(C112&amp;D112,Plan!D3:D91&amp;Plan!A3:A91,Plan!F3:F91,H112)</f>
        <v>0</v>
      </c>
      <c r="H112" cm="1">
        <f t="array" ref="H112">_xlfn.XLOOKUP(C112&amp;D112,Plan!AE3:AE86&amp;Plan!AB3:AB86,Plan!AG3:AG86,0)</f>
        <v>0</v>
      </c>
    </row>
    <row r="113" spans="1:8">
      <c r="A113" s="2">
        <v>111</v>
      </c>
      <c r="B113" s="2">
        <v>214</v>
      </c>
      <c r="C113" s="2" t="s">
        <v>173</v>
      </c>
      <c r="D113" s="2" t="s">
        <v>113</v>
      </c>
      <c r="E113" s="2">
        <v>14</v>
      </c>
      <c r="F113" s="2" t="s">
        <v>191</v>
      </c>
      <c r="G113" s="2" cm="1">
        <f t="array" ref="G113">_xlfn.XLOOKUP(C113&amp;D113,Plan!D3:D91&amp;Plan!A3:A91,Plan!F3:F91,H113)</f>
        <v>0</v>
      </c>
      <c r="H113" cm="1">
        <f t="array" ref="H113">_xlfn.XLOOKUP(C113&amp;D113,Plan!AE3:AE86&amp;Plan!AB3:AB86,Plan!AG3:AG86,0)</f>
        <v>0</v>
      </c>
    </row>
    <row r="114" spans="1:8">
      <c r="A114" s="2">
        <v>112</v>
      </c>
      <c r="B114" s="2">
        <v>114</v>
      </c>
      <c r="C114" s="2" t="s">
        <v>173</v>
      </c>
      <c r="D114" s="2" t="s">
        <v>113</v>
      </c>
      <c r="E114" s="2">
        <v>14</v>
      </c>
      <c r="F114" s="2" t="s">
        <v>191</v>
      </c>
      <c r="G114" s="2" cm="1">
        <f t="array" ref="G114">_xlfn.XLOOKUP(C114&amp;D114,Plan!D3:D91&amp;Plan!A3:A91,Plan!F3:F91,H114)</f>
        <v>0</v>
      </c>
      <c r="H114" cm="1">
        <f t="array" ref="H114">_xlfn.XLOOKUP(C114&amp;D114,Plan!AE3:AE86&amp;Plan!AB3:AB86,Plan!AG3:AG86,0)</f>
        <v>0</v>
      </c>
    </row>
    <row r="115" spans="1:8">
      <c r="A115" s="2">
        <v>113</v>
      </c>
      <c r="B115" s="2">
        <v>115</v>
      </c>
      <c r="C115" s="2" t="s">
        <v>173</v>
      </c>
      <c r="D115" s="2" t="s">
        <v>50</v>
      </c>
      <c r="E115" s="2">
        <v>15</v>
      </c>
      <c r="F115" s="2" t="s">
        <v>191</v>
      </c>
      <c r="G115" s="2" cm="1">
        <f t="array" ref="G115">_xlfn.XLOOKUP(C115&amp;D115,Plan!D3:D91&amp;Plan!A3:A91,Plan!F3:F91,H115)</f>
        <v>0</v>
      </c>
      <c r="H115" cm="1">
        <f t="array" ref="H115">_xlfn.XLOOKUP(C115&amp;D115,Plan!AE3:AE86&amp;Plan!AB3:AB86,Plan!AG3:AG86,0)</f>
        <v>0</v>
      </c>
    </row>
    <row r="116" spans="1:8">
      <c r="A116" s="2">
        <v>114</v>
      </c>
      <c r="B116" s="2">
        <v>215</v>
      </c>
      <c r="C116" s="2" t="s">
        <v>173</v>
      </c>
      <c r="D116" s="2" t="s">
        <v>50</v>
      </c>
      <c r="E116" s="2">
        <v>15</v>
      </c>
      <c r="F116" s="2" t="s">
        <v>191</v>
      </c>
      <c r="G116" s="2" cm="1">
        <f t="array" ref="G116">_xlfn.XLOOKUP(C116&amp;D116,Plan!D3:D91&amp;Plan!A3:A91,Plan!F3:F91,H116)</f>
        <v>0</v>
      </c>
      <c r="H116" cm="1">
        <f t="array" ref="H116">_xlfn.XLOOKUP(C116&amp;D116,Plan!AE3:AE86&amp;Plan!AB3:AB86,Plan!AG3:AG86,0)</f>
        <v>0</v>
      </c>
    </row>
    <row r="117" spans="1:8">
      <c r="A117" s="2">
        <v>115</v>
      </c>
      <c r="B117" s="2">
        <v>328</v>
      </c>
      <c r="C117" s="2" t="s">
        <v>173</v>
      </c>
      <c r="D117" s="2" t="s">
        <v>123</v>
      </c>
      <c r="E117" s="2">
        <v>28</v>
      </c>
      <c r="F117" s="2" t="s">
        <v>191</v>
      </c>
      <c r="G117" s="2" cm="1">
        <f t="array" ref="G117">_xlfn.XLOOKUP(C117&amp;D117,Plan!D3:D91&amp;Plan!A3:A91,Plan!F3:F91,H117)</f>
        <v>0</v>
      </c>
      <c r="H117" cm="1">
        <f t="array" ref="H117">_xlfn.XLOOKUP(C117&amp;D117,Plan!AE3:AE86&amp;Plan!AB3:AB86,Plan!AG3:AG86,0)</f>
        <v>0</v>
      </c>
    </row>
    <row r="118" spans="1:8">
      <c r="A118" s="2">
        <v>116</v>
      </c>
      <c r="B118" s="2">
        <v>411</v>
      </c>
      <c r="C118" s="2" t="s">
        <v>173</v>
      </c>
      <c r="D118" s="2" t="s">
        <v>112</v>
      </c>
      <c r="E118" s="2">
        <v>11</v>
      </c>
      <c r="F118" s="2" t="s">
        <v>191</v>
      </c>
      <c r="G118" s="2" cm="1">
        <f t="array" ref="G118">_xlfn.XLOOKUP(C118&amp;D118,Plan!D3:D91&amp;Plan!A3:A91,Plan!F3:F91,H118)</f>
        <v>0</v>
      </c>
      <c r="H118" cm="1">
        <f t="array" ref="H118">_xlfn.XLOOKUP(C118&amp;D118,Plan!AE3:AE86&amp;Plan!AB3:AB86,Plan!AG3:AG86,0)</f>
        <v>0</v>
      </c>
    </row>
    <row r="119" spans="1:8">
      <c r="A119" s="2">
        <v>117</v>
      </c>
      <c r="B119" s="2">
        <v>431</v>
      </c>
      <c r="C119" s="2" t="s">
        <v>88</v>
      </c>
      <c r="D119" s="2" t="s">
        <v>31</v>
      </c>
      <c r="E119" s="2">
        <v>31</v>
      </c>
      <c r="F119" s="2" t="s">
        <v>191</v>
      </c>
      <c r="G119" s="2" cm="1">
        <f t="array" ref="G119">_xlfn.XLOOKUP(C119&amp;D119,Plan!D3:D91&amp;Plan!A3:A91,Plan!F3:F91,H119)</f>
        <v>0</v>
      </c>
      <c r="H119" cm="1">
        <f t="array" ref="H119">_xlfn.XLOOKUP(C119&amp;D119,Plan!AE3:AE86&amp;Plan!AB3:AB86,Plan!AG3:AG86,0)</f>
        <v>0</v>
      </c>
    </row>
    <row r="120" spans="1:8">
      <c r="A120" s="2">
        <v>118</v>
      </c>
      <c r="B120" s="2">
        <v>309</v>
      </c>
      <c r="C120" s="2" t="s">
        <v>88</v>
      </c>
      <c r="D120" s="2" t="s">
        <v>9</v>
      </c>
      <c r="E120" s="2">
        <v>9</v>
      </c>
      <c r="F120" s="2" t="s">
        <v>191</v>
      </c>
      <c r="G120" s="2" cm="1">
        <f t="array" ref="G120">_xlfn.XLOOKUP(C120&amp;D120,Plan!D3:D91&amp;Plan!A3:A91,Plan!F3:F91,H120)</f>
        <v>0</v>
      </c>
      <c r="H120" cm="1">
        <f t="array" ref="H120">_xlfn.XLOOKUP(C120&amp;D120,Plan!AE3:AE86&amp;Plan!AB3:AB86,Plan!AG3:AG86,0)</f>
        <v>0</v>
      </c>
    </row>
    <row r="121" spans="1:8">
      <c r="A121" s="2">
        <v>119</v>
      </c>
      <c r="B121" s="2">
        <v>215</v>
      </c>
      <c r="C121" s="2" t="s">
        <v>88</v>
      </c>
      <c r="D121" s="2" t="s">
        <v>15</v>
      </c>
      <c r="E121" s="2">
        <v>15</v>
      </c>
      <c r="F121" s="2" t="s">
        <v>191</v>
      </c>
      <c r="G121" s="2" cm="1">
        <f t="array" ref="G121">_xlfn.XLOOKUP(C121&amp;D121,Plan!D3:D91&amp;Plan!A3:A91,Plan!F3:F91,H121)</f>
        <v>0</v>
      </c>
      <c r="H121" cm="1">
        <f t="array" ref="H121">_xlfn.XLOOKUP(C121&amp;D121,Plan!AE3:AE86&amp;Plan!AB3:AB86,Plan!AG3:AG86,0)</f>
        <v>0</v>
      </c>
    </row>
    <row r="122" spans="1:8">
      <c r="A122" s="2">
        <v>119</v>
      </c>
      <c r="B122" s="2">
        <v>215</v>
      </c>
      <c r="C122" s="2" t="s">
        <v>88</v>
      </c>
      <c r="D122" s="2" t="s">
        <v>15</v>
      </c>
      <c r="E122" s="2">
        <v>15</v>
      </c>
      <c r="F122" s="2" t="s">
        <v>191</v>
      </c>
      <c r="G122" s="2" cm="1">
        <f t="array" ref="G122">_xlfn.XLOOKUP(C122&amp;D122,Plan!D3:D91&amp;Plan!A3:A91,Plan!F3:F91,H122)</f>
        <v>0</v>
      </c>
      <c r="H122" cm="1">
        <f t="array" ref="H122">_xlfn.XLOOKUP(C122&amp;D122,Plan!AE3:AE86&amp;Plan!AB3:AB86,Plan!AG3:AG86,0)</f>
        <v>0</v>
      </c>
    </row>
    <row r="123" spans="1:8">
      <c r="A123" s="2">
        <v>120</v>
      </c>
      <c r="B123" s="2">
        <v>115</v>
      </c>
      <c r="C123" s="2" t="s">
        <v>88</v>
      </c>
      <c r="D123" s="2" t="s">
        <v>15</v>
      </c>
      <c r="E123" s="2">
        <v>15</v>
      </c>
      <c r="F123" s="2" t="s">
        <v>191</v>
      </c>
      <c r="G123" s="2" cm="1">
        <f t="array" ref="G123">_xlfn.XLOOKUP(C123&amp;D123,Plan!D3:D91&amp;Plan!A3:A91,Plan!F3:F91,H123)</f>
        <v>0</v>
      </c>
      <c r="H123" cm="1">
        <f t="array" ref="H123">_xlfn.XLOOKUP(C123&amp;D123,Plan!AE3:AE86&amp;Plan!AB3:AB86,Plan!AG3:AG86,0)</f>
        <v>0</v>
      </c>
    </row>
    <row r="124" spans="1:8">
      <c r="A124" s="2">
        <v>120</v>
      </c>
      <c r="B124" s="2">
        <v>115</v>
      </c>
      <c r="C124" s="2" t="s">
        <v>88</v>
      </c>
      <c r="D124" s="2" t="s">
        <v>15</v>
      </c>
      <c r="E124" s="2">
        <v>15</v>
      </c>
      <c r="F124" s="2" t="s">
        <v>191</v>
      </c>
      <c r="G124" s="2" cm="1">
        <f t="array" ref="G124">_xlfn.XLOOKUP(C124&amp;D124,Plan!D3:D91&amp;Plan!A3:A91,Plan!F3:F91,H124)</f>
        <v>0</v>
      </c>
      <c r="H124" cm="1">
        <f t="array" ref="H124">_xlfn.XLOOKUP(C124&amp;D124,Plan!AE3:AE86&amp;Plan!AB3:AB86,Plan!AG3:AG86,0)</f>
        <v>0</v>
      </c>
    </row>
    <row r="125" spans="1:8">
      <c r="A125" s="2">
        <v>121</v>
      </c>
      <c r="B125" s="2">
        <v>116</v>
      </c>
      <c r="C125" s="2" t="s">
        <v>88</v>
      </c>
      <c r="D125" s="2" t="s">
        <v>16</v>
      </c>
      <c r="E125" s="2">
        <v>16</v>
      </c>
      <c r="F125" s="2" t="s">
        <v>191</v>
      </c>
      <c r="G125" s="2" cm="1">
        <f t="array" ref="G125">_xlfn.XLOOKUP(C125&amp;D125,Plan!D3:D91&amp;Plan!A3:A91,Plan!F3:F91,H125)</f>
        <v>0</v>
      </c>
      <c r="H125" cm="1">
        <f t="array" ref="H125">_xlfn.XLOOKUP(C125&amp;D125,Plan!AE3:AE86&amp;Plan!AB3:AB86,Plan!AG3:AG86,0)</f>
        <v>0</v>
      </c>
    </row>
    <row r="126" spans="1:8">
      <c r="A126" s="2">
        <v>122</v>
      </c>
      <c r="B126" s="2">
        <v>216</v>
      </c>
      <c r="C126" s="2" t="s">
        <v>88</v>
      </c>
      <c r="D126" s="2" t="s">
        <v>16</v>
      </c>
      <c r="E126" s="2">
        <v>16</v>
      </c>
      <c r="F126" s="2" t="s">
        <v>191</v>
      </c>
      <c r="G126" s="2" cm="1">
        <f t="array" ref="G126">_xlfn.XLOOKUP(C126&amp;D126,Plan!D3:D91&amp;Plan!A3:A91,Plan!F3:F91,H126)</f>
        <v>0</v>
      </c>
      <c r="H126" cm="1">
        <f t="array" ref="H126">_xlfn.XLOOKUP(C126&amp;D126,Plan!AE3:AE86&amp;Plan!AB3:AB86,Plan!AG3:AG86,0)</f>
        <v>0</v>
      </c>
    </row>
    <row r="127" spans="1:8">
      <c r="A127" s="2">
        <v>123</v>
      </c>
      <c r="B127" s="2">
        <v>322</v>
      </c>
      <c r="C127" s="2" t="s">
        <v>88</v>
      </c>
      <c r="D127" s="2" t="s">
        <v>22</v>
      </c>
      <c r="E127" s="2">
        <v>22</v>
      </c>
      <c r="F127" s="2" t="s">
        <v>191</v>
      </c>
      <c r="G127" s="2" cm="1">
        <f t="array" ref="G127">_xlfn.XLOOKUP(C127&amp;D127,Plan!D3:D91&amp;Plan!A3:A91,Plan!F3:F91,H127)</f>
        <v>0</v>
      </c>
      <c r="H127" cm="1">
        <f t="array" ref="H127">_xlfn.XLOOKUP(C127&amp;D127,Plan!AE3:AE86&amp;Plan!AB3:AB86,Plan!AG3:AG86,0)</f>
        <v>0</v>
      </c>
    </row>
    <row r="128" spans="1:8">
      <c r="A128" s="2">
        <v>124</v>
      </c>
      <c r="B128" s="2">
        <v>427</v>
      </c>
      <c r="C128" s="2" t="s">
        <v>88</v>
      </c>
      <c r="D128" s="2" t="s">
        <v>27</v>
      </c>
      <c r="E128" s="2">
        <v>27</v>
      </c>
      <c r="F128" s="2" t="s">
        <v>191</v>
      </c>
      <c r="G128" s="2" cm="1">
        <f t="array" ref="G128">_xlfn.XLOOKUP(C128&amp;D128,Plan!D3:D91&amp;Plan!A3:A91,Plan!F3:F91,H128)</f>
        <v>0</v>
      </c>
      <c r="H128" cm="1">
        <f t="array" ref="H128">_xlfn.XLOOKUP(C128&amp;D128,Plan!AE3:AE86&amp;Plan!AB3:AB86,Plan!AG3:AG86,0)</f>
        <v>0</v>
      </c>
    </row>
    <row r="129" spans="1:8">
      <c r="A129" s="2">
        <v>125</v>
      </c>
      <c r="B129" s="2">
        <v>403</v>
      </c>
      <c r="C129" s="2" t="s">
        <v>173</v>
      </c>
      <c r="D129" s="2" t="s">
        <v>109</v>
      </c>
      <c r="E129" s="2">
        <v>3</v>
      </c>
      <c r="F129" s="2" t="s">
        <v>191</v>
      </c>
      <c r="G129" s="2" cm="1">
        <f t="array" ref="G129">_xlfn.XLOOKUP(C129&amp;D129,Plan!D3:D91&amp;Plan!A3:A91,Plan!F3:F91,H129)</f>
        <v>0</v>
      </c>
      <c r="H129" cm="1">
        <f t="array" ref="H129">_xlfn.XLOOKUP(C129&amp;D129,Plan!AE3:AE86&amp;Plan!AB3:AB86,Plan!AG3:AG86,0)</f>
        <v>0</v>
      </c>
    </row>
    <row r="130" spans="1:8">
      <c r="A130" s="2">
        <v>126</v>
      </c>
      <c r="B130" s="2">
        <v>322</v>
      </c>
      <c r="C130" s="2" t="s">
        <v>173</v>
      </c>
      <c r="D130" s="2" t="s">
        <v>54</v>
      </c>
      <c r="E130" s="2">
        <v>22</v>
      </c>
      <c r="F130" s="2" t="s">
        <v>191</v>
      </c>
      <c r="G130" s="2" cm="1">
        <f t="array" ref="G130">_xlfn.XLOOKUP(C130&amp;D130,Plan!D3:D91&amp;Plan!A3:A91,Plan!F3:F91,H130)</f>
        <v>0</v>
      </c>
      <c r="H130" cm="1">
        <f t="array" ref="H130">_xlfn.XLOOKUP(C130&amp;D130,Plan!AE3:AE86&amp;Plan!AB3:AB86,Plan!AG3:AG86,0)</f>
        <v>0</v>
      </c>
    </row>
    <row r="131" spans="1:8">
      <c r="A131" s="2">
        <v>127</v>
      </c>
      <c r="B131" s="2">
        <v>216</v>
      </c>
      <c r="C131" s="2" t="s">
        <v>173</v>
      </c>
      <c r="D131" s="2" t="s">
        <v>55</v>
      </c>
      <c r="E131" s="2">
        <v>16</v>
      </c>
      <c r="F131" s="2" t="s">
        <v>191</v>
      </c>
      <c r="G131" s="2" cm="1">
        <f t="array" ref="G131">_xlfn.XLOOKUP(C131&amp;D131,Plan!D3:D91&amp;Plan!A3:A91,Plan!F3:F91,H131)</f>
        <v>0</v>
      </c>
      <c r="H131" cm="1">
        <f t="array" ref="H131">_xlfn.XLOOKUP(C131&amp;D131,Plan!AE3:AE86&amp;Plan!AB3:AB86,Plan!AG3:AG86,0)</f>
        <v>0</v>
      </c>
    </row>
    <row r="132" spans="1:8">
      <c r="A132" s="2">
        <v>128</v>
      </c>
      <c r="B132" s="2">
        <v>116</v>
      </c>
      <c r="C132" s="2" t="s">
        <v>173</v>
      </c>
      <c r="D132" s="2" t="s">
        <v>55</v>
      </c>
      <c r="E132" s="2">
        <v>16</v>
      </c>
      <c r="F132" s="2" t="s">
        <v>191</v>
      </c>
      <c r="G132" s="2" cm="1">
        <f t="array" ref="G132">_xlfn.XLOOKUP(C132&amp;D132,Plan!D3:D91&amp;Plan!A3:A91,Plan!F3:F91,H132)</f>
        <v>0</v>
      </c>
      <c r="H132" cm="1">
        <f t="array" ref="H132">_xlfn.XLOOKUP(C132&amp;D132,Plan!AE3:AE86&amp;Plan!AB3:AB86,Plan!AG3:AG86,0)</f>
        <v>0</v>
      </c>
    </row>
    <row r="133" spans="1:8">
      <c r="A133" s="2">
        <v>129</v>
      </c>
      <c r="B133" s="2">
        <v>117</v>
      </c>
      <c r="C133" s="2" t="s">
        <v>173</v>
      </c>
      <c r="D133" s="2" t="s">
        <v>114</v>
      </c>
      <c r="E133" s="2">
        <v>17</v>
      </c>
      <c r="F133" s="2" t="s">
        <v>191</v>
      </c>
      <c r="G133" s="2" cm="1">
        <f t="array" ref="G133">_xlfn.XLOOKUP(C133&amp;D133,Plan!D3:D91&amp;Plan!A3:A91,Plan!F3:F91,H133)</f>
        <v>0</v>
      </c>
      <c r="H133" cm="1">
        <f t="array" ref="H133">_xlfn.XLOOKUP(C133&amp;D133,Plan!AE3:AE86&amp;Plan!AB3:AB86,Plan!AG3:AG86,0)</f>
        <v>0</v>
      </c>
    </row>
    <row r="134" spans="1:8">
      <c r="A134" s="2">
        <v>130</v>
      </c>
      <c r="B134" s="2">
        <v>217</v>
      </c>
      <c r="C134" s="2" t="s">
        <v>173</v>
      </c>
      <c r="D134" s="2" t="s">
        <v>114</v>
      </c>
      <c r="E134" s="2">
        <v>17</v>
      </c>
      <c r="F134" s="2" t="s">
        <v>191</v>
      </c>
      <c r="G134" s="2" cm="1">
        <f t="array" ref="G134">_xlfn.XLOOKUP(C134&amp;D134,Plan!D3:D91&amp;Plan!A3:A91,Plan!F3:F91,H134)</f>
        <v>0</v>
      </c>
      <c r="H134" cm="1">
        <f t="array" ref="H134">_xlfn.XLOOKUP(C134&amp;D134,Plan!AE3:AE86&amp;Plan!AB3:AB86,Plan!AG3:AG86,0)</f>
        <v>0</v>
      </c>
    </row>
    <row r="135" spans="1:8">
      <c r="A135" s="2">
        <v>131</v>
      </c>
      <c r="B135" s="2">
        <v>306</v>
      </c>
      <c r="C135" s="2" t="s">
        <v>173</v>
      </c>
      <c r="D135" s="2" t="s">
        <v>3</v>
      </c>
      <c r="E135" s="2">
        <v>6</v>
      </c>
      <c r="F135" s="2" t="s">
        <v>191</v>
      </c>
      <c r="G135" s="2" cm="1">
        <f t="array" ref="G135">_xlfn.XLOOKUP(C135&amp;D135,Plan!D3:D91&amp;Plan!A3:A91,Plan!F3:F91,H135)</f>
        <v>0</v>
      </c>
      <c r="H135" cm="1">
        <f t="array" ref="H135">_xlfn.XLOOKUP(C135&amp;D135,Plan!AE3:AE86&amp;Plan!AB3:AB86,Plan!AG3:AG86,0)</f>
        <v>0</v>
      </c>
    </row>
    <row r="136" spans="1:8">
      <c r="A136" s="2">
        <v>132</v>
      </c>
      <c r="B136" s="2">
        <v>409</v>
      </c>
      <c r="C136" s="2" t="s">
        <v>173</v>
      </c>
      <c r="D136" s="2" t="s">
        <v>1</v>
      </c>
      <c r="E136" s="2">
        <v>9</v>
      </c>
      <c r="F136" s="2" t="s">
        <v>191</v>
      </c>
      <c r="G136" s="2" cm="1">
        <f t="array" ref="G136">_xlfn.XLOOKUP(C136&amp;D136,Plan!D3:D91&amp;Plan!A3:A91,Plan!F3:F91,H136)</f>
        <v>0</v>
      </c>
      <c r="H136" cm="1">
        <f t="array" ref="H136">_xlfn.XLOOKUP(C136&amp;D136,Plan!AE3:AE86&amp;Plan!AB3:AB86,Plan!AG3:AG86,0)</f>
        <v>0</v>
      </c>
    </row>
    <row r="137" spans="1:8">
      <c r="A137" s="2">
        <v>133</v>
      </c>
      <c r="B137" s="2">
        <v>410</v>
      </c>
      <c r="C137" s="2" t="s">
        <v>88</v>
      </c>
      <c r="D137" s="2" t="s">
        <v>10</v>
      </c>
      <c r="E137" s="2">
        <v>10</v>
      </c>
      <c r="F137" s="2" t="s">
        <v>191</v>
      </c>
      <c r="G137" s="2" cm="1">
        <f t="array" ref="G137">_xlfn.XLOOKUP(C137&amp;D137,Plan!D3:D91&amp;Plan!A3:A91,Plan!F3:F91,H137)</f>
        <v>0</v>
      </c>
      <c r="H137" cm="1">
        <f t="array" ref="H137">_xlfn.XLOOKUP(C137&amp;D137,Plan!AE3:AE86&amp;Plan!AB3:AB86,Plan!AG3:AG86,0)</f>
        <v>0</v>
      </c>
    </row>
    <row r="138" spans="1:8">
      <c r="A138" s="2">
        <v>134</v>
      </c>
      <c r="B138" s="2">
        <v>329</v>
      </c>
      <c r="C138" s="2" t="s">
        <v>88</v>
      </c>
      <c r="D138" s="2" t="s">
        <v>29</v>
      </c>
      <c r="E138" s="2">
        <v>29</v>
      </c>
      <c r="F138" s="2" t="s">
        <v>191</v>
      </c>
      <c r="G138" s="2" cm="1">
        <f t="array" ref="G138">_xlfn.XLOOKUP(C138&amp;D138,Plan!D3:D91&amp;Plan!A3:A91,Plan!F3:F91,H138)</f>
        <v>0</v>
      </c>
      <c r="H138" cm="1">
        <f t="array" ref="H138">_xlfn.XLOOKUP(C138&amp;D138,Plan!AE3:AE86&amp;Plan!AB3:AB86,Plan!AG3:AG86,0)</f>
        <v>0</v>
      </c>
    </row>
    <row r="139" spans="1:8">
      <c r="A139" s="2">
        <v>135</v>
      </c>
      <c r="B139" s="2">
        <v>217</v>
      </c>
      <c r="C139" s="2" t="s">
        <v>88</v>
      </c>
      <c r="D139" s="2" t="s">
        <v>17</v>
      </c>
      <c r="E139" s="2">
        <v>17</v>
      </c>
      <c r="F139" s="2" t="s">
        <v>191</v>
      </c>
      <c r="G139" s="2" cm="1">
        <f t="array" ref="G139">_xlfn.XLOOKUP(C139&amp;D139,Plan!D3:D91&amp;Plan!A3:A91,Plan!F3:F91,H139)</f>
        <v>0</v>
      </c>
      <c r="H139" cm="1">
        <f t="array" ref="H139">_xlfn.XLOOKUP(C139&amp;D139,Plan!AE3:AE86&amp;Plan!AB3:AB86,Plan!AG3:AG86,0)</f>
        <v>0</v>
      </c>
    </row>
    <row r="140" spans="1:8">
      <c r="A140" s="2">
        <v>136</v>
      </c>
      <c r="B140" s="2">
        <v>117</v>
      </c>
      <c r="C140" s="2" t="s">
        <v>88</v>
      </c>
      <c r="D140" s="2" t="s">
        <v>17</v>
      </c>
      <c r="E140" s="2">
        <v>17</v>
      </c>
      <c r="F140" s="2" t="s">
        <v>191</v>
      </c>
      <c r="G140" s="2" cm="1">
        <f t="array" ref="G140">_xlfn.XLOOKUP(C140&amp;D140,Plan!D3:D91&amp;Plan!A3:A91,Plan!F3:F91,H140)</f>
        <v>0</v>
      </c>
      <c r="H140" cm="1">
        <f t="array" ref="H140">_xlfn.XLOOKUP(C140&amp;D140,Plan!AE3:AE86&amp;Plan!AB3:AB86,Plan!AG3:AG86,0)</f>
        <v>0</v>
      </c>
    </row>
    <row r="141" spans="1:8">
      <c r="A141" s="2">
        <v>137</v>
      </c>
      <c r="B141" s="2">
        <v>118</v>
      </c>
      <c r="C141" s="2" t="s">
        <v>88</v>
      </c>
      <c r="D141" s="2" t="s">
        <v>18</v>
      </c>
      <c r="E141" s="2">
        <v>18</v>
      </c>
      <c r="F141" s="2" t="s">
        <v>191</v>
      </c>
      <c r="G141" s="2" cm="1">
        <f t="array" ref="G141">_xlfn.XLOOKUP(C141&amp;D141,Plan!D3:D91&amp;Plan!A3:A91,Plan!F3:F91,H141)</f>
        <v>0</v>
      </c>
      <c r="H141" cm="1">
        <f t="array" ref="H141">_xlfn.XLOOKUP(C141&amp;D141,Plan!AE3:AE86&amp;Plan!AB3:AB86,Plan!AG3:AG86,0)</f>
        <v>0</v>
      </c>
    </row>
    <row r="142" spans="1:8">
      <c r="A142" s="2">
        <v>138</v>
      </c>
      <c r="B142" s="2">
        <v>218</v>
      </c>
      <c r="C142" s="2" t="s">
        <v>88</v>
      </c>
      <c r="D142" s="2" t="s">
        <v>18</v>
      </c>
      <c r="E142" s="2">
        <v>18</v>
      </c>
      <c r="F142" s="2" t="s">
        <v>191</v>
      </c>
      <c r="G142" s="2" cm="1">
        <f t="array" ref="G142">_xlfn.XLOOKUP(C142&amp;D142,Plan!D3:D91&amp;Plan!A3:A91,Plan!F3:F91,H142)</f>
        <v>0</v>
      </c>
      <c r="H142" cm="1">
        <f t="array" ref="H142">_xlfn.XLOOKUP(C142&amp;D142,Plan!AE3:AE86&amp;Plan!AB3:AB86,Plan!AG3:AG86,0)</f>
        <v>0</v>
      </c>
    </row>
    <row r="143" spans="1:8">
      <c r="A143" s="2">
        <v>139</v>
      </c>
      <c r="B143" s="2">
        <v>330</v>
      </c>
      <c r="C143" s="2" t="s">
        <v>88</v>
      </c>
      <c r="D143" s="2" t="s">
        <v>30</v>
      </c>
      <c r="E143" s="2">
        <v>30</v>
      </c>
      <c r="F143" s="2" t="s">
        <v>191</v>
      </c>
      <c r="G143" s="2" cm="1">
        <f t="array" ref="G143">_xlfn.XLOOKUP(C143&amp;D143,Plan!D3:D91&amp;Plan!A3:A91,Plan!F3:F91,H143)</f>
        <v>0</v>
      </c>
      <c r="H143" cm="1">
        <f t="array" ref="H143">_xlfn.XLOOKUP(C143&amp;D143,Plan!AE3:AE86&amp;Plan!AB3:AB86,Plan!AG3:AG86,0)</f>
        <v>0</v>
      </c>
    </row>
    <row r="144" spans="1:8">
      <c r="A144" s="2">
        <v>140</v>
      </c>
      <c r="B144" s="2">
        <v>403</v>
      </c>
      <c r="C144" s="2" t="s">
        <v>88</v>
      </c>
      <c r="D144" s="2" t="s">
        <v>3</v>
      </c>
      <c r="E144" s="2">
        <v>3</v>
      </c>
      <c r="F144" s="2" t="s">
        <v>191</v>
      </c>
      <c r="G144" s="2" cm="1">
        <f t="array" ref="G144">_xlfn.XLOOKUP(C144&amp;D144,Plan!D3:D91&amp;Plan!A3:A91,Plan!F3:F91,H144)</f>
        <v>0</v>
      </c>
      <c r="H144" cm="1">
        <f t="array" ref="H144">_xlfn.XLOOKUP(C144&amp;D144,Plan!AE3:AE86&amp;Plan!AB3:AB86,Plan!AG3:AG86,0)</f>
        <v>0</v>
      </c>
    </row>
    <row r="145" spans="1:8">
      <c r="A145" s="2">
        <v>141</v>
      </c>
      <c r="B145" s="2">
        <v>401</v>
      </c>
      <c r="C145" s="2" t="s">
        <v>173</v>
      </c>
      <c r="D145" s="2" t="s">
        <v>108</v>
      </c>
      <c r="E145" s="2">
        <v>1</v>
      </c>
      <c r="F145" s="2" t="s">
        <v>191</v>
      </c>
      <c r="G145" s="2" cm="1">
        <f t="array" ref="G145">_xlfn.XLOOKUP(C145&amp;D145,Plan!D3:D91&amp;Plan!A3:A91,Plan!F3:F91,H145)</f>
        <v>0</v>
      </c>
      <c r="H145" cm="1">
        <f t="array" ref="H145">_xlfn.XLOOKUP(C145&amp;D145,Plan!AE3:AE86&amp;Plan!AB3:AB86,Plan!AG3:AG86,0)</f>
        <v>0</v>
      </c>
    </row>
    <row r="146" spans="1:8">
      <c r="A146" s="2">
        <v>142</v>
      </c>
      <c r="B146" s="2">
        <v>310</v>
      </c>
      <c r="C146" s="2" t="s">
        <v>173</v>
      </c>
      <c r="D146" s="2" t="s">
        <v>111</v>
      </c>
      <c r="E146" s="2">
        <v>10</v>
      </c>
      <c r="F146" s="2" t="s">
        <v>191</v>
      </c>
      <c r="G146" s="2" cm="1">
        <f t="array" ref="G146">_xlfn.XLOOKUP(C146&amp;D146,Plan!D3:D91&amp;Plan!A3:A91,Plan!F3:F91,H146)</f>
        <v>0</v>
      </c>
      <c r="H146" cm="1">
        <f t="array" ref="H146">_xlfn.XLOOKUP(C146&amp;D146,Plan!AE3:AE86&amp;Plan!AB3:AB86,Plan!AG3:AG86,0)</f>
        <v>0</v>
      </c>
    </row>
    <row r="147" spans="1:8">
      <c r="A147" s="2">
        <v>143</v>
      </c>
      <c r="B147" s="2">
        <v>218</v>
      </c>
      <c r="C147" s="2" t="s">
        <v>173</v>
      </c>
      <c r="D147" s="2" t="s">
        <v>115</v>
      </c>
      <c r="E147" s="2">
        <v>18</v>
      </c>
      <c r="F147" s="2" t="s">
        <v>191</v>
      </c>
      <c r="G147" s="2" cm="1">
        <f t="array" ref="G147">_xlfn.XLOOKUP(C147&amp;D147,Plan!D3:D91&amp;Plan!A3:A91,Plan!F3:F91,H147)</f>
        <v>0</v>
      </c>
      <c r="H147" cm="1">
        <f t="array" ref="H147">_xlfn.XLOOKUP(C147&amp;D147,Plan!AE3:AE86&amp;Plan!AB3:AB86,Plan!AG3:AG86,0)</f>
        <v>0</v>
      </c>
    </row>
    <row r="148" spans="1:8">
      <c r="A148" s="2">
        <v>144</v>
      </c>
      <c r="B148" s="2">
        <v>118</v>
      </c>
      <c r="C148" s="2" t="s">
        <v>173</v>
      </c>
      <c r="D148" s="2" t="s">
        <v>115</v>
      </c>
      <c r="E148" s="2">
        <v>18</v>
      </c>
      <c r="F148" s="2" t="s">
        <v>191</v>
      </c>
      <c r="G148" s="2" cm="1">
        <f t="array" ref="G148">_xlfn.XLOOKUP(C148&amp;D148,Plan!D3:D91&amp;Plan!A3:A91,Plan!F3:F91,H148)</f>
        <v>0</v>
      </c>
      <c r="H148" cm="1">
        <f t="array" ref="H148">_xlfn.XLOOKUP(C148&amp;D148,Plan!AE3:AE86&amp;Plan!AB3:AB86,Plan!AG3:AG86,0)</f>
        <v>0</v>
      </c>
    </row>
    <row r="149" spans="1:8">
      <c r="A149" s="2">
        <v>145</v>
      </c>
      <c r="B149" s="2">
        <v>119</v>
      </c>
      <c r="C149" s="2" t="s">
        <v>173</v>
      </c>
      <c r="D149" s="2" t="s">
        <v>116</v>
      </c>
      <c r="E149" s="2">
        <v>19</v>
      </c>
      <c r="F149" s="2" t="s">
        <v>191</v>
      </c>
      <c r="G149" s="2" cm="1">
        <f t="array" ref="G149">_xlfn.XLOOKUP(C149&amp;D149,Plan!D3:D91&amp;Plan!A3:A91,Plan!F3:F91,H149)</f>
        <v>0</v>
      </c>
      <c r="H149" cm="1">
        <f t="array" ref="H149">_xlfn.XLOOKUP(C149&amp;D149,Plan!AE3:AE86&amp;Plan!AB3:AB86,Plan!AG3:AG86,0)</f>
        <v>0</v>
      </c>
    </row>
    <row r="150" spans="1:8">
      <c r="A150" s="2">
        <v>146</v>
      </c>
      <c r="B150" s="2">
        <v>219</v>
      </c>
      <c r="C150" s="2" t="s">
        <v>173</v>
      </c>
      <c r="D150" s="2" t="s">
        <v>116</v>
      </c>
      <c r="E150" s="2">
        <v>19</v>
      </c>
      <c r="F150" s="2" t="s">
        <v>191</v>
      </c>
      <c r="G150" s="2" cm="1">
        <f t="array" ref="G150">_xlfn.XLOOKUP(C150&amp;D150,Plan!D3:D91&amp;Plan!A3:A91,Plan!F3:F91,H150)</f>
        <v>0</v>
      </c>
      <c r="H150" cm="1">
        <f t="array" ref="H150">_xlfn.XLOOKUP(C150&amp;D150,Plan!AE3:AE86&amp;Plan!AB3:AB86,Plan!AG3:AG86,0)</f>
        <v>0</v>
      </c>
    </row>
    <row r="151" spans="1:8">
      <c r="A151" s="2">
        <v>147</v>
      </c>
      <c r="B151" s="2">
        <v>326</v>
      </c>
      <c r="C151" s="2" t="s">
        <v>173</v>
      </c>
      <c r="D151" s="2" t="s">
        <v>59</v>
      </c>
      <c r="E151" s="2">
        <v>26</v>
      </c>
      <c r="F151" s="2" t="s">
        <v>191</v>
      </c>
      <c r="G151" s="2" cm="1">
        <f t="array" ref="G151">_xlfn.XLOOKUP(C151&amp;D151,Plan!D3:D91&amp;Plan!A3:A91,Plan!F3:F91,H151)</f>
        <v>0</v>
      </c>
      <c r="H151" cm="1">
        <f t="array" ref="H151">_xlfn.XLOOKUP(C151&amp;D151,Plan!AE3:AE86&amp;Plan!AB3:AB86,Plan!AG3:AG86,0)</f>
        <v>0</v>
      </c>
    </row>
    <row r="152" spans="1:8">
      <c r="A152" s="2">
        <v>148</v>
      </c>
      <c r="B152" s="2">
        <v>404</v>
      </c>
      <c r="C152" s="2" t="s">
        <v>173</v>
      </c>
      <c r="D152" s="2" t="s">
        <v>2</v>
      </c>
      <c r="E152" s="2">
        <v>4</v>
      </c>
      <c r="F152" s="2" t="s">
        <v>191</v>
      </c>
      <c r="G152" s="2" cm="1">
        <f t="array" ref="G152">_xlfn.XLOOKUP(C152&amp;D152,Plan!D3:D91&amp;Plan!A3:A91,Plan!F3:F91,H152)</f>
        <v>0</v>
      </c>
      <c r="H152" cm="1">
        <f t="array" ref="H152">_xlfn.XLOOKUP(C152&amp;D152,Plan!AE3:AE86&amp;Plan!AB3:AB86,Plan!AG3:AG86,0)</f>
        <v>0</v>
      </c>
    </row>
    <row r="153" spans="1:8">
      <c r="A153" s="2">
        <v>149</v>
      </c>
      <c r="B153" s="2">
        <v>425</v>
      </c>
      <c r="C153" s="2" t="s">
        <v>88</v>
      </c>
      <c r="D153" s="2" t="s">
        <v>25</v>
      </c>
      <c r="E153" s="2">
        <v>25</v>
      </c>
      <c r="F153" s="2" t="s">
        <v>191</v>
      </c>
      <c r="G153" s="2" cm="1">
        <f t="array" ref="G153">_xlfn.XLOOKUP(C153&amp;D153,Plan!D3:D91&amp;Plan!A3:A91,Plan!F3:F91,H153)</f>
        <v>0</v>
      </c>
      <c r="H153" cm="1">
        <f t="array" ref="H153">_xlfn.XLOOKUP(C153&amp;D153,Plan!AE3:AE86&amp;Plan!AB3:AB86,Plan!AG3:AG86,0)</f>
        <v>0</v>
      </c>
    </row>
    <row r="154" spans="1:8">
      <c r="A154" s="2">
        <v>150</v>
      </c>
      <c r="B154" s="2">
        <v>323</v>
      </c>
      <c r="C154" s="2" t="s">
        <v>88</v>
      </c>
      <c r="D154" s="2" t="s">
        <v>23</v>
      </c>
      <c r="E154" s="2">
        <v>23</v>
      </c>
      <c r="F154" s="2" t="s">
        <v>191</v>
      </c>
      <c r="G154" s="2" cm="1">
        <f t="array" ref="G154">_xlfn.XLOOKUP(C154&amp;D154,Plan!D3:D91&amp;Plan!A3:A91,Plan!F3:F91,H154)</f>
        <v>0</v>
      </c>
      <c r="H154" cm="1">
        <f t="array" ref="H154">_xlfn.XLOOKUP(C154&amp;D154,Plan!AE3:AE86&amp;Plan!AB3:AB86,Plan!AG3:AG86,0)</f>
        <v>0</v>
      </c>
    </row>
    <row r="155" spans="1:8">
      <c r="A155" s="2">
        <v>151</v>
      </c>
      <c r="B155" s="2">
        <v>219</v>
      </c>
      <c r="C155" s="2" t="s">
        <v>88</v>
      </c>
      <c r="D155" s="2" t="s">
        <v>19</v>
      </c>
      <c r="E155" s="2">
        <v>19</v>
      </c>
      <c r="F155" s="2" t="s">
        <v>191</v>
      </c>
      <c r="G155" s="2" cm="1">
        <f t="array" ref="G155">_xlfn.XLOOKUP(C155&amp;D155,Plan!D3:D91&amp;Plan!A3:A91,Plan!F3:F91,H155)</f>
        <v>0</v>
      </c>
      <c r="H155" cm="1">
        <f t="array" ref="H155">_xlfn.XLOOKUP(C155&amp;D155,Plan!AE3:AE86&amp;Plan!AB3:AB86,Plan!AG3:AG86,0)</f>
        <v>0</v>
      </c>
    </row>
    <row r="156" spans="1:8">
      <c r="A156" s="2">
        <v>152</v>
      </c>
      <c r="B156" s="2">
        <v>119</v>
      </c>
      <c r="C156" s="2" t="s">
        <v>88</v>
      </c>
      <c r="D156" s="2" t="s">
        <v>19</v>
      </c>
      <c r="E156" s="2">
        <v>19</v>
      </c>
      <c r="F156" s="2" t="s">
        <v>191</v>
      </c>
      <c r="G156" s="2" cm="1">
        <f t="array" ref="G156">_xlfn.XLOOKUP(C156&amp;D156,Plan!D3:D91&amp;Plan!A3:A91,Plan!F3:F91,H156)</f>
        <v>0</v>
      </c>
      <c r="H156" cm="1">
        <f t="array" ref="H156">_xlfn.XLOOKUP(C156&amp;D156,Plan!AE3:AE86&amp;Plan!AB3:AB86,Plan!AG3:AG86,0)</f>
        <v>0</v>
      </c>
    </row>
    <row r="157" spans="1:8">
      <c r="A157" s="2">
        <v>153</v>
      </c>
      <c r="B157" s="2">
        <v>120</v>
      </c>
      <c r="C157" s="2" t="s">
        <v>88</v>
      </c>
      <c r="D157" s="2" t="s">
        <v>20</v>
      </c>
      <c r="E157" s="2">
        <v>20</v>
      </c>
      <c r="F157" s="2" t="s">
        <v>191</v>
      </c>
      <c r="G157" s="2" cm="1">
        <f t="array" ref="G157">_xlfn.XLOOKUP(C157&amp;D157,Plan!D3:D91&amp;Plan!A3:A91,Plan!F3:F91,H157)</f>
        <v>0</v>
      </c>
      <c r="H157" cm="1">
        <f t="array" ref="H157">_xlfn.XLOOKUP(C157&amp;D157,Plan!AE3:AE86&amp;Plan!AB3:AB86,Plan!AG3:AG86,0)</f>
        <v>0</v>
      </c>
    </row>
    <row r="158" spans="1:8">
      <c r="A158" s="2">
        <v>154</v>
      </c>
      <c r="B158" s="2">
        <v>220</v>
      </c>
      <c r="C158" s="2" t="s">
        <v>88</v>
      </c>
      <c r="D158" s="2" t="s">
        <v>20</v>
      </c>
      <c r="E158" s="2">
        <v>20</v>
      </c>
      <c r="F158" s="2" t="s">
        <v>191</v>
      </c>
      <c r="G158" s="2" cm="1">
        <f t="array" ref="G158">_xlfn.XLOOKUP(C158&amp;D158,Plan!D3:D91&amp;Plan!A3:A91,Plan!F3:F91,H158)</f>
        <v>0</v>
      </c>
      <c r="H158" cm="1">
        <f t="array" ref="H158">_xlfn.XLOOKUP(C158&amp;D158,Plan!AE3:AE86&amp;Plan!AB3:AB86,Plan!AG3:AG86,0)</f>
        <v>0</v>
      </c>
    </row>
    <row r="159" spans="1:8">
      <c r="A159" s="2">
        <v>155</v>
      </c>
      <c r="B159" s="2">
        <v>326</v>
      </c>
      <c r="C159" s="2" t="s">
        <v>88</v>
      </c>
      <c r="D159" s="2" t="s">
        <v>26</v>
      </c>
      <c r="E159" s="2">
        <v>26</v>
      </c>
      <c r="F159" s="2" t="s">
        <v>191</v>
      </c>
      <c r="G159" s="2" cm="1">
        <f t="array" ref="G159">_xlfn.XLOOKUP(C159&amp;D159,Plan!D3:D91&amp;Plan!A3:A91,Plan!F3:F91,H159)</f>
        <v>0</v>
      </c>
      <c r="H159" cm="1">
        <f t="array" ref="H159">_xlfn.XLOOKUP(C159&amp;D159,Plan!AE3:AE86&amp;Plan!AB3:AB86,Plan!AG3:AG86,0)</f>
        <v>0</v>
      </c>
    </row>
    <row r="160" spans="1:8">
      <c r="A160" s="2">
        <v>156</v>
      </c>
      <c r="B160" s="2">
        <v>428</v>
      </c>
      <c r="C160" s="2" t="s">
        <v>88</v>
      </c>
      <c r="D160" s="2" t="s">
        <v>28</v>
      </c>
      <c r="E160" s="2">
        <v>28</v>
      </c>
      <c r="F160" s="2" t="s">
        <v>191</v>
      </c>
      <c r="G160" s="2" cm="1">
        <f t="array" ref="G160">_xlfn.XLOOKUP(C160&amp;D160,Plan!D3:D91&amp;Plan!A3:A91,Plan!F3:F91,H160)</f>
        <v>0</v>
      </c>
      <c r="H160" cm="1">
        <f t="array" ref="H160">_xlfn.XLOOKUP(C160&amp;D160,Plan!AE3:AE86&amp;Plan!AB3:AB86,Plan!AG3:AG86,0)</f>
        <v>0</v>
      </c>
    </row>
    <row r="161" spans="1:8">
      <c r="A161" s="2">
        <v>157</v>
      </c>
      <c r="B161" s="2">
        <v>431</v>
      </c>
      <c r="C161" s="2" t="s">
        <v>173</v>
      </c>
      <c r="D161" s="2" t="s">
        <v>126</v>
      </c>
      <c r="E161" s="2">
        <v>31</v>
      </c>
      <c r="F161" s="2" t="s">
        <v>191</v>
      </c>
      <c r="G161" s="2" cm="1">
        <f t="array" ref="G161">_xlfn.XLOOKUP(C161&amp;D161,Plan!D3:D91&amp;Plan!A3:A91,Plan!F3:F91,H161)</f>
        <v>0</v>
      </c>
      <c r="H161" cm="1">
        <f t="array" ref="H161">_xlfn.XLOOKUP(C161&amp;D161,Plan!AE3:AE86&amp;Plan!AB3:AB86,Plan!AG3:AG86,0)</f>
        <v>0</v>
      </c>
    </row>
    <row r="162" spans="1:8">
      <c r="A162" s="2">
        <v>158</v>
      </c>
      <c r="B162" s="2">
        <v>305</v>
      </c>
      <c r="C162" s="2" t="s">
        <v>173</v>
      </c>
      <c r="D162" s="2" t="s">
        <v>110</v>
      </c>
      <c r="E162" s="2">
        <v>5</v>
      </c>
      <c r="F162" s="2" t="s">
        <v>191</v>
      </c>
      <c r="G162" s="2" cm="1">
        <f t="array" ref="G162">_xlfn.XLOOKUP(C162&amp;D162,Plan!D3:D91&amp;Plan!A3:A91,Plan!F3:F91,H162)</f>
        <v>0</v>
      </c>
      <c r="H162" cm="1">
        <f t="array" ref="H162">_xlfn.XLOOKUP(C162&amp;D162,Plan!AE3:AE86&amp;Plan!AB3:AB86,Plan!AG3:AG86,0)</f>
        <v>0</v>
      </c>
    </row>
    <row r="163" spans="1:8">
      <c r="A163" s="2">
        <v>159</v>
      </c>
      <c r="B163" s="2">
        <v>220</v>
      </c>
      <c r="C163" s="2" t="s">
        <v>173</v>
      </c>
      <c r="D163" s="2" t="s">
        <v>117</v>
      </c>
      <c r="E163" s="2">
        <v>20</v>
      </c>
      <c r="F163" s="2" t="s">
        <v>191</v>
      </c>
      <c r="G163" s="2" cm="1">
        <f t="array" ref="G163">_xlfn.XLOOKUP(C163&amp;D163,Plan!D3:D91&amp;Plan!A3:A91,Plan!F3:F91,H163)</f>
        <v>0</v>
      </c>
      <c r="H163" cm="1">
        <f t="array" ref="H163">_xlfn.XLOOKUP(C163&amp;D163,Plan!AE3:AE86&amp;Plan!AB3:AB86,Plan!AG3:AG86,0)</f>
        <v>0</v>
      </c>
    </row>
    <row r="164" spans="1:8">
      <c r="A164" s="2">
        <v>160</v>
      </c>
      <c r="B164" s="2">
        <v>120</v>
      </c>
      <c r="C164" s="2" t="s">
        <v>173</v>
      </c>
      <c r="D164" s="2" t="s">
        <v>117</v>
      </c>
      <c r="E164" s="2">
        <v>20</v>
      </c>
      <c r="F164" s="2" t="s">
        <v>191</v>
      </c>
      <c r="G164" s="2" cm="1">
        <f t="array" ref="G164">_xlfn.XLOOKUP(C164&amp;D164,Plan!D3:D91&amp;Plan!A3:A91,Plan!F3:F91,H164)</f>
        <v>0</v>
      </c>
      <c r="H164" cm="1">
        <f t="array" ref="H164">_xlfn.XLOOKUP(C164&amp;D164,Plan!AE3:AE86&amp;Plan!AB3:AB86,Plan!AG3:AG86,0)</f>
        <v>0</v>
      </c>
    </row>
    <row r="165" spans="1:8">
      <c r="A165" s="2">
        <v>161</v>
      </c>
      <c r="B165" s="2">
        <v>121</v>
      </c>
      <c r="C165" s="2" t="s">
        <v>173</v>
      </c>
      <c r="D165" s="2" t="s">
        <v>118</v>
      </c>
      <c r="E165" s="2">
        <v>21</v>
      </c>
      <c r="F165" s="2" t="s">
        <v>191</v>
      </c>
      <c r="G165" s="2" cm="1">
        <f t="array" ref="G165">_xlfn.XLOOKUP(C165&amp;D165,Plan!D3:D91&amp;Plan!A3:A91,Plan!F3:F91,H165)</f>
        <v>0</v>
      </c>
      <c r="H165" cm="1">
        <f t="array" ref="H165">_xlfn.XLOOKUP(C165&amp;D165,Plan!AE3:AE86&amp;Plan!AB3:AB86,Plan!AG3:AG86,0)</f>
        <v>0</v>
      </c>
    </row>
    <row r="166" spans="1:8">
      <c r="A166" s="2">
        <v>162</v>
      </c>
      <c r="B166" s="2">
        <v>221</v>
      </c>
      <c r="C166" s="2" t="s">
        <v>173</v>
      </c>
      <c r="D166" s="2" t="s">
        <v>118</v>
      </c>
      <c r="E166" s="2">
        <v>21</v>
      </c>
      <c r="F166" s="2" t="s">
        <v>191</v>
      </c>
      <c r="G166" s="2" cm="1">
        <f t="array" ref="G166">_xlfn.XLOOKUP(C166&amp;D166,Plan!D3:D91&amp;Plan!A3:A91,Plan!F3:F91,H166)</f>
        <v>0</v>
      </c>
      <c r="H166" cm="1">
        <f t="array" ref="H166">_xlfn.XLOOKUP(C166&amp;D166,Plan!AE3:AE86&amp;Plan!AB3:AB86,Plan!AG3:AG86,0)</f>
        <v>0</v>
      </c>
    </row>
    <row r="167" spans="1:8">
      <c r="A167" s="2">
        <v>163</v>
      </c>
      <c r="B167" s="2">
        <v>311</v>
      </c>
      <c r="C167" s="2" t="s">
        <v>173</v>
      </c>
      <c r="D167" s="2" t="s">
        <v>112</v>
      </c>
      <c r="E167" s="2">
        <v>11</v>
      </c>
      <c r="F167" s="2" t="s">
        <v>191</v>
      </c>
      <c r="G167" s="2" cm="1">
        <f t="array" ref="G167">_xlfn.XLOOKUP(C167&amp;D167,Plan!D3:D91&amp;Plan!A3:A91,Plan!F3:F91,H167)</f>
        <v>0</v>
      </c>
      <c r="H167" cm="1">
        <f t="array" ref="H167">_xlfn.XLOOKUP(C167&amp;D167,Plan!AE3:AE86&amp;Plan!AB3:AB86,Plan!AG3:AG86,0)</f>
        <v>0</v>
      </c>
    </row>
    <row r="168" spans="1:8">
      <c r="A168" s="2">
        <v>164</v>
      </c>
      <c r="B168" s="2">
        <v>424</v>
      </c>
      <c r="C168" s="2" t="s">
        <v>173</v>
      </c>
      <c r="D168" s="2" t="s">
        <v>120</v>
      </c>
      <c r="E168" s="2">
        <v>24</v>
      </c>
      <c r="F168" s="2" t="s">
        <v>191</v>
      </c>
      <c r="G168" s="2" cm="1">
        <f t="array" ref="G168">_xlfn.XLOOKUP(C168&amp;D168,Plan!D3:D91&amp;Plan!A3:A91,Plan!F3:F91,H168)</f>
        <v>0</v>
      </c>
      <c r="H168" cm="1">
        <f t="array" ref="H168">_xlfn.XLOOKUP(C168&amp;D168,Plan!AE3:AE86&amp;Plan!AB3:AB86,Plan!AG3:AG86,0)</f>
        <v>0</v>
      </c>
    </row>
    <row r="169" spans="1:8">
      <c r="A169" s="2">
        <v>165</v>
      </c>
      <c r="B169" s="2">
        <v>407</v>
      </c>
      <c r="C169" s="2" t="s">
        <v>88</v>
      </c>
      <c r="D169" s="2" t="s">
        <v>7</v>
      </c>
      <c r="E169" s="2">
        <v>7</v>
      </c>
      <c r="F169" s="2" t="s">
        <v>191</v>
      </c>
      <c r="G169" s="2" cm="1">
        <f t="array" ref="G169">_xlfn.XLOOKUP(C169&amp;D169,Plan!D3:D91&amp;Plan!A3:A91,Plan!F3:F91,H169)</f>
        <v>0</v>
      </c>
      <c r="H169" cm="1">
        <f t="array" ref="H169">_xlfn.XLOOKUP(C169&amp;D169,Plan!AE3:AE86&amp;Plan!AB3:AB86,Plan!AG3:AG86,0)</f>
        <v>0</v>
      </c>
    </row>
    <row r="170" spans="1:8">
      <c r="A170" s="2">
        <v>166</v>
      </c>
      <c r="B170" s="2">
        <v>307</v>
      </c>
      <c r="C170" s="2" t="s">
        <v>88</v>
      </c>
      <c r="D170" s="2" t="s">
        <v>7</v>
      </c>
      <c r="E170" s="2">
        <v>7</v>
      </c>
      <c r="F170" s="2" t="s">
        <v>191</v>
      </c>
      <c r="G170" s="2" cm="1">
        <f t="array" ref="G170">_xlfn.XLOOKUP(C170&amp;D170,Plan!D3:D91&amp;Plan!A3:A91,Plan!F3:F91,H170)</f>
        <v>0</v>
      </c>
      <c r="H170" cm="1">
        <f t="array" ref="H170">_xlfn.XLOOKUP(C170&amp;D170,Plan!AE3:AE86&amp;Plan!AB3:AB86,Plan!AG3:AG86,0)</f>
        <v>0</v>
      </c>
    </row>
    <row r="171" spans="1:8">
      <c r="A171" s="2">
        <v>167</v>
      </c>
      <c r="B171" s="2">
        <v>221</v>
      </c>
      <c r="C171" s="2" t="s">
        <v>88</v>
      </c>
      <c r="D171" s="2" t="s">
        <v>21</v>
      </c>
      <c r="E171" s="2">
        <v>21</v>
      </c>
      <c r="F171" s="2" t="s">
        <v>191</v>
      </c>
      <c r="G171" s="2" cm="1">
        <f t="array" ref="G171">_xlfn.XLOOKUP(C171&amp;D171,Plan!D3:D91&amp;Plan!A3:A91,Plan!F3:F91,H171)</f>
        <v>0</v>
      </c>
      <c r="H171" cm="1">
        <f t="array" ref="H171">_xlfn.XLOOKUP(C171&amp;D171,Plan!AE3:AE86&amp;Plan!AB3:AB86,Plan!AG3:AG86,0)</f>
        <v>0</v>
      </c>
    </row>
    <row r="172" spans="1:8">
      <c r="A172" s="2">
        <v>168</v>
      </c>
      <c r="B172" s="2">
        <v>121</v>
      </c>
      <c r="C172" s="2" t="s">
        <v>88</v>
      </c>
      <c r="D172" s="2" t="s">
        <v>21</v>
      </c>
      <c r="E172" s="2">
        <v>21</v>
      </c>
      <c r="F172" s="2" t="s">
        <v>191</v>
      </c>
      <c r="G172" s="2" cm="1">
        <f t="array" ref="G172">_xlfn.XLOOKUP(C172&amp;D172,Plan!D3:D91&amp;Plan!A3:A91,Plan!F3:F91,H172)</f>
        <v>0</v>
      </c>
      <c r="H172" cm="1">
        <f t="array" ref="H172">_xlfn.XLOOKUP(C172&amp;D172,Plan!AE3:AE86&amp;Plan!AB3:AB86,Plan!AG3:AG86,0)</f>
        <v>0</v>
      </c>
    </row>
    <row r="173" spans="1:8">
      <c r="A173" s="2">
        <v>169</v>
      </c>
      <c r="B173" s="2">
        <v>122</v>
      </c>
      <c r="C173" s="2" t="s">
        <v>88</v>
      </c>
      <c r="D173" s="2" t="s">
        <v>22</v>
      </c>
      <c r="E173" s="2">
        <v>22</v>
      </c>
      <c r="F173" s="2" t="s">
        <v>191</v>
      </c>
      <c r="G173" s="2" cm="1">
        <f t="array" ref="G173">_xlfn.XLOOKUP(C173&amp;D173,Plan!D3:D91&amp;Plan!A3:A91,Plan!F3:F91,H173)</f>
        <v>0</v>
      </c>
      <c r="H173" cm="1">
        <f t="array" ref="H173">_xlfn.XLOOKUP(C173&amp;D173,Plan!AE3:AE86&amp;Plan!AB3:AB86,Plan!AG3:AG86,0)</f>
        <v>0</v>
      </c>
    </row>
    <row r="174" spans="1:8">
      <c r="A174" s="2">
        <v>170</v>
      </c>
      <c r="B174" s="2">
        <v>222</v>
      </c>
      <c r="C174" s="2" t="s">
        <v>88</v>
      </c>
      <c r="D174" s="2" t="s">
        <v>22</v>
      </c>
      <c r="E174" s="2">
        <v>22</v>
      </c>
      <c r="F174" s="2" t="s">
        <v>191</v>
      </c>
      <c r="G174" s="2" cm="1">
        <f t="array" ref="G174">_xlfn.XLOOKUP(C174&amp;D174,Plan!D3:D91&amp;Plan!A3:A91,Plan!F3:F91,H174)</f>
        <v>0</v>
      </c>
      <c r="H174" cm="1">
        <f t="array" ref="H174">_xlfn.XLOOKUP(C174&amp;D174,Plan!AE3:AE86&amp;Plan!AB3:AB86,Plan!AG3:AG86,0)</f>
        <v>0</v>
      </c>
    </row>
    <row r="175" spans="1:8">
      <c r="A175" s="2">
        <v>171</v>
      </c>
      <c r="B175" s="2">
        <v>314</v>
      </c>
      <c r="C175" s="2" t="s">
        <v>88</v>
      </c>
      <c r="D175" s="2" t="s">
        <v>14</v>
      </c>
      <c r="E175" s="2">
        <v>14</v>
      </c>
      <c r="F175" s="2" t="s">
        <v>191</v>
      </c>
      <c r="G175" s="2" cm="1">
        <f t="array" ref="G175">_xlfn.XLOOKUP(C175&amp;D175,Plan!D3:D91&amp;Plan!A3:A91,Plan!F3:F91,H175)</f>
        <v>0</v>
      </c>
      <c r="H175" cm="1">
        <f t="array" ref="H175">_xlfn.XLOOKUP(C175&amp;D175,Plan!AE3:AE86&amp;Plan!AB3:AB86,Plan!AG3:AG86,0)</f>
        <v>0</v>
      </c>
    </row>
    <row r="176" spans="1:8">
      <c r="A176" s="2">
        <v>172</v>
      </c>
      <c r="B176" s="2">
        <v>413</v>
      </c>
      <c r="C176" s="2" t="s">
        <v>88</v>
      </c>
      <c r="D176" s="2" t="s">
        <v>13</v>
      </c>
      <c r="E176" s="2">
        <v>13</v>
      </c>
      <c r="F176" s="2" t="s">
        <v>191</v>
      </c>
      <c r="G176" s="2" cm="1">
        <f t="array" ref="G176">_xlfn.XLOOKUP(C176&amp;D176,Plan!D3:D91&amp;Plan!A3:A91,Plan!F3:F91,H176)</f>
        <v>0</v>
      </c>
      <c r="H176" cm="1">
        <f t="array" ref="H176">_xlfn.XLOOKUP(C176&amp;D176,Plan!AE3:AE86&amp;Plan!AB3:AB86,Plan!AG3:AG86,0)</f>
        <v>0</v>
      </c>
    </row>
    <row r="177" spans="1:8">
      <c r="A177" s="2">
        <v>173</v>
      </c>
      <c r="B177" s="2">
        <v>407</v>
      </c>
      <c r="C177" s="2" t="s">
        <v>173</v>
      </c>
      <c r="D177" s="2" t="s">
        <v>56</v>
      </c>
      <c r="E177" s="2">
        <v>7</v>
      </c>
      <c r="F177" s="2" t="s">
        <v>191</v>
      </c>
      <c r="G177" s="2" cm="1">
        <f t="array" ref="G177">_xlfn.XLOOKUP(C177&amp;D177,Plan!D3:D91&amp;Plan!A3:A91,Plan!F3:F91,H177)</f>
        <v>0</v>
      </c>
      <c r="H177" cm="1">
        <f t="array" ref="H177">_xlfn.XLOOKUP(C177&amp;D177,Plan!AE3:AE86&amp;Plan!AB3:AB86,Plan!AG3:AG86,0)</f>
        <v>0</v>
      </c>
    </row>
    <row r="178" spans="1:8">
      <c r="A178" s="2">
        <v>174</v>
      </c>
      <c r="B178" s="2">
        <v>309</v>
      </c>
      <c r="C178" s="2" t="s">
        <v>173</v>
      </c>
      <c r="D178" s="2" t="s">
        <v>1</v>
      </c>
      <c r="E178" s="2">
        <v>9</v>
      </c>
      <c r="F178" s="2" t="s">
        <v>191</v>
      </c>
      <c r="G178" s="2" cm="1">
        <f t="array" ref="G178">_xlfn.XLOOKUP(C178&amp;D178,Plan!D3:D91&amp;Plan!A3:A91,Plan!F3:F91,H178)</f>
        <v>0</v>
      </c>
      <c r="H178" cm="1">
        <f t="array" ref="H178">_xlfn.XLOOKUP(C178&amp;D178,Plan!AE3:AE86&amp;Plan!AB3:AB86,Plan!AG3:AG86,0)</f>
        <v>0</v>
      </c>
    </row>
    <row r="179" spans="1:8">
      <c r="A179" s="2">
        <v>175</v>
      </c>
      <c r="B179" s="2">
        <v>222</v>
      </c>
      <c r="C179" s="2" t="s">
        <v>173</v>
      </c>
      <c r="D179" s="2" t="s">
        <v>54</v>
      </c>
      <c r="E179" s="2">
        <v>22</v>
      </c>
      <c r="F179" s="2" t="s">
        <v>191</v>
      </c>
      <c r="G179" s="2" cm="1">
        <f t="array" ref="G179">_xlfn.XLOOKUP(C179&amp;D179,Plan!D3:D91&amp;Plan!A3:A91,Plan!F3:F91,H179)</f>
        <v>0</v>
      </c>
      <c r="H179" cm="1">
        <f t="array" ref="H179">_xlfn.XLOOKUP(C179&amp;D179,Plan!AE3:AE86&amp;Plan!AB3:AB86,Plan!AG3:AG86,0)</f>
        <v>0</v>
      </c>
    </row>
    <row r="180" spans="1:8">
      <c r="A180" s="2">
        <v>176</v>
      </c>
      <c r="B180" s="2">
        <v>122</v>
      </c>
      <c r="C180" s="2" t="s">
        <v>173</v>
      </c>
      <c r="D180" s="2" t="s">
        <v>54</v>
      </c>
      <c r="E180" s="2">
        <v>22</v>
      </c>
      <c r="F180" s="2" t="s">
        <v>191</v>
      </c>
      <c r="G180" s="2" cm="1">
        <f t="array" ref="G180">_xlfn.XLOOKUP(C180&amp;D180,Plan!D3:D91&amp;Plan!A3:A91,Plan!F3:F91,H180)</f>
        <v>0</v>
      </c>
      <c r="H180" cm="1">
        <f t="array" ref="H180">_xlfn.XLOOKUP(C180&amp;D180,Plan!AE3:AE86&amp;Plan!AB3:AB86,Plan!AG3:AG86,0)</f>
        <v>0</v>
      </c>
    </row>
    <row r="181" spans="1:8">
      <c r="A181" s="2">
        <v>177</v>
      </c>
      <c r="B181" s="2">
        <v>123</v>
      </c>
      <c r="C181" s="2" t="s">
        <v>173</v>
      </c>
      <c r="D181" s="2" t="s">
        <v>119</v>
      </c>
      <c r="E181" s="2">
        <v>23</v>
      </c>
      <c r="F181" s="2" t="s">
        <v>191</v>
      </c>
      <c r="G181" s="2" cm="1">
        <f t="array" ref="G181">_xlfn.XLOOKUP(C181&amp;D181,Plan!D3:D91&amp;Plan!A3:A91,Plan!F3:F91,H181)</f>
        <v>0</v>
      </c>
      <c r="H181" cm="1">
        <f t="array" ref="H181">_xlfn.XLOOKUP(C181&amp;D181,Plan!AE3:AE86&amp;Plan!AB3:AB86,Plan!AG3:AG86,0)</f>
        <v>0</v>
      </c>
    </row>
    <row r="182" spans="1:8">
      <c r="A182" s="2">
        <v>178</v>
      </c>
      <c r="B182" s="2">
        <v>223</v>
      </c>
      <c r="C182" s="2" t="s">
        <v>173</v>
      </c>
      <c r="D182" s="2" t="s">
        <v>119</v>
      </c>
      <c r="E182" s="2">
        <v>23</v>
      </c>
      <c r="F182" s="2" t="s">
        <v>191</v>
      </c>
      <c r="G182" s="2" cm="1">
        <f t="array" ref="G182">_xlfn.XLOOKUP(C182&amp;D182,Plan!D3:D91&amp;Plan!A3:A91,Plan!F3:F91,H182)</f>
        <v>0</v>
      </c>
      <c r="H182" cm="1">
        <f t="array" ref="H182">_xlfn.XLOOKUP(C182&amp;D182,Plan!AE3:AE86&amp;Plan!AB3:AB86,Plan!AG3:AG86,0)</f>
        <v>0</v>
      </c>
    </row>
    <row r="183" spans="1:8">
      <c r="A183" s="2">
        <v>179</v>
      </c>
      <c r="B183" s="2">
        <v>302</v>
      </c>
      <c r="C183" s="2" t="s">
        <v>173</v>
      </c>
      <c r="D183" s="2" t="s">
        <v>60</v>
      </c>
      <c r="E183" s="2">
        <v>2</v>
      </c>
      <c r="F183" s="2" t="s">
        <v>191</v>
      </c>
      <c r="G183" s="2" cm="1">
        <f t="array" ref="G183">_xlfn.XLOOKUP(C183&amp;D183,Plan!D3:D91&amp;Plan!A3:A91,Plan!F3:F91,H183)</f>
        <v>0</v>
      </c>
      <c r="H183" cm="1">
        <f t="array" ref="H183">_xlfn.XLOOKUP(C183&amp;D183,Plan!AE3:AE86&amp;Plan!AB3:AB86,Plan!AG3:AG86,0)</f>
        <v>0</v>
      </c>
    </row>
    <row r="184" spans="1:8">
      <c r="A184" s="2">
        <v>180</v>
      </c>
      <c r="B184" s="2">
        <v>416</v>
      </c>
      <c r="C184" s="2" t="s">
        <v>173</v>
      </c>
      <c r="D184" s="2" t="s">
        <v>55</v>
      </c>
      <c r="E184" s="2">
        <v>16</v>
      </c>
      <c r="F184" s="2" t="s">
        <v>191</v>
      </c>
      <c r="G184" s="2" cm="1">
        <f t="array" ref="G184">_xlfn.XLOOKUP(C184&amp;D184,Plan!D3:D91&amp;Plan!A3:A91,Plan!F3:F91,H184)</f>
        <v>0</v>
      </c>
      <c r="H184" cm="1">
        <f t="array" ref="H184">_xlfn.XLOOKUP(C184&amp;D184,Plan!AE3:AE86&amp;Plan!AB3:AB86,Plan!AG3:AG86,0)</f>
        <v>0</v>
      </c>
    </row>
    <row r="185" spans="1:8">
      <c r="A185" s="2">
        <v>181</v>
      </c>
      <c r="B185" s="2">
        <v>401</v>
      </c>
      <c r="C185" s="2" t="s">
        <v>88</v>
      </c>
      <c r="D185" s="2" t="s">
        <v>1</v>
      </c>
      <c r="E185" s="2">
        <v>1</v>
      </c>
      <c r="F185" s="2" t="s">
        <v>191</v>
      </c>
      <c r="G185" s="2" cm="1">
        <f t="array" ref="G185">_xlfn.XLOOKUP(C185&amp;D185,Plan!D3:D91&amp;Plan!A3:A91,Plan!F3:F91,H185)</f>
        <v>0</v>
      </c>
      <c r="H185" cm="1">
        <f t="array" ref="H185">_xlfn.XLOOKUP(C185&amp;D185,Plan!AE3:AE86&amp;Plan!AB3:AB86,Plan!AG3:AG86,0)</f>
        <v>0</v>
      </c>
    </row>
    <row r="186" spans="1:8">
      <c r="A186" s="2">
        <v>182</v>
      </c>
      <c r="B186" s="2">
        <v>320</v>
      </c>
      <c r="C186" s="2" t="s">
        <v>88</v>
      </c>
      <c r="D186" s="2" t="s">
        <v>20</v>
      </c>
      <c r="E186" s="2">
        <v>20</v>
      </c>
      <c r="F186" s="2" t="s">
        <v>191</v>
      </c>
      <c r="G186" s="2" cm="1">
        <f t="array" ref="G186">_xlfn.XLOOKUP(C186&amp;D186,Plan!D3:D91&amp;Plan!A3:A91,Plan!F3:F91,H186)</f>
        <v>0</v>
      </c>
      <c r="H186" cm="1">
        <f t="array" ref="H186">_xlfn.XLOOKUP(C186&amp;D186,Plan!AE3:AE86&amp;Plan!AB3:AB86,Plan!AG3:AG86,0)</f>
        <v>0</v>
      </c>
    </row>
    <row r="187" spans="1:8">
      <c r="A187" s="2">
        <v>183</v>
      </c>
      <c r="B187" s="2">
        <v>223</v>
      </c>
      <c r="C187" s="2" t="s">
        <v>88</v>
      </c>
      <c r="D187" s="2" t="s">
        <v>23</v>
      </c>
      <c r="E187" s="2">
        <v>23</v>
      </c>
      <c r="F187" s="2" t="s">
        <v>191</v>
      </c>
      <c r="G187" s="2" cm="1">
        <f t="array" ref="G187">_xlfn.XLOOKUP(C187&amp;D187,Plan!D3:D91&amp;Plan!A3:A91,Plan!F3:F91,H187)</f>
        <v>0</v>
      </c>
      <c r="H187" cm="1">
        <f t="array" ref="H187">_xlfn.XLOOKUP(C187&amp;D187,Plan!AE3:AE86&amp;Plan!AB3:AB86,Plan!AG3:AG86,0)</f>
        <v>0</v>
      </c>
    </row>
    <row r="188" spans="1:8">
      <c r="A188" s="2">
        <v>184</v>
      </c>
      <c r="B188" s="2">
        <v>123</v>
      </c>
      <c r="C188" s="2" t="s">
        <v>88</v>
      </c>
      <c r="D188" s="2" t="s">
        <v>23</v>
      </c>
      <c r="E188" s="2">
        <v>23</v>
      </c>
      <c r="F188" s="2" t="s">
        <v>191</v>
      </c>
      <c r="G188" s="2" cm="1">
        <f t="array" ref="G188">_xlfn.XLOOKUP(C188&amp;D188,Plan!D3:D91&amp;Plan!A3:A91,Plan!F3:F91,H188)</f>
        <v>0</v>
      </c>
      <c r="H188" cm="1">
        <f t="array" ref="H188">_xlfn.XLOOKUP(C188&amp;D188,Plan!AE3:AE86&amp;Plan!AB3:AB86,Plan!AG3:AG86,0)</f>
        <v>0</v>
      </c>
    </row>
    <row r="189" spans="1:8">
      <c r="A189" s="2">
        <v>185</v>
      </c>
      <c r="B189" s="2">
        <v>124</v>
      </c>
      <c r="C189" s="2" t="s">
        <v>88</v>
      </c>
      <c r="D189" s="2" t="s">
        <v>24</v>
      </c>
      <c r="E189" s="2">
        <v>24</v>
      </c>
      <c r="F189" s="2" t="s">
        <v>191</v>
      </c>
      <c r="G189" s="2" cm="1">
        <f t="array" ref="G189">_xlfn.XLOOKUP(C189&amp;D189,Plan!D3:D91&amp;Plan!A3:A91,Plan!F3:F91,H189)</f>
        <v>0</v>
      </c>
      <c r="H189" cm="1">
        <f t="array" ref="H189">_xlfn.XLOOKUP(C189&amp;D189,Plan!AE3:AE86&amp;Plan!AB3:AB86,Plan!AG3:AG86,0)</f>
        <v>0</v>
      </c>
    </row>
    <row r="190" spans="1:8">
      <c r="A190" s="2">
        <v>186</v>
      </c>
      <c r="B190" s="2">
        <v>224</v>
      </c>
      <c r="C190" s="2" t="s">
        <v>88</v>
      </c>
      <c r="D190" s="2" t="s">
        <v>24</v>
      </c>
      <c r="E190" s="2">
        <v>24</v>
      </c>
      <c r="F190" s="2" t="s">
        <v>191</v>
      </c>
      <c r="G190" s="2" cm="1">
        <f t="array" ref="G190">_xlfn.XLOOKUP(C190&amp;D190,Plan!D3:D91&amp;Plan!A3:A91,Plan!F3:F91,H190)</f>
        <v>0</v>
      </c>
      <c r="H190" cm="1">
        <f t="array" ref="H190">_xlfn.XLOOKUP(C190&amp;D190,Plan!AE3:AE86&amp;Plan!AB3:AB86,Plan!AG3:AG86,0)</f>
        <v>0</v>
      </c>
    </row>
    <row r="191" spans="1:8">
      <c r="A191" s="2">
        <v>187</v>
      </c>
      <c r="B191" s="2">
        <v>310</v>
      </c>
      <c r="C191" s="2" t="s">
        <v>88</v>
      </c>
      <c r="D191" s="2" t="s">
        <v>10</v>
      </c>
      <c r="E191" s="2">
        <v>10</v>
      </c>
      <c r="F191" s="2" t="s">
        <v>191</v>
      </c>
      <c r="G191" s="2" cm="1">
        <f t="array" ref="G191">_xlfn.XLOOKUP(C191&amp;D191,Plan!D3:D91&amp;Plan!A3:A91,Plan!F3:F91,H191)</f>
        <v>0</v>
      </c>
      <c r="H191" cm="1">
        <f t="array" ref="H191">_xlfn.XLOOKUP(C191&amp;D191,Plan!AE3:AE86&amp;Plan!AB3:AB86,Plan!AG3:AG86,0)</f>
        <v>0</v>
      </c>
    </row>
    <row r="192" spans="1:8">
      <c r="A192" s="2">
        <v>188</v>
      </c>
      <c r="B192" s="2">
        <v>404</v>
      </c>
      <c r="C192" s="2" t="s">
        <v>88</v>
      </c>
      <c r="D192" s="2" t="s">
        <v>4</v>
      </c>
      <c r="E192" s="2">
        <v>4</v>
      </c>
      <c r="F192" s="2" t="s">
        <v>191</v>
      </c>
      <c r="G192" s="2" cm="1">
        <f t="array" ref="G192">_xlfn.XLOOKUP(C192&amp;D192,Plan!D3:D91&amp;Plan!A3:A91,Plan!F3:F91,H192)</f>
        <v>0</v>
      </c>
      <c r="H192" cm="1">
        <f t="array" ref="H192">_xlfn.XLOOKUP(C192&amp;D192,Plan!AE3:AE86&amp;Plan!AB3:AB86,Plan!AG3:AG86,0)</f>
        <v>0</v>
      </c>
    </row>
    <row r="193" spans="1:8">
      <c r="A193" s="2">
        <v>189</v>
      </c>
      <c r="B193" s="2">
        <v>410</v>
      </c>
      <c r="C193" s="2" t="s">
        <v>173</v>
      </c>
      <c r="D193" s="2" t="s">
        <v>111</v>
      </c>
      <c r="E193" s="2">
        <v>10</v>
      </c>
      <c r="F193" s="2" t="s">
        <v>191</v>
      </c>
      <c r="G193" s="2" cm="1">
        <f t="array" ref="G193">_xlfn.XLOOKUP(C193&amp;D193,Plan!D3:D91&amp;Plan!A3:A91,Plan!F3:F91,H193)</f>
        <v>0</v>
      </c>
      <c r="H193" cm="1">
        <f t="array" ref="H193">_xlfn.XLOOKUP(C193&amp;D193,Plan!AE3:AE86&amp;Plan!AB3:AB86,Plan!AG3:AG86,0)</f>
        <v>0</v>
      </c>
    </row>
    <row r="194" spans="1:8">
      <c r="A194" s="2">
        <v>190</v>
      </c>
      <c r="B194" s="2">
        <v>321</v>
      </c>
      <c r="C194" s="2" t="s">
        <v>173</v>
      </c>
      <c r="D194" s="2" t="s">
        <v>118</v>
      </c>
      <c r="E194" s="2">
        <v>21</v>
      </c>
      <c r="F194" s="2" t="s">
        <v>191</v>
      </c>
      <c r="G194" s="2" cm="1">
        <f t="array" ref="G194">_xlfn.XLOOKUP(C194&amp;D194,Plan!D3:D91&amp;Plan!A3:A91,Plan!F3:F91,H194)</f>
        <v>0</v>
      </c>
      <c r="H194" cm="1">
        <f t="array" ref="H194">_xlfn.XLOOKUP(C194&amp;D194,Plan!AE3:AE86&amp;Plan!AB3:AB86,Plan!AG3:AG86,0)</f>
        <v>0</v>
      </c>
    </row>
    <row r="195" spans="1:8">
      <c r="A195" s="2">
        <v>191</v>
      </c>
      <c r="B195" s="2">
        <v>224</v>
      </c>
      <c r="C195" s="2" t="s">
        <v>173</v>
      </c>
      <c r="D195" s="2" t="s">
        <v>120</v>
      </c>
      <c r="E195" s="2">
        <v>24</v>
      </c>
      <c r="F195" s="2" t="s">
        <v>191</v>
      </c>
      <c r="G195" s="2" cm="1">
        <f t="array" ref="G195">_xlfn.XLOOKUP(C195&amp;D195,Plan!D3:D91&amp;Plan!A3:A91,Plan!F3:F91,H195)</f>
        <v>0</v>
      </c>
      <c r="H195" cm="1">
        <f t="array" ref="H195">_xlfn.XLOOKUP(C195&amp;D195,Plan!AE3:AE86&amp;Plan!AB3:AB86,Plan!AG3:AG86,0)</f>
        <v>0</v>
      </c>
    </row>
    <row r="196" spans="1:8">
      <c r="A196" s="2">
        <v>192</v>
      </c>
      <c r="B196" s="2">
        <v>124</v>
      </c>
      <c r="C196" s="2" t="s">
        <v>173</v>
      </c>
      <c r="D196" s="2" t="s">
        <v>120</v>
      </c>
      <c r="E196" s="2">
        <v>24</v>
      </c>
      <c r="F196" s="2" t="s">
        <v>191</v>
      </c>
      <c r="G196" s="2" cm="1">
        <f t="array" ref="G196">_xlfn.XLOOKUP(C196&amp;D196,Plan!D3:D91&amp;Plan!A3:A91,Plan!F3:F91,H196)</f>
        <v>0</v>
      </c>
      <c r="H196" cm="1">
        <f t="array" ref="H196">_xlfn.XLOOKUP(C196&amp;D196,Plan!AE3:AE86&amp;Plan!AB3:AB86,Plan!AG3:AG86,0)</f>
        <v>0</v>
      </c>
    </row>
    <row r="197" spans="1:8">
      <c r="A197" s="2">
        <v>193</v>
      </c>
      <c r="B197" s="2">
        <v>125</v>
      </c>
      <c r="C197" s="2" t="s">
        <v>173</v>
      </c>
      <c r="D197" s="2" t="s">
        <v>121</v>
      </c>
      <c r="E197" s="2">
        <v>25</v>
      </c>
      <c r="F197" s="2" t="s">
        <v>191</v>
      </c>
      <c r="G197" s="2" cm="1">
        <f t="array" ref="G197">_xlfn.XLOOKUP(C197&amp;D197,Plan!D3:D91&amp;Plan!A3:A91,Plan!F3:F91,H197)</f>
        <v>0</v>
      </c>
      <c r="H197" cm="1">
        <f t="array" ref="H197">_xlfn.XLOOKUP(C197&amp;D197,Plan!AE3:AE86&amp;Plan!AB3:AB86,Plan!AG3:AG86,0)</f>
        <v>0</v>
      </c>
    </row>
    <row r="198" spans="1:8">
      <c r="A198" s="2">
        <v>194</v>
      </c>
      <c r="B198" s="2">
        <v>225</v>
      </c>
      <c r="C198" s="2" t="s">
        <v>173</v>
      </c>
      <c r="D198" s="2" t="s">
        <v>121</v>
      </c>
      <c r="E198" s="2">
        <v>25</v>
      </c>
      <c r="F198" s="2" t="s">
        <v>191</v>
      </c>
      <c r="G198" s="2" cm="1">
        <f t="array" ref="G198">_xlfn.XLOOKUP(C198&amp;D198,Plan!D3:D91&amp;Plan!A3:A91,Plan!F3:F91,H198)</f>
        <v>0</v>
      </c>
      <c r="H198" cm="1">
        <f t="array" ref="H198">_xlfn.XLOOKUP(C198&amp;D198,Plan!AE3:AE86&amp;Plan!AB3:AB86,Plan!AG3:AG86,0)</f>
        <v>0</v>
      </c>
    </row>
    <row r="199" spans="1:8">
      <c r="A199" s="2">
        <v>195</v>
      </c>
      <c r="B199" s="2">
        <v>314</v>
      </c>
      <c r="C199" s="2" t="s">
        <v>173</v>
      </c>
      <c r="D199" s="2" t="s">
        <v>113</v>
      </c>
      <c r="E199" s="2">
        <v>14</v>
      </c>
      <c r="F199" s="2" t="s">
        <v>191</v>
      </c>
      <c r="G199" s="2" cm="1">
        <f t="array" ref="G199">_xlfn.XLOOKUP(C199&amp;D199,Plan!D3:D91&amp;Plan!A3:A91,Plan!F3:F91,H199)</f>
        <v>0</v>
      </c>
      <c r="H199" cm="1">
        <f t="array" ref="H199">_xlfn.XLOOKUP(C199&amp;D199,Plan!AE3:AE86&amp;Plan!AB3:AB86,Plan!AG3:AG86,0)</f>
        <v>0</v>
      </c>
    </row>
    <row r="200" spans="1:8">
      <c r="A200" s="2">
        <v>196</v>
      </c>
      <c r="B200" s="2">
        <v>420</v>
      </c>
      <c r="C200" s="2" t="s">
        <v>173</v>
      </c>
      <c r="D200" s="2" t="s">
        <v>117</v>
      </c>
      <c r="E200" s="2">
        <v>20</v>
      </c>
      <c r="F200" s="2" t="s">
        <v>191</v>
      </c>
      <c r="G200" s="2" cm="1">
        <f t="array" ref="G200">_xlfn.XLOOKUP(C200&amp;D200,Plan!D3:D91&amp;Plan!A3:A91,Plan!F3:F91,H200)</f>
        <v>0</v>
      </c>
      <c r="H200" cm="1">
        <f t="array" ref="H200">_xlfn.XLOOKUP(C200&amp;D200,Plan!AE3:AE86&amp;Plan!AB3:AB86,Plan!AG3:AG86,0)</f>
        <v>0</v>
      </c>
    </row>
    <row r="201" spans="1:8">
      <c r="A201" s="2">
        <v>197</v>
      </c>
      <c r="B201" s="2">
        <v>409</v>
      </c>
      <c r="C201" s="2" t="s">
        <v>88</v>
      </c>
      <c r="D201" s="2" t="s">
        <v>9</v>
      </c>
      <c r="E201" s="2">
        <v>9</v>
      </c>
      <c r="F201" s="2" t="s">
        <v>191</v>
      </c>
      <c r="G201" s="2" cm="1">
        <f t="array" ref="G201">_xlfn.XLOOKUP(C201&amp;D201,Plan!D3:D91&amp;Plan!A3:A91,Plan!F3:F91,H201)</f>
        <v>0</v>
      </c>
      <c r="H201" cm="1">
        <f t="array" ref="H201">_xlfn.XLOOKUP(C201&amp;D201,Plan!AE3:AE86&amp;Plan!AB3:AB86,Plan!AG3:AG86,0)</f>
        <v>0</v>
      </c>
    </row>
    <row r="202" spans="1:8">
      <c r="A202" s="2">
        <v>198</v>
      </c>
      <c r="B202" s="2">
        <v>303</v>
      </c>
      <c r="C202" s="2" t="s">
        <v>88</v>
      </c>
      <c r="D202" s="2" t="s">
        <v>3</v>
      </c>
      <c r="E202" s="2">
        <v>3</v>
      </c>
      <c r="F202" s="2" t="s">
        <v>191</v>
      </c>
      <c r="G202" s="2" cm="1">
        <f t="array" ref="G202">_xlfn.XLOOKUP(C202&amp;D202,Plan!D3:D91&amp;Plan!A3:A91,Plan!F3:F91,H202)</f>
        <v>0</v>
      </c>
      <c r="H202" cm="1">
        <f t="array" ref="H202">_xlfn.XLOOKUP(C202&amp;D202,Plan!AE3:AE86&amp;Plan!AB3:AB86,Plan!AG3:AG86,0)</f>
        <v>0</v>
      </c>
    </row>
    <row r="203" spans="1:8">
      <c r="A203" s="2">
        <v>199</v>
      </c>
      <c r="B203" s="2">
        <v>225</v>
      </c>
      <c r="C203" s="2" t="s">
        <v>88</v>
      </c>
      <c r="D203" s="2" t="s">
        <v>25</v>
      </c>
      <c r="E203" s="2">
        <v>25</v>
      </c>
      <c r="F203" s="2" t="s">
        <v>191</v>
      </c>
      <c r="G203" s="2" cm="1">
        <f t="array" ref="G203">_xlfn.XLOOKUP(C203&amp;D203,Plan!D3:D91&amp;Plan!A3:A91,Plan!F3:F91,H203)</f>
        <v>0</v>
      </c>
      <c r="H203" cm="1">
        <f t="array" ref="H203">_xlfn.XLOOKUP(C203&amp;D203,Plan!AE3:AE86&amp;Plan!AB3:AB86,Plan!AG3:AG86,0)</f>
        <v>0</v>
      </c>
    </row>
    <row r="204" spans="1:8">
      <c r="A204" s="2">
        <v>200</v>
      </c>
      <c r="B204" s="2">
        <v>125</v>
      </c>
      <c r="C204" s="2" t="s">
        <v>88</v>
      </c>
      <c r="D204" s="2" t="s">
        <v>25</v>
      </c>
      <c r="E204" s="2">
        <v>25</v>
      </c>
      <c r="F204" s="2" t="s">
        <v>191</v>
      </c>
      <c r="G204" s="2" cm="1">
        <f t="array" ref="G204">_xlfn.XLOOKUP(C204&amp;D204,Plan!D3:D91&amp;Plan!A3:A91,Plan!F3:F91,H204)</f>
        <v>0</v>
      </c>
      <c r="H204" cm="1">
        <f t="array" ref="H204">_xlfn.XLOOKUP(C204&amp;D204,Plan!AE3:AE86&amp;Plan!AB3:AB86,Plan!AG3:AG86,0)</f>
        <v>0</v>
      </c>
    </row>
    <row r="205" spans="1:8">
      <c r="A205" s="2">
        <v>201</v>
      </c>
      <c r="B205" s="2">
        <v>126</v>
      </c>
      <c r="C205" s="2" t="s">
        <v>88</v>
      </c>
      <c r="D205" s="2" t="s">
        <v>26</v>
      </c>
      <c r="E205" s="2">
        <v>26</v>
      </c>
      <c r="F205" s="2" t="s">
        <v>191</v>
      </c>
      <c r="G205" s="2" cm="1">
        <f t="array" ref="G205">_xlfn.XLOOKUP(C205&amp;D205,Plan!D3:D91&amp;Plan!A3:A91,Plan!F3:F91,H205)</f>
        <v>0</v>
      </c>
      <c r="H205" cm="1">
        <f t="array" ref="H205">_xlfn.XLOOKUP(C205&amp;D205,Plan!AE3:AE86&amp;Plan!AB3:AB86,Plan!AG3:AG86,0)</f>
        <v>0</v>
      </c>
    </row>
    <row r="206" spans="1:8">
      <c r="A206" s="2">
        <v>202</v>
      </c>
      <c r="B206" s="2">
        <v>226</v>
      </c>
      <c r="C206" s="2" t="s">
        <v>88</v>
      </c>
      <c r="D206" s="2" t="s">
        <v>26</v>
      </c>
      <c r="E206" s="2">
        <v>26</v>
      </c>
      <c r="F206" s="2" t="s">
        <v>191</v>
      </c>
      <c r="G206" s="2" cm="1">
        <f t="array" ref="G206">_xlfn.XLOOKUP(C206&amp;D206,Plan!D3:D91&amp;Plan!A3:A91,Plan!F3:F91,H206)</f>
        <v>0</v>
      </c>
      <c r="H206" cm="1">
        <f t="array" ref="H206">_xlfn.XLOOKUP(C206&amp;D206,Plan!AE3:AE86&amp;Plan!AB3:AB86,Plan!AG3:AG86,0)</f>
        <v>0</v>
      </c>
    </row>
    <row r="207" spans="1:8">
      <c r="A207" s="2">
        <v>203</v>
      </c>
      <c r="B207" s="2">
        <v>317</v>
      </c>
      <c r="C207" s="2" t="s">
        <v>88</v>
      </c>
      <c r="D207" s="2" t="s">
        <v>17</v>
      </c>
      <c r="E207" s="2">
        <v>17</v>
      </c>
      <c r="F207" s="2" t="s">
        <v>191</v>
      </c>
      <c r="G207" s="2" cm="1">
        <f t="array" ref="G207">_xlfn.XLOOKUP(C207&amp;D207,Plan!D3:D91&amp;Plan!A3:A91,Plan!F3:F91,H207)</f>
        <v>0</v>
      </c>
      <c r="H207" cm="1">
        <f t="array" ref="H207">_xlfn.XLOOKUP(C207&amp;D207,Plan!AE3:AE86&amp;Plan!AB3:AB86,Plan!AG3:AG86,0)</f>
        <v>0</v>
      </c>
    </row>
    <row r="208" spans="1:8">
      <c r="A208" s="2">
        <v>204</v>
      </c>
      <c r="B208" s="2">
        <v>421</v>
      </c>
      <c r="C208" s="2" t="s">
        <v>88</v>
      </c>
      <c r="D208" s="2" t="s">
        <v>21</v>
      </c>
      <c r="E208" s="2">
        <v>21</v>
      </c>
      <c r="F208" s="2" t="s">
        <v>191</v>
      </c>
      <c r="G208" s="2" cm="1">
        <f t="array" ref="G208">_xlfn.XLOOKUP(C208&amp;D208,Plan!D3:D91&amp;Plan!A3:A91,Plan!F3:F91,H208)</f>
        <v>0</v>
      </c>
      <c r="H208" cm="1">
        <f t="array" ref="H208">_xlfn.XLOOKUP(C208&amp;D208,Plan!AE3:AE86&amp;Plan!AB3:AB86,Plan!AG3:AG86,0)</f>
        <v>0</v>
      </c>
    </row>
    <row r="209" spans="1:8">
      <c r="A209" s="2">
        <v>205</v>
      </c>
      <c r="B209" s="2">
        <v>412</v>
      </c>
      <c r="C209" s="2" t="s">
        <v>173</v>
      </c>
      <c r="D209" s="2" t="s">
        <v>53</v>
      </c>
      <c r="E209" s="2">
        <v>12</v>
      </c>
      <c r="F209" s="2" t="s">
        <v>191</v>
      </c>
      <c r="G209" s="2" cm="1">
        <f t="array" ref="G209">_xlfn.XLOOKUP(C209&amp;D209,Plan!D3:D91&amp;Plan!A3:A91,Plan!F3:F91,H209)</f>
        <v>0</v>
      </c>
      <c r="H209" cm="1">
        <f t="array" ref="H209">_xlfn.XLOOKUP(C209&amp;D209,Plan!AE3:AE86&amp;Plan!AB3:AB86,Plan!AG3:AG86,0)</f>
        <v>0</v>
      </c>
    </row>
    <row r="210" spans="1:8">
      <c r="A210" s="2">
        <v>206</v>
      </c>
      <c r="B210" s="2">
        <v>303</v>
      </c>
      <c r="C210" s="2" t="s">
        <v>173</v>
      </c>
      <c r="D210" s="2" t="s">
        <v>109</v>
      </c>
      <c r="E210" s="2">
        <v>3</v>
      </c>
      <c r="F210" s="2" t="s">
        <v>191</v>
      </c>
      <c r="G210" s="2" cm="1">
        <f t="array" ref="G210">_xlfn.XLOOKUP(C210&amp;D210,Plan!D3:D91&amp;Plan!A3:A91,Plan!F3:F91,H210)</f>
        <v>0</v>
      </c>
      <c r="H210" cm="1">
        <f t="array" ref="H210">_xlfn.XLOOKUP(C210&amp;D210,Plan!AE3:AE86&amp;Plan!AB3:AB86,Plan!AG3:AG86,0)</f>
        <v>0</v>
      </c>
    </row>
    <row r="211" spans="1:8">
      <c r="A211" s="2">
        <v>207</v>
      </c>
      <c r="B211" s="2">
        <v>226</v>
      </c>
      <c r="C211" s="2" t="s">
        <v>173</v>
      </c>
      <c r="D211" s="2" t="s">
        <v>59</v>
      </c>
      <c r="E211" s="2">
        <v>26</v>
      </c>
      <c r="F211" s="2" t="s">
        <v>191</v>
      </c>
      <c r="G211" s="2" cm="1">
        <f t="array" ref="G211">_xlfn.XLOOKUP(C211&amp;D211,Plan!D3:D91&amp;Plan!A3:A91,Plan!F3:F91,H211)</f>
        <v>0</v>
      </c>
      <c r="H211" cm="1">
        <f t="array" ref="H211">_xlfn.XLOOKUP(C211&amp;D211,Plan!AE3:AE86&amp;Plan!AB3:AB86,Plan!AG3:AG86,0)</f>
        <v>0</v>
      </c>
    </row>
    <row r="212" spans="1:8">
      <c r="A212" s="2">
        <v>208</v>
      </c>
      <c r="B212" s="2">
        <v>126</v>
      </c>
      <c r="C212" s="2" t="s">
        <v>173</v>
      </c>
      <c r="D212" s="2" t="s">
        <v>59</v>
      </c>
      <c r="E212" s="2">
        <v>26</v>
      </c>
      <c r="F212" s="2" t="s">
        <v>191</v>
      </c>
      <c r="G212" s="2" cm="1">
        <f t="array" ref="G212">_xlfn.XLOOKUP(C212&amp;D212,Plan!D3:D91&amp;Plan!A3:A91,Plan!F3:F91,H212)</f>
        <v>0</v>
      </c>
      <c r="H212" cm="1">
        <f t="array" ref="H212">_xlfn.XLOOKUP(C212&amp;D212,Plan!AE3:AE86&amp;Plan!AB3:AB86,Plan!AG3:AG86,0)</f>
        <v>0</v>
      </c>
    </row>
    <row r="213" spans="1:8">
      <c r="A213" s="2">
        <v>209</v>
      </c>
      <c r="B213" s="2">
        <v>127</v>
      </c>
      <c r="C213" s="2" t="s">
        <v>173</v>
      </c>
      <c r="D213" s="2" t="s">
        <v>122</v>
      </c>
      <c r="E213" s="2">
        <v>27</v>
      </c>
      <c r="F213" s="2" t="s">
        <v>191</v>
      </c>
      <c r="G213" s="2" cm="1">
        <f t="array" ref="G213">_xlfn.XLOOKUP(C213&amp;D213,Plan!D3:D91&amp;Plan!A3:A91,Plan!F3:F91,H213)</f>
        <v>0</v>
      </c>
      <c r="H213" cm="1">
        <f t="array" ref="H213">_xlfn.XLOOKUP(C213&amp;D213,Plan!AE3:AE86&amp;Plan!AB3:AB86,Plan!AG3:AG86,0)</f>
        <v>0</v>
      </c>
    </row>
    <row r="214" spans="1:8">
      <c r="A214" s="2">
        <v>210</v>
      </c>
      <c r="B214" s="2">
        <v>227</v>
      </c>
      <c r="C214" s="2" t="s">
        <v>173</v>
      </c>
      <c r="D214" s="2" t="s">
        <v>122</v>
      </c>
      <c r="E214" s="2">
        <v>27</v>
      </c>
      <c r="F214" s="2" t="s">
        <v>191</v>
      </c>
      <c r="G214" s="2" cm="1">
        <f t="array" ref="G214">_xlfn.XLOOKUP(C214&amp;D214,Plan!D3:D91&amp;Plan!A3:A91,Plan!F3:F91,H214)</f>
        <v>0</v>
      </c>
      <c r="H214" cm="1">
        <f t="array" ref="H214">_xlfn.XLOOKUP(C214&amp;D214,Plan!AE3:AE86&amp;Plan!AB3:AB86,Plan!AG3:AG86,0)</f>
        <v>0</v>
      </c>
    </row>
    <row r="215" spans="1:8">
      <c r="A215" s="2">
        <v>211</v>
      </c>
      <c r="B215" s="2">
        <v>315</v>
      </c>
      <c r="C215" s="2" t="s">
        <v>173</v>
      </c>
      <c r="D215" s="2" t="s">
        <v>50</v>
      </c>
      <c r="E215" s="2">
        <v>15</v>
      </c>
      <c r="F215" s="2" t="s">
        <v>191</v>
      </c>
      <c r="G215" s="2" cm="1">
        <f t="array" ref="G215">_xlfn.XLOOKUP(C215&amp;D215,Plan!D3:D91&amp;Plan!A3:A91,Plan!F3:F91,H215)</f>
        <v>0</v>
      </c>
      <c r="H215" cm="1">
        <f t="array" ref="H215">_xlfn.XLOOKUP(C215&amp;D215,Plan!AE3:AE86&amp;Plan!AB3:AB86,Plan!AG3:AG86,0)</f>
        <v>0</v>
      </c>
    </row>
    <row r="216" spans="1:8">
      <c r="A216" s="2">
        <v>212</v>
      </c>
      <c r="B216" s="2">
        <v>408</v>
      </c>
      <c r="C216" s="2" t="s">
        <v>173</v>
      </c>
      <c r="D216" s="2" t="s">
        <v>58</v>
      </c>
      <c r="E216" s="2">
        <v>8</v>
      </c>
      <c r="F216" s="2" t="s">
        <v>191</v>
      </c>
      <c r="G216" s="2" cm="1">
        <f t="array" ref="G216">_xlfn.XLOOKUP(C216&amp;D216,Plan!D3:D91&amp;Plan!A3:A91,Plan!F3:F91,H216)</f>
        <v>0</v>
      </c>
      <c r="H216" cm="1">
        <f t="array" ref="H216">_xlfn.XLOOKUP(C216&amp;D216,Plan!AE3:AE86&amp;Plan!AB3:AB86,Plan!AG3:AG86,0)</f>
        <v>0</v>
      </c>
    </row>
    <row r="217" spans="1:8">
      <c r="A217" s="2">
        <v>213</v>
      </c>
      <c r="B217" s="2">
        <v>408</v>
      </c>
      <c r="C217" s="2" t="s">
        <v>88</v>
      </c>
      <c r="D217" s="2" t="s">
        <v>8</v>
      </c>
      <c r="E217" s="2">
        <v>8</v>
      </c>
      <c r="F217" s="2" t="s">
        <v>191</v>
      </c>
      <c r="G217" s="2" cm="1">
        <f t="array" ref="G217">_xlfn.XLOOKUP(C217&amp;D217,Plan!D3:D91&amp;Plan!A3:A91,Plan!F3:F91,H217)</f>
        <v>0</v>
      </c>
      <c r="H217" cm="1">
        <f t="array" ref="H217">_xlfn.XLOOKUP(C217&amp;D217,Plan!AE3:AE86&amp;Plan!AB3:AB86,Plan!AG3:AG86,0)</f>
        <v>0</v>
      </c>
    </row>
    <row r="218" spans="1:8">
      <c r="A218" s="2">
        <v>214</v>
      </c>
      <c r="B218" s="2">
        <v>302</v>
      </c>
      <c r="C218" s="2" t="s">
        <v>88</v>
      </c>
      <c r="D218" s="2" t="s">
        <v>2</v>
      </c>
      <c r="E218" s="2">
        <v>2</v>
      </c>
      <c r="F218" s="2" t="s">
        <v>191</v>
      </c>
      <c r="G218" s="2" cm="1">
        <f t="array" ref="G218">_xlfn.XLOOKUP(C218&amp;D218,Plan!D3:D91&amp;Plan!A3:A91,Plan!F3:F91,H218)</f>
        <v>0</v>
      </c>
      <c r="H218" cm="1">
        <f t="array" ref="H218">_xlfn.XLOOKUP(C218&amp;D218,Plan!AE3:AE86&amp;Plan!AB3:AB86,Plan!AG3:AG86,0)</f>
        <v>0</v>
      </c>
    </row>
    <row r="219" spans="1:8">
      <c r="A219" s="2">
        <v>215</v>
      </c>
      <c r="B219" s="2">
        <v>227</v>
      </c>
      <c r="C219" s="2" t="s">
        <v>88</v>
      </c>
      <c r="D219" s="2" t="s">
        <v>27</v>
      </c>
      <c r="E219" s="2">
        <v>27</v>
      </c>
      <c r="F219" s="2" t="s">
        <v>191</v>
      </c>
      <c r="G219" s="2" cm="1">
        <f t="array" ref="G219">_xlfn.XLOOKUP(C219&amp;D219,Plan!D3:D91&amp;Plan!A3:A91,Plan!F3:F91,H219)</f>
        <v>0</v>
      </c>
      <c r="H219" cm="1">
        <f t="array" ref="H219">_xlfn.XLOOKUP(C219&amp;D219,Plan!AE3:AE86&amp;Plan!AB3:AB86,Plan!AG3:AG86,0)</f>
        <v>0</v>
      </c>
    </row>
    <row r="220" spans="1:8">
      <c r="A220" s="2">
        <v>216</v>
      </c>
      <c r="B220" s="2">
        <v>127</v>
      </c>
      <c r="C220" s="2" t="s">
        <v>88</v>
      </c>
      <c r="D220" s="2" t="s">
        <v>27</v>
      </c>
      <c r="E220" s="2">
        <v>27</v>
      </c>
      <c r="F220" s="2" t="s">
        <v>191</v>
      </c>
      <c r="G220" s="2" cm="1">
        <f t="array" ref="G220">_xlfn.XLOOKUP(C220&amp;D220,Plan!D3:D91&amp;Plan!A3:A91,Plan!F3:F91,H220)</f>
        <v>0</v>
      </c>
      <c r="H220" cm="1">
        <f t="array" ref="H220">_xlfn.XLOOKUP(C220&amp;D220,Plan!AE3:AE86&amp;Plan!AB3:AB86,Plan!AG3:AG86,0)</f>
        <v>0</v>
      </c>
    </row>
    <row r="221" spans="1:8">
      <c r="A221" s="2">
        <v>217</v>
      </c>
      <c r="B221" s="2">
        <v>128</v>
      </c>
      <c r="C221" s="2" t="s">
        <v>88</v>
      </c>
      <c r="D221" s="2" t="s">
        <v>28</v>
      </c>
      <c r="E221" s="2">
        <v>28</v>
      </c>
      <c r="F221" s="2" t="s">
        <v>191</v>
      </c>
      <c r="G221" s="2" cm="1">
        <f t="array" ref="G221">_xlfn.XLOOKUP(C221&amp;D221,Plan!D3:D91&amp;Plan!A3:A91,Plan!F3:F91,H221)</f>
        <v>0</v>
      </c>
      <c r="H221" cm="1">
        <f t="array" ref="H221">_xlfn.XLOOKUP(C221&amp;D221,Plan!AE3:AE86&amp;Plan!AB3:AB86,Plan!AG3:AG86,0)</f>
        <v>0</v>
      </c>
    </row>
    <row r="222" spans="1:8">
      <c r="A222" s="2">
        <v>218</v>
      </c>
      <c r="B222" s="2">
        <v>228</v>
      </c>
      <c r="C222" s="2" t="s">
        <v>88</v>
      </c>
      <c r="D222" s="2" t="s">
        <v>28</v>
      </c>
      <c r="E222" s="2">
        <v>28</v>
      </c>
      <c r="F222" s="2" t="s">
        <v>191</v>
      </c>
      <c r="G222" s="2" cm="1">
        <f t="array" ref="G222">_xlfn.XLOOKUP(C222&amp;D222,Plan!D3:D91&amp;Plan!A3:A91,Plan!F3:F91,H222)</f>
        <v>0</v>
      </c>
      <c r="H222" cm="1">
        <f t="array" ref="H222">_xlfn.XLOOKUP(C222&amp;D222,Plan!AE3:AE86&amp;Plan!AB3:AB86,Plan!AG3:AG86,0)</f>
        <v>0</v>
      </c>
    </row>
    <row r="223" spans="1:8">
      <c r="A223" s="2">
        <v>219</v>
      </c>
      <c r="B223" s="2">
        <v>316</v>
      </c>
      <c r="C223" s="2" t="s">
        <v>88</v>
      </c>
      <c r="D223" s="2" t="s">
        <v>16</v>
      </c>
      <c r="E223" s="2">
        <v>16</v>
      </c>
      <c r="F223" s="2" t="s">
        <v>191</v>
      </c>
      <c r="G223" s="2" cm="1">
        <f t="array" ref="G223">_xlfn.XLOOKUP(C223&amp;D223,Plan!D3:D91&amp;Plan!A3:A91,Plan!F3:F91,H223)</f>
        <v>0</v>
      </c>
      <c r="H223" cm="1">
        <f t="array" ref="H223">_xlfn.XLOOKUP(C223&amp;D223,Plan!AE3:AE86&amp;Plan!AB3:AB86,Plan!AG3:AG86,0)</f>
        <v>0</v>
      </c>
    </row>
    <row r="224" spans="1:8">
      <c r="A224" s="2">
        <v>220</v>
      </c>
      <c r="B224" s="2">
        <v>415</v>
      </c>
      <c r="C224" s="2" t="s">
        <v>88</v>
      </c>
      <c r="D224" s="2" t="s">
        <v>15</v>
      </c>
      <c r="E224" s="2">
        <v>15</v>
      </c>
      <c r="F224" s="2" t="s">
        <v>191</v>
      </c>
      <c r="G224" s="2" cm="1">
        <f t="array" ref="G224">_xlfn.XLOOKUP(C224&amp;D224,Plan!D3:D91&amp;Plan!A3:A91,Plan!F3:F91,H224)</f>
        <v>0</v>
      </c>
      <c r="H224" cm="1">
        <f t="array" ref="H224">_xlfn.XLOOKUP(C224&amp;D224,Plan!AE3:AE86&amp;Plan!AB3:AB86,Plan!AG3:AG86,0)</f>
        <v>0</v>
      </c>
    </row>
    <row r="225" spans="1:8">
      <c r="A225" s="2">
        <v>220</v>
      </c>
      <c r="B225" s="2">
        <v>415</v>
      </c>
      <c r="C225" s="2" t="s">
        <v>88</v>
      </c>
      <c r="D225" s="2" t="s">
        <v>15</v>
      </c>
      <c r="E225" s="2">
        <v>15</v>
      </c>
      <c r="F225" s="2" t="s">
        <v>191</v>
      </c>
      <c r="G225" s="2" cm="1">
        <f t="array" ref="G225">_xlfn.XLOOKUP(C225&amp;D225,Plan!D3:D91&amp;Plan!A3:A91,Plan!F3:F91,H225)</f>
        <v>0</v>
      </c>
      <c r="H225" cm="1">
        <f t="array" ref="H225">_xlfn.XLOOKUP(C225&amp;D225,Plan!AE3:AE86&amp;Plan!AB3:AB86,Plan!AG3:AG86,0)</f>
        <v>0</v>
      </c>
    </row>
    <row r="226" spans="1:8">
      <c r="A226" s="2">
        <v>221</v>
      </c>
      <c r="B226" s="2">
        <v>417</v>
      </c>
      <c r="C226" s="2" t="s">
        <v>173</v>
      </c>
      <c r="D226" s="2" t="s">
        <v>114</v>
      </c>
      <c r="E226" s="2">
        <v>17</v>
      </c>
      <c r="F226" s="2" t="s">
        <v>191</v>
      </c>
      <c r="G226" s="2" cm="1">
        <f t="array" ref="G226">_xlfn.XLOOKUP(C226&amp;D226,Plan!D3:D91&amp;Plan!A3:A91,Plan!F3:F91,H226)</f>
        <v>0</v>
      </c>
      <c r="H226" cm="1">
        <f t="array" ref="H226">_xlfn.XLOOKUP(C226&amp;D226,Plan!AE3:AE86&amp;Plan!AB3:AB86,Plan!AG3:AG86,0)</f>
        <v>0</v>
      </c>
    </row>
    <row r="227" spans="1:8">
      <c r="A227" s="2">
        <v>222</v>
      </c>
      <c r="B227" s="2">
        <v>313</v>
      </c>
      <c r="C227" s="2" t="s">
        <v>173</v>
      </c>
      <c r="D227" s="2" t="s">
        <v>4</v>
      </c>
      <c r="E227" s="2">
        <v>13</v>
      </c>
      <c r="F227" s="2" t="s">
        <v>191</v>
      </c>
      <c r="G227" s="2" cm="1">
        <f t="array" ref="G227">_xlfn.XLOOKUP(C227&amp;D227,Plan!D3:D91&amp;Plan!A3:A91,Plan!F3:F91,H227)</f>
        <v>0</v>
      </c>
      <c r="H227" cm="1">
        <f t="array" ref="H227">_xlfn.XLOOKUP(C227&amp;D227,Plan!AE3:AE86&amp;Plan!AB3:AB86,Plan!AG3:AG86,0)</f>
        <v>0</v>
      </c>
    </row>
    <row r="228" spans="1:8">
      <c r="A228" s="2">
        <v>223</v>
      </c>
      <c r="B228" s="2">
        <v>228</v>
      </c>
      <c r="C228" s="2" t="s">
        <v>173</v>
      </c>
      <c r="D228" s="2" t="s">
        <v>123</v>
      </c>
      <c r="E228" s="2">
        <v>28</v>
      </c>
      <c r="F228" s="2" t="s">
        <v>191</v>
      </c>
      <c r="G228" s="2" cm="1">
        <f t="array" ref="G228">_xlfn.XLOOKUP(C228&amp;D228,Plan!D3:D91&amp;Plan!A3:A91,Plan!F3:F91,H228)</f>
        <v>0</v>
      </c>
      <c r="H228" cm="1">
        <f t="array" ref="H228">_xlfn.XLOOKUP(C228&amp;D228,Plan!AE3:AE86&amp;Plan!AB3:AB86,Plan!AG3:AG86,0)</f>
        <v>0</v>
      </c>
    </row>
    <row r="229" spans="1:8">
      <c r="A229" s="2">
        <v>224</v>
      </c>
      <c r="B229" s="2">
        <v>128</v>
      </c>
      <c r="C229" s="2" t="s">
        <v>173</v>
      </c>
      <c r="D229" s="2" t="s">
        <v>123</v>
      </c>
      <c r="E229" s="2">
        <v>28</v>
      </c>
      <c r="F229" s="2" t="s">
        <v>191</v>
      </c>
      <c r="G229" s="2" cm="1">
        <f t="array" ref="G229">_xlfn.XLOOKUP(C229&amp;D229,Plan!D3:D91&amp;Plan!A3:A91,Plan!F3:F91,H229)</f>
        <v>0</v>
      </c>
      <c r="H229" cm="1">
        <f t="array" ref="H229">_xlfn.XLOOKUP(C229&amp;D229,Plan!AE3:AE86&amp;Plan!AB3:AB86,Plan!AG3:AG86,0)</f>
        <v>0</v>
      </c>
    </row>
    <row r="230" spans="1:8">
      <c r="A230" s="2">
        <v>225</v>
      </c>
      <c r="B230" s="2">
        <v>129</v>
      </c>
      <c r="C230" s="2" t="s">
        <v>173</v>
      </c>
      <c r="D230" s="2" t="s">
        <v>124</v>
      </c>
      <c r="E230" s="2">
        <v>29</v>
      </c>
      <c r="F230" s="2" t="s">
        <v>191</v>
      </c>
      <c r="G230" s="2" cm="1">
        <f t="array" ref="G230">_xlfn.XLOOKUP(C230&amp;D230,Plan!D3:D91&amp;Plan!A3:A91,Plan!F3:F91,H230)</f>
        <v>0</v>
      </c>
      <c r="H230" cm="1">
        <f t="array" ref="H230">_xlfn.XLOOKUP(C230&amp;D230,Plan!AE3:AE86&amp;Plan!AB3:AB86,Plan!AG3:AG86,0)</f>
        <v>0</v>
      </c>
    </row>
    <row r="231" spans="1:8">
      <c r="A231" s="2">
        <v>226</v>
      </c>
      <c r="B231" s="2">
        <v>229</v>
      </c>
      <c r="C231" s="2" t="s">
        <v>173</v>
      </c>
      <c r="D231" s="2" t="s">
        <v>124</v>
      </c>
      <c r="E231" s="2">
        <v>29</v>
      </c>
      <c r="F231" s="2" t="s">
        <v>191</v>
      </c>
      <c r="G231" s="2" cm="1">
        <f t="array" ref="G231">_xlfn.XLOOKUP(C231&amp;D231,Plan!D3:D91&amp;Plan!A3:A91,Plan!F3:F91,H231)</f>
        <v>0</v>
      </c>
      <c r="H231" cm="1">
        <f t="array" ref="H231">_xlfn.XLOOKUP(C231&amp;D231,Plan!AE3:AE86&amp;Plan!AB3:AB86,Plan!AG3:AG86,0)</f>
        <v>0</v>
      </c>
    </row>
    <row r="232" spans="1:8">
      <c r="A232" s="2">
        <v>227</v>
      </c>
      <c r="B232" s="2">
        <v>301</v>
      </c>
      <c r="C232" s="2" t="s">
        <v>173</v>
      </c>
      <c r="D232" s="2" t="s">
        <v>108</v>
      </c>
      <c r="E232" s="2">
        <v>1</v>
      </c>
      <c r="F232" s="2" t="s">
        <v>191</v>
      </c>
      <c r="G232" s="2" cm="1">
        <f t="array" ref="G232">_xlfn.XLOOKUP(C232&amp;D232,Plan!D3:D91&amp;Plan!A3:A91,Plan!F3:F91,H232)</f>
        <v>0</v>
      </c>
      <c r="H232" cm="1">
        <f t="array" ref="H232">_xlfn.XLOOKUP(C232&amp;D232,Plan!AE3:AE86&amp;Plan!AB3:AB86,Plan!AG3:AG86,0)</f>
        <v>0</v>
      </c>
    </row>
    <row r="233" spans="1:8">
      <c r="A233" s="2">
        <v>228</v>
      </c>
      <c r="B233" s="2">
        <v>419</v>
      </c>
      <c r="C233" s="2" t="s">
        <v>173</v>
      </c>
      <c r="D233" s="2" t="s">
        <v>116</v>
      </c>
      <c r="E233" s="2">
        <v>19</v>
      </c>
      <c r="F233" s="2" t="s">
        <v>191</v>
      </c>
      <c r="G233" s="2" cm="1">
        <f t="array" ref="G233">_xlfn.XLOOKUP(C233&amp;D233,Plan!D3:D91&amp;Plan!A3:A91,Plan!F3:F91,H233)</f>
        <v>0</v>
      </c>
      <c r="H233" cm="1">
        <f t="array" ref="H233">_xlfn.XLOOKUP(C233&amp;D233,Plan!AE3:AE86&amp;Plan!AB3:AB86,Plan!AG3:AG86,0)</f>
        <v>0</v>
      </c>
    </row>
    <row r="234" spans="1:8">
      <c r="A234" s="2">
        <v>229</v>
      </c>
      <c r="B234" s="2">
        <v>419</v>
      </c>
      <c r="C234" s="2" t="s">
        <v>88</v>
      </c>
      <c r="D234" s="2" t="s">
        <v>19</v>
      </c>
      <c r="E234" s="2">
        <v>19</v>
      </c>
      <c r="F234" s="2" t="s">
        <v>191</v>
      </c>
      <c r="G234" s="2" cm="1">
        <f t="array" ref="G234">_xlfn.XLOOKUP(C234&amp;D234,Plan!D3:D91&amp;Plan!A3:A91,Plan!F3:F91,H234)</f>
        <v>0</v>
      </c>
      <c r="H234" cm="1">
        <f t="array" ref="H234">_xlfn.XLOOKUP(C234&amp;D234,Plan!AE3:AE86&amp;Plan!AB3:AB86,Plan!AG3:AG86,0)</f>
        <v>0</v>
      </c>
    </row>
    <row r="235" spans="1:8">
      <c r="A235" s="2">
        <v>230</v>
      </c>
      <c r="B235" s="2">
        <v>318</v>
      </c>
      <c r="C235" s="2" t="s">
        <v>88</v>
      </c>
      <c r="D235" s="2" t="s">
        <v>18</v>
      </c>
      <c r="E235" s="2">
        <v>18</v>
      </c>
      <c r="F235" s="2" t="s">
        <v>191</v>
      </c>
      <c r="G235" s="2" cm="1">
        <f t="array" ref="G235">_xlfn.XLOOKUP(C235&amp;D235,Plan!D3:D91&amp;Plan!A3:A91,Plan!F3:F91,H235)</f>
        <v>0</v>
      </c>
      <c r="H235" cm="1">
        <f t="array" ref="H235">_xlfn.XLOOKUP(C235&amp;D235,Plan!AE3:AE86&amp;Plan!AB3:AB86,Plan!AG3:AG86,0)</f>
        <v>0</v>
      </c>
    </row>
    <row r="236" spans="1:8">
      <c r="A236" s="2">
        <v>231</v>
      </c>
      <c r="B236" s="2">
        <v>229</v>
      </c>
      <c r="C236" s="2" t="s">
        <v>88</v>
      </c>
      <c r="D236" s="2" t="s">
        <v>29</v>
      </c>
      <c r="E236" s="2">
        <v>29</v>
      </c>
      <c r="F236" s="2" t="s">
        <v>191</v>
      </c>
      <c r="G236" s="2" cm="1">
        <f t="array" ref="G236">_xlfn.XLOOKUP(C236&amp;D236,Plan!D3:D91&amp;Plan!A3:A91,Plan!F3:F91,H236)</f>
        <v>0</v>
      </c>
      <c r="H236" cm="1">
        <f t="array" ref="H236">_xlfn.XLOOKUP(C236&amp;D236,Plan!AE3:AE86&amp;Plan!AB3:AB86,Plan!AG3:AG86,0)</f>
        <v>0</v>
      </c>
    </row>
    <row r="237" spans="1:8">
      <c r="A237" s="2">
        <v>232</v>
      </c>
      <c r="B237" s="2">
        <v>129</v>
      </c>
      <c r="C237" s="2" t="s">
        <v>88</v>
      </c>
      <c r="D237" s="2" t="s">
        <v>29</v>
      </c>
      <c r="E237" s="2">
        <v>29</v>
      </c>
      <c r="F237" s="2" t="s">
        <v>191</v>
      </c>
      <c r="G237" s="2" cm="1">
        <f t="array" ref="G237">_xlfn.XLOOKUP(C237&amp;D237,Plan!D3:D91&amp;Plan!A3:A91,Plan!F3:F91,H237)</f>
        <v>0</v>
      </c>
      <c r="H237" cm="1">
        <f t="array" ref="H237">_xlfn.XLOOKUP(C237&amp;D237,Plan!AE3:AE86&amp;Plan!AB3:AB86,Plan!AG3:AG86,0)</f>
        <v>0</v>
      </c>
    </row>
    <row r="238" spans="1:8">
      <c r="A238" s="2">
        <v>233</v>
      </c>
      <c r="B238" s="2">
        <v>130</v>
      </c>
      <c r="C238" s="2" t="s">
        <v>88</v>
      </c>
      <c r="D238" s="2" t="s">
        <v>30</v>
      </c>
      <c r="E238" s="2">
        <v>30</v>
      </c>
      <c r="F238" s="2" t="s">
        <v>191</v>
      </c>
      <c r="G238" s="2" cm="1">
        <f t="array" ref="G238">_xlfn.XLOOKUP(C238&amp;D238,Plan!D3:D91&amp;Plan!A3:A91,Plan!F3:F91,H238)</f>
        <v>0</v>
      </c>
      <c r="H238" cm="1">
        <f t="array" ref="H238">_xlfn.XLOOKUP(C238&amp;D238,Plan!AE3:AE86&amp;Plan!AB3:AB86,Plan!AG3:AG86,0)</f>
        <v>0</v>
      </c>
    </row>
    <row r="239" spans="1:8">
      <c r="A239" s="2">
        <v>234</v>
      </c>
      <c r="B239" s="2">
        <v>230</v>
      </c>
      <c r="C239" s="2" t="s">
        <v>88</v>
      </c>
      <c r="D239" s="2" t="s">
        <v>30</v>
      </c>
      <c r="E239" s="2">
        <v>30</v>
      </c>
      <c r="F239" s="2" t="s">
        <v>191</v>
      </c>
      <c r="G239" s="2" cm="1">
        <f t="array" ref="G239">_xlfn.XLOOKUP(C239&amp;D239,Plan!D3:D91&amp;Plan!A3:A91,Plan!F3:F91,H239)</f>
        <v>0</v>
      </c>
      <c r="H239" cm="1">
        <f t="array" ref="H239">_xlfn.XLOOKUP(C239&amp;D239,Plan!AE3:AE86&amp;Plan!AB3:AB86,Plan!AG3:AG86,0)</f>
        <v>0</v>
      </c>
    </row>
    <row r="240" spans="1:8">
      <c r="A240" s="2">
        <v>235</v>
      </c>
      <c r="B240" s="2">
        <v>306</v>
      </c>
      <c r="C240" s="2" t="s">
        <v>88</v>
      </c>
      <c r="D240" s="2" t="s">
        <v>6</v>
      </c>
      <c r="E240" s="2">
        <v>6</v>
      </c>
      <c r="F240" s="2" t="s">
        <v>191</v>
      </c>
      <c r="G240" s="2" cm="1">
        <f t="array" ref="G240">_xlfn.XLOOKUP(C240&amp;D240,Plan!D3:D91&amp;Plan!A3:A91,Plan!F3:F91,H240)</f>
        <v>0</v>
      </c>
      <c r="H240" cm="1">
        <f t="array" ref="H240">_xlfn.XLOOKUP(C240&amp;D240,Plan!AE3:AE86&amp;Plan!AB3:AB86,Plan!AG3:AG86,0)</f>
        <v>0</v>
      </c>
    </row>
    <row r="241" spans="1:8">
      <c r="A241" s="2">
        <v>236</v>
      </c>
      <c r="B241" s="2">
        <v>412</v>
      </c>
      <c r="C241" s="2" t="s">
        <v>88</v>
      </c>
      <c r="D241" s="2" t="s">
        <v>12</v>
      </c>
      <c r="E241" s="2">
        <v>12</v>
      </c>
      <c r="F241" s="2" t="s">
        <v>191</v>
      </c>
      <c r="G241" s="2" cm="1">
        <f t="array" ref="G241">_xlfn.XLOOKUP(C241&amp;D241,Plan!D3:D91&amp;Plan!A3:A91,Plan!F3:F91,H241)</f>
        <v>0</v>
      </c>
      <c r="H241" cm="1">
        <f t="array" ref="H241">_xlfn.XLOOKUP(C241&amp;D241,Plan!AE3:AE86&amp;Plan!AB3:AB86,Plan!AG3:AG86,0)</f>
        <v>0</v>
      </c>
    </row>
    <row r="242" spans="1:8">
      <c r="A242" s="2">
        <v>237</v>
      </c>
      <c r="B242" s="2">
        <v>405</v>
      </c>
      <c r="C242" s="2" t="s">
        <v>173</v>
      </c>
      <c r="D242" s="2" t="s">
        <v>110</v>
      </c>
      <c r="E242" s="2">
        <v>5</v>
      </c>
      <c r="F242" s="2" t="s">
        <v>191</v>
      </c>
      <c r="G242" s="2" cm="1">
        <f t="array" ref="G242">_xlfn.XLOOKUP(C242&amp;D242,Plan!D3:D91&amp;Plan!A3:A91,Plan!F3:F91,H242)</f>
        <v>0</v>
      </c>
      <c r="H242" cm="1">
        <f t="array" ref="H242">_xlfn.XLOOKUP(C242&amp;D242,Plan!AE3:AE86&amp;Plan!AB3:AB86,Plan!AG3:AG86,0)</f>
        <v>0</v>
      </c>
    </row>
    <row r="243" spans="1:8">
      <c r="A243" s="2">
        <v>238</v>
      </c>
      <c r="B243" s="2">
        <v>304</v>
      </c>
      <c r="C243" s="2" t="s">
        <v>173</v>
      </c>
      <c r="D243" s="2" t="s">
        <v>2</v>
      </c>
      <c r="E243" s="2">
        <v>4</v>
      </c>
      <c r="F243" s="2" t="s">
        <v>191</v>
      </c>
      <c r="G243" s="2" cm="1">
        <f t="array" ref="G243">_xlfn.XLOOKUP(C243&amp;D243,Plan!D3:D91&amp;Plan!A3:A91,Plan!F3:F91,H243)</f>
        <v>0</v>
      </c>
      <c r="H243" cm="1">
        <f t="array" ref="H243">_xlfn.XLOOKUP(C243&amp;D243,Plan!AE3:AE86&amp;Plan!AB3:AB86,Plan!AG3:AG86,0)</f>
        <v>0</v>
      </c>
    </row>
    <row r="244" spans="1:8">
      <c r="A244" s="2">
        <v>239</v>
      </c>
      <c r="B244" s="2">
        <v>230</v>
      </c>
      <c r="C244" s="2" t="s">
        <v>173</v>
      </c>
      <c r="D244" s="2" t="s">
        <v>125</v>
      </c>
      <c r="E244" s="2">
        <v>30</v>
      </c>
      <c r="F244" s="2" t="s">
        <v>191</v>
      </c>
      <c r="G244" s="2" cm="1">
        <f t="array" ref="G244">_xlfn.XLOOKUP(C244&amp;D244,Plan!D3:D91&amp;Plan!A3:A91,Plan!F3:F91,H244)</f>
        <v>0</v>
      </c>
      <c r="H244" cm="1">
        <f t="array" ref="H244">_xlfn.XLOOKUP(C244&amp;D244,Plan!AE3:AE86&amp;Plan!AB3:AB86,Plan!AG3:AG86,0)</f>
        <v>0</v>
      </c>
    </row>
    <row r="245" spans="1:8">
      <c r="A245" s="2">
        <v>240</v>
      </c>
      <c r="B245" s="2">
        <v>130</v>
      </c>
      <c r="C245" s="2" t="s">
        <v>173</v>
      </c>
      <c r="D245" s="2" t="s">
        <v>125</v>
      </c>
      <c r="E245" s="2">
        <v>30</v>
      </c>
      <c r="F245" s="2" t="s">
        <v>191</v>
      </c>
      <c r="G245" s="2" cm="1">
        <f t="array" ref="G245">_xlfn.XLOOKUP(C245&amp;D245,Plan!D3:D91&amp;Plan!A3:A91,Plan!F3:F91,H245)</f>
        <v>0</v>
      </c>
      <c r="H245" cm="1">
        <f t="array" ref="H245">_xlfn.XLOOKUP(C245&amp;D245,Plan!AE3:AE86&amp;Plan!AB3:AB86,Plan!AG3:AG86,0)</f>
        <v>0</v>
      </c>
    </row>
    <row r="246" spans="1:8">
      <c r="A246" s="2">
        <v>241</v>
      </c>
      <c r="B246" s="2">
        <v>131</v>
      </c>
      <c r="C246" s="2" t="s">
        <v>173</v>
      </c>
      <c r="D246" s="2" t="s">
        <v>126</v>
      </c>
      <c r="E246" s="2">
        <v>31</v>
      </c>
      <c r="F246" s="2" t="s">
        <v>191</v>
      </c>
      <c r="G246" s="2" cm="1">
        <f t="array" ref="G246">_xlfn.XLOOKUP(C246&amp;D246,Plan!D3:D91&amp;Plan!A3:A91,Plan!F3:F91,H246)</f>
        <v>0</v>
      </c>
      <c r="H246" cm="1">
        <f t="array" ref="H246">_xlfn.XLOOKUP(C246&amp;D246,Plan!AE3:AE86&amp;Plan!AB3:AB86,Plan!AG3:AG86,0)</f>
        <v>0</v>
      </c>
    </row>
    <row r="247" spans="1:8">
      <c r="A247" s="2">
        <v>242</v>
      </c>
      <c r="B247" s="2">
        <v>231</v>
      </c>
      <c r="C247" s="2" t="s">
        <v>173</v>
      </c>
      <c r="D247" s="2" t="s">
        <v>126</v>
      </c>
      <c r="E247" s="2">
        <v>31</v>
      </c>
      <c r="F247" s="2" t="s">
        <v>191</v>
      </c>
      <c r="G247" s="2" cm="1">
        <f t="array" ref="G247">_xlfn.XLOOKUP(C247&amp;D247,Plan!D3:D91&amp;Plan!A3:A91,Plan!F3:F91,H247)</f>
        <v>0</v>
      </c>
      <c r="H247" cm="1">
        <f t="array" ref="H247">_xlfn.XLOOKUP(C247&amp;D247,Plan!AE3:AE86&amp;Plan!AB3:AB86,Plan!AG3:AG86,0)</f>
        <v>0</v>
      </c>
    </row>
    <row r="248" spans="1:8">
      <c r="A248" s="2">
        <v>243</v>
      </c>
      <c r="B248" s="2">
        <v>318</v>
      </c>
      <c r="C248" s="2" t="s">
        <v>173</v>
      </c>
      <c r="D248" s="2" t="s">
        <v>115</v>
      </c>
      <c r="E248" s="2">
        <v>18</v>
      </c>
      <c r="F248" s="2" t="s">
        <v>191</v>
      </c>
      <c r="G248" s="2" cm="1">
        <f t="array" ref="G248">_xlfn.XLOOKUP(C248&amp;D248,Plan!D3:D91&amp;Plan!A3:A91,Plan!F3:F91,H248)</f>
        <v>0</v>
      </c>
      <c r="H248" cm="1">
        <f t="array" ref="H248">_xlfn.XLOOKUP(C248&amp;D248,Plan!AE3:AE86&amp;Plan!AB3:AB86,Plan!AG3:AG86,0)</f>
        <v>0</v>
      </c>
    </row>
    <row r="249" spans="1:8">
      <c r="A249" s="2">
        <v>244</v>
      </c>
      <c r="B249" s="2">
        <v>406</v>
      </c>
      <c r="C249" s="2" t="s">
        <v>173</v>
      </c>
      <c r="D249" s="2" t="s">
        <v>3</v>
      </c>
      <c r="E249" s="2">
        <v>6</v>
      </c>
      <c r="F249" s="2" t="s">
        <v>191</v>
      </c>
      <c r="G249" s="2" cm="1">
        <f t="array" ref="G249">_xlfn.XLOOKUP(C249&amp;D249,Plan!D3:D91&amp;Plan!A3:A91,Plan!F3:F91,H249)</f>
        <v>0</v>
      </c>
      <c r="H249" cm="1">
        <f t="array" ref="H249">_xlfn.XLOOKUP(C249&amp;D249,Plan!AE3:AE86&amp;Plan!AB3:AB86,Plan!AG3:AG86,0)</f>
        <v>0</v>
      </c>
    </row>
    <row r="250" spans="1:8">
      <c r="A250" s="2">
        <v>245</v>
      </c>
      <c r="B250" s="2">
        <v>405</v>
      </c>
      <c r="C250" s="2" t="s">
        <v>88</v>
      </c>
      <c r="D250" s="2" t="s">
        <v>5</v>
      </c>
      <c r="E250" s="2">
        <v>5</v>
      </c>
      <c r="F250" s="2" t="s">
        <v>191</v>
      </c>
      <c r="G250" s="2" cm="1">
        <f t="array" ref="G250">_xlfn.XLOOKUP(C250&amp;D250,Plan!D3:D91&amp;Plan!A3:A91,Plan!F3:F91,H250)</f>
        <v>0</v>
      </c>
      <c r="H250" cm="1">
        <f t="array" ref="H250">_xlfn.XLOOKUP(C250&amp;D250,Plan!AE3:AE86&amp;Plan!AB3:AB86,Plan!AG3:AG86,0)</f>
        <v>0</v>
      </c>
    </row>
    <row r="251" spans="1:8">
      <c r="A251" s="2">
        <v>246</v>
      </c>
      <c r="B251" s="2">
        <v>311</v>
      </c>
      <c r="C251" s="2" t="s">
        <v>88</v>
      </c>
      <c r="D251" s="2" t="s">
        <v>11</v>
      </c>
      <c r="E251" s="2">
        <v>11</v>
      </c>
      <c r="F251" s="2" t="s">
        <v>191</v>
      </c>
      <c r="G251" s="2" cm="1">
        <f t="array" ref="G251">_xlfn.XLOOKUP(C251&amp;D251,Plan!D3:D91&amp;Plan!A3:A91,Plan!F3:F91,H251)</f>
        <v>0</v>
      </c>
      <c r="H251" cm="1">
        <f t="array" ref="H251">_xlfn.XLOOKUP(C251&amp;D251,Plan!AE3:AE86&amp;Plan!AB3:AB86,Plan!AG3:AG86,0)</f>
        <v>0</v>
      </c>
    </row>
    <row r="252" spans="1:8">
      <c r="A252" s="2">
        <v>247</v>
      </c>
      <c r="B252" s="2">
        <v>231</v>
      </c>
      <c r="C252" s="2" t="s">
        <v>88</v>
      </c>
      <c r="D252" s="2" t="s">
        <v>31</v>
      </c>
      <c r="E252" s="2">
        <v>31</v>
      </c>
      <c r="F252" s="2" t="s">
        <v>191</v>
      </c>
      <c r="G252" s="2" cm="1">
        <f t="array" ref="G252">_xlfn.XLOOKUP(C252&amp;D252,Plan!D3:D91&amp;Plan!A3:A91,Plan!F3:F91,H252)</f>
        <v>0</v>
      </c>
      <c r="H252" cm="1">
        <f t="array" ref="H252">_xlfn.XLOOKUP(C252&amp;D252,Plan!AE3:AE86&amp;Plan!AB3:AB86,Plan!AG3:AG86,0)</f>
        <v>0</v>
      </c>
    </row>
    <row r="253" spans="1:8">
      <c r="A253" s="2">
        <v>248</v>
      </c>
      <c r="B253" s="2">
        <v>131</v>
      </c>
      <c r="C253" s="2" t="s">
        <v>88</v>
      </c>
      <c r="D253" s="2" t="s">
        <v>31</v>
      </c>
      <c r="E253" s="2">
        <v>31</v>
      </c>
      <c r="F253" s="2" t="s">
        <v>191</v>
      </c>
      <c r="G253" s="2" cm="1">
        <f t="array" ref="G253">_xlfn.XLOOKUP(C253&amp;D253,Plan!D3:D91&amp;Plan!A3:A91,Plan!F3:F91,H253)</f>
        <v>0</v>
      </c>
      <c r="H253" cm="1">
        <f t="array" ref="H253">_xlfn.XLOOKUP(C253&amp;D253,Plan!AE3:AE86&amp;Plan!AB3:AB86,Plan!AG3:AG86,0)</f>
        <v>0</v>
      </c>
    </row>
    <row r="254" spans="1:8">
      <c r="A254" s="2">
        <v>249</v>
      </c>
      <c r="B254" s="2">
        <v>101</v>
      </c>
      <c r="C254" s="2" t="s">
        <v>83</v>
      </c>
      <c r="D254" s="2" t="s">
        <v>32</v>
      </c>
      <c r="E254" s="2">
        <v>1</v>
      </c>
      <c r="F254" s="2" t="s">
        <v>191</v>
      </c>
      <c r="G254" s="2" cm="1">
        <f t="array" ref="G254">_xlfn.XLOOKUP(C254&amp;D254,Plan!D3:D91&amp;Plan!A3:A91,Plan!F3:F91,H254)</f>
        <v>0</v>
      </c>
      <c r="H254" cm="1">
        <f t="array" ref="H254">_xlfn.XLOOKUP(C254&amp;D254,Plan!AE3:AE86&amp;Plan!AB3:AB86,Plan!AG3:AG86,0)</f>
        <v>0</v>
      </c>
    </row>
    <row r="255" spans="1:8">
      <c r="A255" s="2">
        <v>250</v>
      </c>
      <c r="B255" s="2">
        <v>201</v>
      </c>
      <c r="C255" s="2" t="s">
        <v>83</v>
      </c>
      <c r="D255" s="2" t="s">
        <v>32</v>
      </c>
      <c r="E255" s="2">
        <v>1</v>
      </c>
      <c r="F255" s="2" t="s">
        <v>191</v>
      </c>
      <c r="G255" s="2" cm="1">
        <f t="array" ref="G255">_xlfn.XLOOKUP(C255&amp;D255,Plan!D3:D91&amp;Plan!A3:A91,Plan!F3:F91,H255)</f>
        <v>0</v>
      </c>
      <c r="H255" cm="1">
        <f t="array" ref="H255">_xlfn.XLOOKUP(C255&amp;D255,Plan!AE3:AE86&amp;Plan!AB3:AB86,Plan!AG3:AG86,0)</f>
        <v>0</v>
      </c>
    </row>
    <row r="256" spans="1:8">
      <c r="A256" s="2">
        <v>251</v>
      </c>
      <c r="B256" s="2">
        <v>310</v>
      </c>
      <c r="C256" s="2" t="s">
        <v>83</v>
      </c>
      <c r="D256" s="2" t="s">
        <v>41</v>
      </c>
      <c r="E256" s="2">
        <v>10</v>
      </c>
      <c r="F256" s="2" t="s">
        <v>191</v>
      </c>
      <c r="G256" s="2" cm="1">
        <f t="array" ref="G256">_xlfn.XLOOKUP(C256&amp;D256,Plan!D3:D91&amp;Plan!A3:A91,Plan!F3:F91,H256)</f>
        <v>0</v>
      </c>
      <c r="H256" cm="1">
        <f t="array" ref="H256">_xlfn.XLOOKUP(C256&amp;D256,Plan!AE3:AE86&amp;Plan!AB3:AB86,Plan!AG3:AG86,0)</f>
        <v>0</v>
      </c>
    </row>
    <row r="257" spans="1:8">
      <c r="A257" s="2">
        <v>252</v>
      </c>
      <c r="B257" s="2">
        <v>409</v>
      </c>
      <c r="C257" s="2" t="s">
        <v>83</v>
      </c>
      <c r="D257" s="2" t="s">
        <v>40</v>
      </c>
      <c r="E257" s="2">
        <v>9</v>
      </c>
      <c r="F257" s="2" t="s">
        <v>191</v>
      </c>
      <c r="G257" s="2" cm="1">
        <f t="array" ref="G257">_xlfn.XLOOKUP(C257&amp;D257,Plan!D3:D91&amp;Plan!A3:A91,Plan!F3:F91,H257)</f>
        <v>0</v>
      </c>
      <c r="H257" cm="1">
        <f t="array" ref="H257">_xlfn.XLOOKUP(C257&amp;D257,Plan!AE3:AE86&amp;Plan!AB3:AB86,Plan!AG3:AG86,0)</f>
        <v>0</v>
      </c>
    </row>
    <row r="258" spans="1:8">
      <c r="A258" s="2">
        <v>253</v>
      </c>
      <c r="B258" s="2">
        <v>401</v>
      </c>
      <c r="C258" s="2" t="s">
        <v>174</v>
      </c>
      <c r="D258" s="2" t="s">
        <v>127</v>
      </c>
      <c r="E258" s="2">
        <v>1</v>
      </c>
      <c r="F258" s="2" t="s">
        <v>191</v>
      </c>
      <c r="G258" s="2" cm="1">
        <f t="array" ref="G258">_xlfn.XLOOKUP(C258&amp;D258,Plan!D3:D91&amp;Plan!A3:A91,Plan!F3:F91,H258)</f>
        <v>0</v>
      </c>
      <c r="H258" cm="1">
        <f t="array" ref="H258">_xlfn.XLOOKUP(C258&amp;D258,Plan!AE3:AE86&amp;Plan!AB3:AB86,Plan!AG3:AG86,0)</f>
        <v>0</v>
      </c>
    </row>
    <row r="259" spans="1:8">
      <c r="A259" s="2">
        <v>254</v>
      </c>
      <c r="B259" s="2">
        <v>304</v>
      </c>
      <c r="C259" s="2" t="s">
        <v>174</v>
      </c>
      <c r="D259" s="2" t="s">
        <v>130</v>
      </c>
      <c r="E259" s="2">
        <v>4</v>
      </c>
      <c r="F259" s="2" t="s">
        <v>191</v>
      </c>
      <c r="G259" s="2" cm="1">
        <f t="array" ref="G259">_xlfn.XLOOKUP(C259&amp;D259,Plan!D3:D91&amp;Plan!A3:A91,Plan!F3:F91,H259)</f>
        <v>0</v>
      </c>
      <c r="H259" cm="1">
        <f t="array" ref="H259">_xlfn.XLOOKUP(C259&amp;D259,Plan!AE3:AE86&amp;Plan!AB3:AB86,Plan!AG3:AG86,0)</f>
        <v>0</v>
      </c>
    </row>
    <row r="260" spans="1:8">
      <c r="A260" s="2">
        <v>255</v>
      </c>
      <c r="B260" s="2">
        <v>201</v>
      </c>
      <c r="C260" s="2" t="s">
        <v>174</v>
      </c>
      <c r="D260" s="2" t="s">
        <v>127</v>
      </c>
      <c r="E260" s="2">
        <v>1</v>
      </c>
      <c r="F260" s="2" t="s">
        <v>191</v>
      </c>
      <c r="G260" s="2" cm="1">
        <f t="array" ref="G260">_xlfn.XLOOKUP(C260&amp;D260,Plan!D3:D91&amp;Plan!A3:A91,Plan!F3:F91,H260)</f>
        <v>0</v>
      </c>
      <c r="H260" cm="1">
        <f t="array" ref="H260">_xlfn.XLOOKUP(C260&amp;D260,Plan!AE3:AE86&amp;Plan!AB3:AB86,Plan!AG3:AG86,0)</f>
        <v>0</v>
      </c>
    </row>
    <row r="261" spans="1:8">
      <c r="A261" s="2">
        <v>256</v>
      </c>
      <c r="B261" s="2">
        <v>101</v>
      </c>
      <c r="C261" s="2" t="s">
        <v>174</v>
      </c>
      <c r="D261" s="2" t="s">
        <v>127</v>
      </c>
      <c r="E261" s="2">
        <v>1</v>
      </c>
      <c r="F261" s="2" t="s">
        <v>191</v>
      </c>
      <c r="G261" s="2" cm="1">
        <f t="array" ref="G261">_xlfn.XLOOKUP(C261&amp;D261,Plan!D3:D91&amp;Plan!A3:A91,Plan!F3:F91,H261)</f>
        <v>0</v>
      </c>
      <c r="H261" cm="1">
        <f t="array" ref="H261">_xlfn.XLOOKUP(C261&amp;D261,Plan!AE3:AE86&amp;Plan!AB3:AB86,Plan!AG3:AG86,0)</f>
        <v>0</v>
      </c>
    </row>
    <row r="262" spans="1:8">
      <c r="A262" s="2">
        <v>257</v>
      </c>
      <c r="B262" s="2">
        <v>102</v>
      </c>
      <c r="C262" s="2" t="s">
        <v>174</v>
      </c>
      <c r="D262" s="2" t="s">
        <v>128</v>
      </c>
      <c r="E262" s="2">
        <v>2</v>
      </c>
      <c r="F262" s="2" t="s">
        <v>191</v>
      </c>
      <c r="G262" s="2" cm="1">
        <f t="array" ref="G262">_xlfn.XLOOKUP(C262&amp;D262,Plan!D3:D91&amp;Plan!A3:A91,Plan!F3:F91,H262)</f>
        <v>0</v>
      </c>
      <c r="H262" cm="1">
        <f t="array" ref="H262">_xlfn.XLOOKUP(C262&amp;D262,Plan!AE3:AE86&amp;Plan!AB3:AB86,Plan!AG3:AG86,0)</f>
        <v>0</v>
      </c>
    </row>
    <row r="263" spans="1:8">
      <c r="A263" s="2">
        <v>258</v>
      </c>
      <c r="B263" s="2">
        <v>202</v>
      </c>
      <c r="C263" s="2" t="s">
        <v>174</v>
      </c>
      <c r="D263" s="2" t="s">
        <v>128</v>
      </c>
      <c r="E263" s="2">
        <v>2</v>
      </c>
      <c r="F263" s="2" t="s">
        <v>191</v>
      </c>
      <c r="G263" s="2" cm="1">
        <f t="array" ref="G263">_xlfn.XLOOKUP(C263&amp;D263,Plan!D3:D91&amp;Plan!A3:A91,Plan!F3:F91,H263)</f>
        <v>0</v>
      </c>
      <c r="H263" cm="1">
        <f t="array" ref="H263">_xlfn.XLOOKUP(C263&amp;D263,Plan!AE3:AE86&amp;Plan!AB3:AB86,Plan!AG3:AG86,0)</f>
        <v>0</v>
      </c>
    </row>
    <row r="264" spans="1:8">
      <c r="A264" s="2">
        <v>259</v>
      </c>
      <c r="B264" s="2">
        <v>302</v>
      </c>
      <c r="C264" s="2" t="s">
        <v>174</v>
      </c>
      <c r="D264" s="2" t="s">
        <v>128</v>
      </c>
      <c r="E264" s="2">
        <v>2</v>
      </c>
      <c r="F264" s="2" t="s">
        <v>191</v>
      </c>
      <c r="G264" s="2" cm="1">
        <f t="array" ref="G264">_xlfn.XLOOKUP(C264&amp;D264,Plan!D3:D91&amp;Plan!A3:A91,Plan!F3:F91,H264)</f>
        <v>0</v>
      </c>
      <c r="H264" cm="1">
        <f t="array" ref="H264">_xlfn.XLOOKUP(C264&amp;D264,Plan!AE3:AE86&amp;Plan!AB3:AB86,Plan!AG3:AG86,0)</f>
        <v>0</v>
      </c>
    </row>
    <row r="265" spans="1:8">
      <c r="A265" s="2">
        <v>260</v>
      </c>
      <c r="B265" s="2">
        <v>403</v>
      </c>
      <c r="C265" s="2" t="s">
        <v>174</v>
      </c>
      <c r="D265" s="2" t="s">
        <v>129</v>
      </c>
      <c r="E265" s="2">
        <v>3</v>
      </c>
      <c r="F265" s="2" t="s">
        <v>191</v>
      </c>
      <c r="G265" s="2" cm="1">
        <f t="array" ref="G265">_xlfn.XLOOKUP(C265&amp;D265,Plan!D3:D91&amp;Plan!A3:A91,Plan!F3:F91,H265)</f>
        <v>0</v>
      </c>
      <c r="H265" cm="1">
        <f t="array" ref="H265">_xlfn.XLOOKUP(C265&amp;D265,Plan!AE3:AE86&amp;Plan!AB3:AB86,Plan!AG3:AG86,0)</f>
        <v>0</v>
      </c>
    </row>
    <row r="266" spans="1:8">
      <c r="A266" s="2">
        <v>261</v>
      </c>
      <c r="B266" s="2">
        <v>415</v>
      </c>
      <c r="C266" s="2" t="s">
        <v>83</v>
      </c>
      <c r="D266" s="2" t="s">
        <v>46</v>
      </c>
      <c r="E266" s="2">
        <v>15</v>
      </c>
      <c r="F266" s="2" t="s">
        <v>191</v>
      </c>
      <c r="G266" s="2" cm="1">
        <f t="array" ref="G266">_xlfn.XLOOKUP(C266&amp;D266,Plan!D3:D91&amp;Plan!A3:A91,Plan!F3:F91,H266)</f>
        <v>0</v>
      </c>
      <c r="H266" cm="1">
        <f t="array" ref="H266">_xlfn.XLOOKUP(C266&amp;D266,Plan!AE3:AE86&amp;Plan!AB3:AB86,Plan!AG3:AG86,0)</f>
        <v>0</v>
      </c>
    </row>
    <row r="267" spans="1:8">
      <c r="A267" s="2">
        <v>262</v>
      </c>
      <c r="B267" s="2">
        <v>311</v>
      </c>
      <c r="C267" s="2" t="s">
        <v>83</v>
      </c>
      <c r="D267" s="2" t="s">
        <v>42</v>
      </c>
      <c r="E267" s="2">
        <v>11</v>
      </c>
      <c r="F267" s="2" t="s">
        <v>191</v>
      </c>
      <c r="G267" s="2" cm="1">
        <f t="array" ref="G267">_xlfn.XLOOKUP(C267&amp;D267,Plan!D3:D91&amp;Plan!A3:A91,Plan!F3:F91,H267)</f>
        <v>0</v>
      </c>
      <c r="H267" cm="1">
        <f t="array" ref="H267">_xlfn.XLOOKUP(C267&amp;D267,Plan!AE3:AE86&amp;Plan!AB3:AB86,Plan!AG3:AG86,0)</f>
        <v>0</v>
      </c>
    </row>
    <row r="268" spans="1:8">
      <c r="A268" s="2">
        <v>263</v>
      </c>
      <c r="B268" s="2">
        <v>202</v>
      </c>
      <c r="C268" s="2" t="s">
        <v>83</v>
      </c>
      <c r="D268" s="2" t="s">
        <v>33</v>
      </c>
      <c r="E268" s="2">
        <v>2</v>
      </c>
      <c r="F268" s="2" t="s">
        <v>191</v>
      </c>
      <c r="G268" s="2" cm="1">
        <f t="array" ref="G268">_xlfn.XLOOKUP(C268&amp;D268,Plan!D3:D91&amp;Plan!A3:A91,Plan!F3:F91,H268)</f>
        <v>0</v>
      </c>
      <c r="H268" cm="1">
        <f t="array" ref="H268">_xlfn.XLOOKUP(C268&amp;D268,Plan!AE3:AE86&amp;Plan!AB3:AB86,Plan!AG3:AG86,0)</f>
        <v>0</v>
      </c>
    </row>
    <row r="269" spans="1:8">
      <c r="A269" s="2">
        <v>264</v>
      </c>
      <c r="B269" s="2">
        <v>102</v>
      </c>
      <c r="C269" s="2" t="s">
        <v>83</v>
      </c>
      <c r="D269" s="2" t="s">
        <v>33</v>
      </c>
      <c r="E269" s="2">
        <v>2</v>
      </c>
      <c r="F269" s="2" t="s">
        <v>191</v>
      </c>
      <c r="G269" s="2" cm="1">
        <f t="array" ref="G269">_xlfn.XLOOKUP(C269&amp;D269,Plan!D3:D91&amp;Plan!A3:A91,Plan!F3:F91,H269)</f>
        <v>0</v>
      </c>
      <c r="H269" cm="1">
        <f t="array" ref="H269">_xlfn.XLOOKUP(C269&amp;D269,Plan!AE3:AE86&amp;Plan!AB3:AB86,Plan!AG3:AG86,0)</f>
        <v>0</v>
      </c>
    </row>
    <row r="270" spans="1:8">
      <c r="A270" s="2">
        <v>265</v>
      </c>
      <c r="B270" s="2">
        <v>103</v>
      </c>
      <c r="C270" s="2" t="s">
        <v>83</v>
      </c>
      <c r="D270" s="2" t="s">
        <v>34</v>
      </c>
      <c r="E270" s="2">
        <v>3</v>
      </c>
      <c r="F270" s="2" t="s">
        <v>191</v>
      </c>
      <c r="G270" s="2" cm="1">
        <f t="array" ref="G270">_xlfn.XLOOKUP(C270&amp;D270,Plan!D3:D91&amp;Plan!A3:A91,Plan!F3:F91,H270)</f>
        <v>0</v>
      </c>
      <c r="H270" cm="1">
        <f t="array" ref="H270">_xlfn.XLOOKUP(C270&amp;D270,Plan!AE3:AE86&amp;Plan!AB3:AB86,Plan!AG3:AG86,0)</f>
        <v>0</v>
      </c>
    </row>
    <row r="271" spans="1:8">
      <c r="A271" s="2">
        <v>266</v>
      </c>
      <c r="B271" s="2">
        <v>203</v>
      </c>
      <c r="C271" s="2" t="s">
        <v>83</v>
      </c>
      <c r="D271" s="2" t="s">
        <v>34</v>
      </c>
      <c r="E271" s="2">
        <v>3</v>
      </c>
      <c r="F271" s="2" t="s">
        <v>191</v>
      </c>
      <c r="G271" s="2" cm="1">
        <f t="array" ref="G271">_xlfn.XLOOKUP(C271&amp;D271,Plan!D3:D91&amp;Plan!A3:A91,Plan!F3:F91,H271)</f>
        <v>0</v>
      </c>
      <c r="H271" cm="1">
        <f t="array" ref="H271">_xlfn.XLOOKUP(C271&amp;D271,Plan!AE3:AE86&amp;Plan!AB3:AB86,Plan!AG3:AG86,0)</f>
        <v>0</v>
      </c>
    </row>
    <row r="272" spans="1:8">
      <c r="A272" s="2">
        <v>267</v>
      </c>
      <c r="B272" s="2">
        <v>312</v>
      </c>
      <c r="C272" s="2" t="s">
        <v>83</v>
      </c>
      <c r="D272" s="2" t="s">
        <v>43</v>
      </c>
      <c r="E272" s="2">
        <v>12</v>
      </c>
      <c r="F272" s="2" t="s">
        <v>191</v>
      </c>
      <c r="G272" s="2" cm="1">
        <f t="array" ref="G272">_xlfn.XLOOKUP(C272&amp;D272,Plan!D3:D91&amp;Plan!A3:A91,Plan!F3:F91,H272)</f>
        <v>0</v>
      </c>
      <c r="H272" cm="1">
        <f t="array" ref="H272">_xlfn.XLOOKUP(C272&amp;D272,Plan!AE3:AE86&amp;Plan!AB3:AB86,Plan!AG3:AG86,0)</f>
        <v>0</v>
      </c>
    </row>
    <row r="273" spans="1:8">
      <c r="A273" s="2">
        <v>268</v>
      </c>
      <c r="B273" s="2">
        <v>413</v>
      </c>
      <c r="C273" s="2" t="s">
        <v>83</v>
      </c>
      <c r="D273" s="2" t="s">
        <v>44</v>
      </c>
      <c r="E273" s="2">
        <v>13</v>
      </c>
      <c r="F273" s="2" t="s">
        <v>191</v>
      </c>
      <c r="G273" s="2" cm="1">
        <f t="array" ref="G273">_xlfn.XLOOKUP(C273&amp;D273,Plan!D3:D91&amp;Plan!A3:A91,Plan!F3:F91,H273)</f>
        <v>0</v>
      </c>
      <c r="H273" cm="1">
        <f t="array" ref="H273">_xlfn.XLOOKUP(C273&amp;D273,Plan!AE3:AE86&amp;Plan!AB3:AB86,Plan!AG3:AG86,0)</f>
        <v>0</v>
      </c>
    </row>
    <row r="274" spans="1:8">
      <c r="A274" s="2">
        <v>269</v>
      </c>
      <c r="B274" s="2">
        <v>405</v>
      </c>
      <c r="C274" s="2" t="s">
        <v>174</v>
      </c>
      <c r="D274" s="2" t="s">
        <v>131</v>
      </c>
      <c r="E274" s="2">
        <v>5</v>
      </c>
      <c r="F274" s="2" t="s">
        <v>191</v>
      </c>
      <c r="G274" s="2" cm="1">
        <f t="array" ref="G274">_xlfn.XLOOKUP(C274&amp;D274,Plan!D3:D91&amp;Plan!A3:A91,Plan!F3:F91,H274)</f>
        <v>0</v>
      </c>
      <c r="H274" cm="1">
        <f t="array" ref="H274">_xlfn.XLOOKUP(C274&amp;D274,Plan!AE3:AE86&amp;Plan!AB3:AB86,Plan!AG3:AG86,0)</f>
        <v>0</v>
      </c>
    </row>
    <row r="275" spans="1:8">
      <c r="A275" s="2">
        <v>270</v>
      </c>
      <c r="B275" s="2">
        <v>301</v>
      </c>
      <c r="C275" s="2" t="s">
        <v>174</v>
      </c>
      <c r="D275" s="2" t="s">
        <v>127</v>
      </c>
      <c r="E275" s="2">
        <v>1</v>
      </c>
      <c r="F275" s="2" t="s">
        <v>191</v>
      </c>
      <c r="G275" s="2" cm="1">
        <f t="array" ref="G275">_xlfn.XLOOKUP(C275&amp;D275,Plan!D3:D91&amp;Plan!A3:A91,Plan!F3:F91,H275)</f>
        <v>0</v>
      </c>
      <c r="H275" cm="1">
        <f t="array" ref="H275">_xlfn.XLOOKUP(C275&amp;D275,Plan!AE3:AE86&amp;Plan!AB3:AB86,Plan!AG3:AG86,0)</f>
        <v>0</v>
      </c>
    </row>
    <row r="276" spans="1:8">
      <c r="A276" s="2">
        <v>271</v>
      </c>
      <c r="B276" s="2">
        <v>203</v>
      </c>
      <c r="C276" s="2" t="s">
        <v>174</v>
      </c>
      <c r="D276" s="2" t="s">
        <v>129</v>
      </c>
      <c r="E276" s="2">
        <v>3</v>
      </c>
      <c r="F276" s="2" t="s">
        <v>191</v>
      </c>
      <c r="G276" s="2" cm="1">
        <f t="array" ref="G276">_xlfn.XLOOKUP(C276&amp;D276,Plan!D3:D91&amp;Plan!A3:A91,Plan!F3:F91,H276)</f>
        <v>0</v>
      </c>
      <c r="H276" cm="1">
        <f t="array" ref="H276">_xlfn.XLOOKUP(C276&amp;D276,Plan!AE3:AE86&amp;Plan!AB3:AB86,Plan!AG3:AG86,0)</f>
        <v>0</v>
      </c>
    </row>
    <row r="277" spans="1:8">
      <c r="A277" s="2">
        <v>272</v>
      </c>
      <c r="B277" s="2">
        <v>103</v>
      </c>
      <c r="C277" s="2" t="s">
        <v>174</v>
      </c>
      <c r="D277" s="2" t="s">
        <v>129</v>
      </c>
      <c r="E277" s="2">
        <v>3</v>
      </c>
      <c r="F277" s="2" t="s">
        <v>191</v>
      </c>
      <c r="G277" s="2" cm="1">
        <f t="array" ref="G277">_xlfn.XLOOKUP(C277&amp;D277,Plan!D3:D91&amp;Plan!A3:A91,Plan!F3:F91,H277)</f>
        <v>0</v>
      </c>
      <c r="H277" cm="1">
        <f t="array" ref="H277">_xlfn.XLOOKUP(C277&amp;D277,Plan!AE3:AE86&amp;Plan!AB3:AB86,Plan!AG3:AG86,0)</f>
        <v>0</v>
      </c>
    </row>
    <row r="278" spans="1:8">
      <c r="A278" s="2">
        <v>273</v>
      </c>
      <c r="B278" s="2">
        <v>104</v>
      </c>
      <c r="C278" s="2" t="s">
        <v>174</v>
      </c>
      <c r="D278" s="2" t="s">
        <v>130</v>
      </c>
      <c r="E278" s="2">
        <v>4</v>
      </c>
      <c r="F278" s="2" t="s">
        <v>191</v>
      </c>
      <c r="G278" s="2" cm="1">
        <f t="array" ref="G278">_xlfn.XLOOKUP(C278&amp;D278,Plan!D3:D91&amp;Plan!A3:A91,Plan!F3:F91,H278)</f>
        <v>0</v>
      </c>
      <c r="H278" cm="1">
        <f t="array" ref="H278">_xlfn.XLOOKUP(C278&amp;D278,Plan!AE3:AE86&amp;Plan!AB3:AB86,Plan!AG3:AG86,0)</f>
        <v>0</v>
      </c>
    </row>
    <row r="279" spans="1:8">
      <c r="A279" s="2">
        <v>274</v>
      </c>
      <c r="B279" s="2">
        <v>204</v>
      </c>
      <c r="C279" s="2" t="s">
        <v>174</v>
      </c>
      <c r="D279" s="2" t="s">
        <v>130</v>
      </c>
      <c r="E279" s="2">
        <v>4</v>
      </c>
      <c r="F279" s="2" t="s">
        <v>191</v>
      </c>
      <c r="G279" s="2" cm="1">
        <f t="array" ref="G279">_xlfn.XLOOKUP(C279&amp;D279,Plan!D3:D91&amp;Plan!A3:A91,Plan!F3:F91,H279)</f>
        <v>0</v>
      </c>
      <c r="H279" cm="1">
        <f t="array" ref="H279">_xlfn.XLOOKUP(C279&amp;D279,Plan!AE3:AE86&amp;Plan!AB3:AB86,Plan!AG3:AG86,0)</f>
        <v>0</v>
      </c>
    </row>
    <row r="280" spans="1:8">
      <c r="A280" s="2">
        <v>275</v>
      </c>
      <c r="B280" s="2">
        <v>305</v>
      </c>
      <c r="C280" s="2" t="s">
        <v>174</v>
      </c>
      <c r="D280" s="2" t="s">
        <v>131</v>
      </c>
      <c r="E280" s="2">
        <v>5</v>
      </c>
      <c r="F280" s="2" t="s">
        <v>191</v>
      </c>
      <c r="G280" s="2" cm="1">
        <f t="array" ref="G280">_xlfn.XLOOKUP(C280&amp;D280,Plan!D3:D91&amp;Plan!A3:A91,Plan!F3:F91,H280)</f>
        <v>0</v>
      </c>
      <c r="H280" cm="1">
        <f t="array" ref="H280">_xlfn.XLOOKUP(C280&amp;D280,Plan!AE3:AE86&amp;Plan!AB3:AB86,Plan!AG3:AG86,0)</f>
        <v>0</v>
      </c>
    </row>
    <row r="281" spans="1:8">
      <c r="A281" s="2">
        <v>276</v>
      </c>
      <c r="B281" s="2">
        <v>402</v>
      </c>
      <c r="C281" s="2" t="s">
        <v>174</v>
      </c>
      <c r="D281" s="2" t="s">
        <v>128</v>
      </c>
      <c r="E281" s="2">
        <v>2</v>
      </c>
      <c r="F281" s="2" t="s">
        <v>191</v>
      </c>
      <c r="G281" s="2" cm="1">
        <f t="array" ref="G281">_xlfn.XLOOKUP(C281&amp;D281,Plan!D3:D91&amp;Plan!A3:A91,Plan!F3:F91,H281)</f>
        <v>0</v>
      </c>
      <c r="H281" cm="1">
        <f t="array" ref="H281">_xlfn.XLOOKUP(C281&amp;D281,Plan!AE3:AE86&amp;Plan!AB3:AB86,Plan!AG3:AG86,0)</f>
        <v>0</v>
      </c>
    </row>
    <row r="282" spans="1:8">
      <c r="A282" s="2">
        <v>277</v>
      </c>
      <c r="B282" s="2">
        <v>416</v>
      </c>
      <c r="C282" s="2" t="s">
        <v>83</v>
      </c>
      <c r="D282" s="2" t="s">
        <v>47</v>
      </c>
      <c r="E282" s="2">
        <v>16</v>
      </c>
      <c r="F282" s="2" t="s">
        <v>191</v>
      </c>
      <c r="G282" s="2" cm="1">
        <f t="array" ref="G282">_xlfn.XLOOKUP(C282&amp;D282,Plan!D3:D91&amp;Plan!A3:A91,Plan!F3:F91,H282)</f>
        <v>0</v>
      </c>
      <c r="H282" cm="1">
        <f t="array" ref="H282">_xlfn.XLOOKUP(C282&amp;D282,Plan!AE3:AE86&amp;Plan!AB3:AB86,Plan!AG3:AG86,0)</f>
        <v>0</v>
      </c>
    </row>
    <row r="283" spans="1:8">
      <c r="A283" s="2">
        <v>278</v>
      </c>
      <c r="B283" s="2">
        <v>319</v>
      </c>
      <c r="C283" s="2" t="s">
        <v>83</v>
      </c>
      <c r="D283" s="2" t="s">
        <v>49</v>
      </c>
      <c r="E283" s="2">
        <v>19</v>
      </c>
      <c r="F283" s="2" t="s">
        <v>191</v>
      </c>
      <c r="G283" s="2" cm="1">
        <f t="array" ref="G283">_xlfn.XLOOKUP(C283&amp;D283,Plan!D3:D91&amp;Plan!A3:A91,Plan!F3:F91,H283)</f>
        <v>0</v>
      </c>
      <c r="H283" cm="1">
        <f t="array" ref="H283">_xlfn.XLOOKUP(C283&amp;D283,Plan!AE3:AE86&amp;Plan!AB3:AB86,Plan!AG3:AG86,0)</f>
        <v>0</v>
      </c>
    </row>
    <row r="284" spans="1:8">
      <c r="A284" s="2">
        <v>279</v>
      </c>
      <c r="B284" s="2">
        <v>204</v>
      </c>
      <c r="C284" s="2" t="s">
        <v>83</v>
      </c>
      <c r="D284" s="2" t="s">
        <v>35</v>
      </c>
      <c r="E284" s="2">
        <v>4</v>
      </c>
      <c r="F284" s="2" t="s">
        <v>191</v>
      </c>
      <c r="G284" s="2" cm="1">
        <f t="array" ref="G284">_xlfn.XLOOKUP(C284&amp;D284,Plan!D3:D91&amp;Plan!A3:A91,Plan!F3:F91,H284)</f>
        <v>0</v>
      </c>
      <c r="H284" cm="1">
        <f t="array" ref="H284">_xlfn.XLOOKUP(C284&amp;D284,Plan!AE3:AE86&amp;Plan!AB3:AB86,Plan!AG3:AG86,0)</f>
        <v>0</v>
      </c>
    </row>
    <row r="285" spans="1:8">
      <c r="A285" s="2">
        <v>280</v>
      </c>
      <c r="B285" s="2">
        <v>104</v>
      </c>
      <c r="C285" s="2" t="s">
        <v>83</v>
      </c>
      <c r="D285" s="2" t="s">
        <v>35</v>
      </c>
      <c r="E285" s="2">
        <v>4</v>
      </c>
      <c r="F285" s="2" t="s">
        <v>191</v>
      </c>
      <c r="G285" s="2" cm="1">
        <f t="array" ref="G285">_xlfn.XLOOKUP(C285&amp;D285,Plan!D3:D91&amp;Plan!A3:A91,Plan!F3:F91,H285)</f>
        <v>0</v>
      </c>
      <c r="H285" cm="1">
        <f t="array" ref="H285">_xlfn.XLOOKUP(C285&amp;D285,Plan!AE3:AE86&amp;Plan!AB3:AB86,Plan!AG3:AG86,0)</f>
        <v>0</v>
      </c>
    </row>
    <row r="286" spans="1:8">
      <c r="A286" s="2">
        <v>281</v>
      </c>
      <c r="B286" s="2">
        <v>105</v>
      </c>
      <c r="C286" s="2" t="s">
        <v>83</v>
      </c>
      <c r="D286" s="2" t="s">
        <v>36</v>
      </c>
      <c r="E286" s="2">
        <v>5</v>
      </c>
      <c r="F286" s="2" t="s">
        <v>191</v>
      </c>
      <c r="G286" s="2" cm="1">
        <f t="array" ref="G286">_xlfn.XLOOKUP(C286&amp;D286,Plan!D3:D91&amp;Plan!A3:A91,Plan!F3:F91,H286)</f>
        <v>0</v>
      </c>
      <c r="H286" cm="1">
        <f t="array" ref="H286">_xlfn.XLOOKUP(C286&amp;D286,Plan!AE3:AE86&amp;Plan!AB3:AB86,Plan!AG3:AG86,0)</f>
        <v>0</v>
      </c>
    </row>
    <row r="287" spans="1:8">
      <c r="A287" s="2">
        <v>282</v>
      </c>
      <c r="B287" s="2">
        <v>205</v>
      </c>
      <c r="C287" s="2" t="s">
        <v>83</v>
      </c>
      <c r="D287" s="2" t="s">
        <v>36</v>
      </c>
      <c r="E287" s="2">
        <v>5</v>
      </c>
      <c r="F287" s="2" t="s">
        <v>191</v>
      </c>
      <c r="G287" s="2" cm="1">
        <f t="array" ref="G287">_xlfn.XLOOKUP(C287&amp;D287,Plan!D3:D91&amp;Plan!A3:A91,Plan!F3:F91,H287)</f>
        <v>0</v>
      </c>
      <c r="H287" cm="1">
        <f t="array" ref="H287">_xlfn.XLOOKUP(C287&amp;D287,Plan!AE3:AE86&amp;Plan!AB3:AB86,Plan!AG3:AG86,0)</f>
        <v>0</v>
      </c>
    </row>
    <row r="288" spans="1:8">
      <c r="A288" s="2">
        <v>283</v>
      </c>
      <c r="B288" s="2">
        <v>317</v>
      </c>
      <c r="C288" s="2" t="s">
        <v>83</v>
      </c>
      <c r="D288" s="2">
        <v>3008.21</v>
      </c>
      <c r="E288" s="2">
        <v>17</v>
      </c>
      <c r="F288" s="2" t="s">
        <v>191</v>
      </c>
      <c r="G288" s="2" cm="1">
        <f t="array" ref="G288">_xlfn.XLOOKUP(C288&amp;D288,Plan!D3:D91&amp;Plan!A3:A91,Plan!F3:F91,H288)</f>
        <v>0</v>
      </c>
      <c r="H288" cm="1">
        <f t="array" ref="H288">_xlfn.XLOOKUP(C288&amp;D288,Plan!AE3:AE86&amp;Plan!AB3:AB86,Plan!AG3:AG86,0)</f>
        <v>0</v>
      </c>
    </row>
    <row r="289" spans="1:8">
      <c r="A289" s="2">
        <v>284</v>
      </c>
      <c r="B289" s="2">
        <v>408</v>
      </c>
      <c r="C289" s="2" t="s">
        <v>83</v>
      </c>
      <c r="D289" s="2" t="s">
        <v>39</v>
      </c>
      <c r="E289" s="2">
        <v>8</v>
      </c>
      <c r="F289" s="2" t="s">
        <v>191</v>
      </c>
      <c r="G289" s="2" cm="1">
        <f t="array" ref="G289">_xlfn.XLOOKUP(C289&amp;D289,Plan!D3:D91&amp;Plan!A3:A91,Plan!F3:F91,H289)</f>
        <v>0</v>
      </c>
      <c r="H289" cm="1">
        <f t="array" ref="H289">_xlfn.XLOOKUP(C289&amp;D289,Plan!AE3:AE86&amp;Plan!AB3:AB86,Plan!AG3:AG86,0)</f>
        <v>0</v>
      </c>
    </row>
    <row r="290" spans="1:8">
      <c r="A290" s="2">
        <v>285</v>
      </c>
      <c r="B290" s="2">
        <v>404</v>
      </c>
      <c r="C290" s="2" t="s">
        <v>174</v>
      </c>
      <c r="D290" s="2" t="s">
        <v>130</v>
      </c>
      <c r="E290" s="2">
        <v>4</v>
      </c>
      <c r="F290" s="2" t="s">
        <v>191</v>
      </c>
      <c r="G290" s="2" cm="1">
        <f t="array" ref="G290">_xlfn.XLOOKUP(C290&amp;D290,Plan!D3:D91&amp;Plan!A3:A91,Plan!F3:F91,H290)</f>
        <v>0</v>
      </c>
      <c r="H290" cm="1">
        <f t="array" ref="H290">_xlfn.XLOOKUP(C290&amp;D290,Plan!AE3:AE86&amp;Plan!AB3:AB86,Plan!AG3:AG86,0)</f>
        <v>0</v>
      </c>
    </row>
    <row r="291" spans="1:8">
      <c r="A291" s="2">
        <v>286</v>
      </c>
      <c r="B291" s="2">
        <v>303</v>
      </c>
      <c r="C291" s="2" t="s">
        <v>174</v>
      </c>
      <c r="D291" s="2" t="s">
        <v>129</v>
      </c>
      <c r="E291" s="2">
        <v>3</v>
      </c>
      <c r="F291" s="2" t="s">
        <v>191</v>
      </c>
      <c r="G291" s="2" cm="1">
        <f t="array" ref="G291">_xlfn.XLOOKUP(C291&amp;D291,Plan!D3:D91&amp;Plan!A3:A91,Plan!F3:F91,H291)</f>
        <v>0</v>
      </c>
      <c r="H291" cm="1">
        <f t="array" ref="H291">_xlfn.XLOOKUP(C291&amp;D291,Plan!AE3:AE86&amp;Plan!AB3:AB86,Plan!AG3:AG86,0)</f>
        <v>0</v>
      </c>
    </row>
    <row r="292" spans="1:8">
      <c r="A292" s="2">
        <v>287</v>
      </c>
      <c r="B292" s="2">
        <v>205</v>
      </c>
      <c r="C292" s="2" t="s">
        <v>174</v>
      </c>
      <c r="D292" s="2" t="s">
        <v>131</v>
      </c>
      <c r="E292" s="2">
        <v>5</v>
      </c>
      <c r="F292" s="2" t="s">
        <v>191</v>
      </c>
      <c r="G292" s="2" cm="1">
        <f t="array" ref="G292">_xlfn.XLOOKUP(C292&amp;D292,Plan!D3:D91&amp;Plan!A3:A91,Plan!F3:F91,H292)</f>
        <v>0</v>
      </c>
      <c r="H292" cm="1">
        <f t="array" ref="H292">_xlfn.XLOOKUP(C292&amp;D292,Plan!AE3:AE86&amp;Plan!AB3:AB86,Plan!AG3:AG86,0)</f>
        <v>0</v>
      </c>
    </row>
    <row r="293" spans="1:8">
      <c r="A293" s="2">
        <v>288</v>
      </c>
      <c r="B293" s="2">
        <v>105</v>
      </c>
      <c r="C293" s="2" t="s">
        <v>174</v>
      </c>
      <c r="D293" s="2" t="s">
        <v>131</v>
      </c>
      <c r="E293" s="2">
        <v>5</v>
      </c>
      <c r="F293" s="2" t="s">
        <v>191</v>
      </c>
      <c r="G293" s="2" cm="1">
        <f t="array" ref="G293">_xlfn.XLOOKUP(C293&amp;D293,Plan!D3:D91&amp;Plan!A3:A91,Plan!F3:F91,H293)</f>
        <v>0</v>
      </c>
      <c r="H293" cm="1">
        <f t="array" ref="H293">_xlfn.XLOOKUP(C293&amp;D293,Plan!AE3:AE86&amp;Plan!AB3:AB86,Plan!AG3:AG86,0)</f>
        <v>0</v>
      </c>
    </row>
    <row r="294" spans="1:8">
      <c r="A294" s="2">
        <v>289</v>
      </c>
      <c r="B294" s="2">
        <v>101</v>
      </c>
      <c r="C294" s="2" t="s">
        <v>99</v>
      </c>
      <c r="D294" s="2" t="s">
        <v>132</v>
      </c>
      <c r="E294" s="2">
        <v>1</v>
      </c>
      <c r="F294" s="2" t="s">
        <v>191</v>
      </c>
      <c r="G294" s="2" cm="1">
        <f t="array" ref="G294">_xlfn.XLOOKUP(C294&amp;D294,Plan!D3:D91&amp;Plan!A3:A91,Plan!F3:F91,H294)</f>
        <v>0</v>
      </c>
      <c r="H294" cm="1">
        <f t="array" ref="H294">_xlfn.XLOOKUP(C294&amp;D294,Plan!AE3:AE86&amp;Plan!AB3:AB86,Plan!AG3:AG86,0)</f>
        <v>0</v>
      </c>
    </row>
    <row r="295" spans="1:8">
      <c r="A295" s="2">
        <v>290</v>
      </c>
      <c r="B295" s="2">
        <v>201</v>
      </c>
      <c r="C295" s="2" t="s">
        <v>99</v>
      </c>
      <c r="D295" s="2" t="s">
        <v>132</v>
      </c>
      <c r="E295" s="2">
        <v>1</v>
      </c>
      <c r="F295" s="2" t="s">
        <v>191</v>
      </c>
      <c r="G295" s="2" cm="1">
        <f t="array" ref="G295">_xlfn.XLOOKUP(C295&amp;D295,Plan!D3:D91&amp;Plan!A3:A91,Plan!F3:F91,H295)</f>
        <v>0</v>
      </c>
      <c r="H295" cm="1">
        <f t="array" ref="H295">_xlfn.XLOOKUP(C295&amp;D295,Plan!AE3:AE86&amp;Plan!AB3:AB86,Plan!AG3:AG86,0)</f>
        <v>0</v>
      </c>
    </row>
    <row r="296" spans="1:8">
      <c r="A296" s="2">
        <v>291</v>
      </c>
      <c r="B296" s="2">
        <v>315</v>
      </c>
      <c r="C296" s="2" t="s">
        <v>99</v>
      </c>
      <c r="D296" s="2" t="s">
        <v>143</v>
      </c>
      <c r="E296" s="2">
        <v>15</v>
      </c>
      <c r="F296" s="2" t="s">
        <v>191</v>
      </c>
      <c r="G296" s="2" cm="1">
        <f t="array" ref="G296">_xlfn.XLOOKUP(C296&amp;D296,Plan!D3:D91&amp;Plan!A3:A91,Plan!F3:F91,H296)</f>
        <v>0</v>
      </c>
      <c r="H296" cm="1">
        <f t="array" ref="H296">_xlfn.XLOOKUP(C296&amp;D296,Plan!AE3:AE86&amp;Plan!AB3:AB86,Plan!AG3:AG86,0)</f>
        <v>0</v>
      </c>
    </row>
    <row r="297" spans="1:8">
      <c r="A297" s="2">
        <v>292</v>
      </c>
      <c r="B297" s="2">
        <v>413</v>
      </c>
      <c r="C297" s="2" t="s">
        <v>99</v>
      </c>
      <c r="D297" s="2" t="s">
        <v>141</v>
      </c>
      <c r="E297" s="2">
        <v>13</v>
      </c>
      <c r="F297" s="2" t="s">
        <v>191</v>
      </c>
      <c r="G297" s="2" cm="1">
        <f t="array" ref="G297">_xlfn.XLOOKUP(C297&amp;D297,Plan!D3:D91&amp;Plan!A3:A91,Plan!F3:F91,H297)</f>
        <v>0</v>
      </c>
      <c r="H297" cm="1">
        <f t="array" ref="H297">_xlfn.XLOOKUP(C297&amp;D297,Plan!AE3:AE86&amp;Plan!AB3:AB86,Plan!AG3:AG86,0)</f>
        <v>0</v>
      </c>
    </row>
    <row r="298" spans="1:8">
      <c r="A298" s="2">
        <v>293</v>
      </c>
      <c r="B298" s="2">
        <v>414</v>
      </c>
      <c r="C298" s="2" t="s">
        <v>83</v>
      </c>
      <c r="D298" s="2" t="s">
        <v>45</v>
      </c>
      <c r="E298" s="2">
        <v>14</v>
      </c>
      <c r="F298" s="2" t="s">
        <v>191</v>
      </c>
      <c r="G298" s="2" cm="1">
        <f t="array" ref="G298">_xlfn.XLOOKUP(C298&amp;D298,Plan!D3:D91&amp;Plan!A3:A91,Plan!F3:F91,H298)</f>
        <v>0</v>
      </c>
      <c r="H298" cm="1">
        <f t="array" ref="H298">_xlfn.XLOOKUP(C298&amp;D298,Plan!AE3:AE86&amp;Plan!AB3:AB86,Plan!AG3:AG86,0)</f>
        <v>0</v>
      </c>
    </row>
    <row r="299" spans="1:8">
      <c r="A299" s="2">
        <v>294</v>
      </c>
      <c r="B299" s="2">
        <v>318</v>
      </c>
      <c r="C299" s="2" t="s">
        <v>83</v>
      </c>
      <c r="D299" s="2" t="s">
        <v>48</v>
      </c>
      <c r="E299" s="2">
        <v>18</v>
      </c>
      <c r="F299" s="2" t="s">
        <v>191</v>
      </c>
      <c r="G299" s="2" cm="1">
        <f t="array" ref="G299">_xlfn.XLOOKUP(C299&amp;D299,Plan!D3:D91&amp;Plan!A3:A91,Plan!F3:F91,H299)</f>
        <v>0</v>
      </c>
      <c r="H299" cm="1">
        <f t="array" ref="H299">_xlfn.XLOOKUP(C299&amp;D299,Plan!AE3:AE86&amp;Plan!AB3:AB86,Plan!AG3:AG86,0)</f>
        <v>0</v>
      </c>
    </row>
    <row r="300" spans="1:8">
      <c r="A300" s="2">
        <v>295</v>
      </c>
      <c r="B300" s="2">
        <v>206</v>
      </c>
      <c r="C300" s="2" t="s">
        <v>83</v>
      </c>
      <c r="D300" s="2" t="s">
        <v>37</v>
      </c>
      <c r="E300" s="2">
        <v>6</v>
      </c>
      <c r="F300" s="2" t="s">
        <v>191</v>
      </c>
      <c r="G300" s="2" cm="1">
        <f t="array" ref="G300">_xlfn.XLOOKUP(C300&amp;D300,Plan!D3:D91&amp;Plan!A3:A91,Plan!F3:F91,H300)</f>
        <v>0</v>
      </c>
      <c r="H300" cm="1">
        <f t="array" ref="H300">_xlfn.XLOOKUP(C300&amp;D300,Plan!AE3:AE86&amp;Plan!AB3:AB86,Plan!AG3:AG86,0)</f>
        <v>0</v>
      </c>
    </row>
    <row r="301" spans="1:8">
      <c r="A301" s="2">
        <v>296</v>
      </c>
      <c r="B301" s="2">
        <v>106</v>
      </c>
      <c r="C301" s="2" t="s">
        <v>83</v>
      </c>
      <c r="D301" s="2" t="s">
        <v>37</v>
      </c>
      <c r="E301" s="2">
        <v>6</v>
      </c>
      <c r="F301" s="2" t="s">
        <v>191</v>
      </c>
      <c r="G301" s="2" cm="1">
        <f t="array" ref="G301">_xlfn.XLOOKUP(C301&amp;D301,Plan!D3:D91&amp;Plan!A3:A91,Plan!F3:F91,H301)</f>
        <v>0</v>
      </c>
      <c r="H301" cm="1">
        <f t="array" ref="H301">_xlfn.XLOOKUP(C301&amp;D301,Plan!AE3:AE86&amp;Plan!AB3:AB86,Plan!AG3:AG86,0)</f>
        <v>0</v>
      </c>
    </row>
    <row r="302" spans="1:8">
      <c r="A302" s="2">
        <v>297</v>
      </c>
      <c r="B302" s="2">
        <v>107</v>
      </c>
      <c r="C302" s="2" t="s">
        <v>83</v>
      </c>
      <c r="D302" s="2" t="s">
        <v>38</v>
      </c>
      <c r="E302" s="2">
        <v>7</v>
      </c>
      <c r="F302" s="2" t="s">
        <v>191</v>
      </c>
      <c r="G302" s="2" cm="1">
        <f t="array" ref="G302">_xlfn.XLOOKUP(C302&amp;D302,Plan!D3:D91&amp;Plan!A3:A91,Plan!F3:F91,H302)</f>
        <v>0</v>
      </c>
      <c r="H302" cm="1">
        <f t="array" ref="H302">_xlfn.XLOOKUP(C302&amp;D302,Plan!AE3:AE86&amp;Plan!AB3:AB86,Plan!AG3:AG86,0)</f>
        <v>0</v>
      </c>
    </row>
    <row r="303" spans="1:8">
      <c r="A303" s="2">
        <v>298</v>
      </c>
      <c r="B303" s="2">
        <v>207</v>
      </c>
      <c r="C303" s="2" t="s">
        <v>83</v>
      </c>
      <c r="D303" s="2" t="s">
        <v>38</v>
      </c>
      <c r="E303" s="2">
        <v>7</v>
      </c>
      <c r="F303" s="2" t="s">
        <v>191</v>
      </c>
      <c r="G303" s="2" cm="1">
        <f t="array" ref="G303">_xlfn.XLOOKUP(C303&amp;D303,Plan!D3:D91&amp;Plan!A3:A91,Plan!F3:F91,H303)</f>
        <v>0</v>
      </c>
      <c r="H303" cm="1">
        <f t="array" ref="H303">_xlfn.XLOOKUP(C303&amp;D303,Plan!AE3:AE86&amp;Plan!AB3:AB86,Plan!AG3:AG86,0)</f>
        <v>0</v>
      </c>
    </row>
    <row r="304" spans="1:8">
      <c r="A304" s="2">
        <v>299</v>
      </c>
      <c r="B304" s="2">
        <v>314</v>
      </c>
      <c r="C304" s="2" t="s">
        <v>83</v>
      </c>
      <c r="D304" s="2" t="s">
        <v>45</v>
      </c>
      <c r="E304" s="2">
        <v>14</v>
      </c>
      <c r="F304" s="2" t="s">
        <v>191</v>
      </c>
      <c r="G304" s="2" cm="1">
        <f t="array" ref="G304">_xlfn.XLOOKUP(C304&amp;D304,Plan!D3:D91&amp;Plan!A3:A91,Plan!F3:F91,H304)</f>
        <v>0</v>
      </c>
      <c r="H304" cm="1">
        <f t="array" ref="H304">_xlfn.XLOOKUP(C304&amp;D304,Plan!AE3:AE86&amp;Plan!AB3:AB86,Plan!AG3:AG86,0)</f>
        <v>0</v>
      </c>
    </row>
    <row r="305" spans="1:8">
      <c r="A305" s="2">
        <v>300</v>
      </c>
      <c r="B305" s="2">
        <v>404</v>
      </c>
      <c r="C305" s="2" t="s">
        <v>83</v>
      </c>
      <c r="D305" s="2" t="s">
        <v>35</v>
      </c>
      <c r="E305" s="2">
        <v>4</v>
      </c>
      <c r="F305" s="2" t="s">
        <v>191</v>
      </c>
      <c r="G305" s="2" cm="1">
        <f t="array" ref="G305">_xlfn.XLOOKUP(C305&amp;D305,Plan!D3:D91&amp;Plan!A3:A91,Plan!F3:F91,H305)</f>
        <v>0</v>
      </c>
      <c r="H305" cm="1">
        <f t="array" ref="H305">_xlfn.XLOOKUP(C305&amp;D305,Plan!AE3:AE86&amp;Plan!AB3:AB86,Plan!AG3:AG86,0)</f>
        <v>0</v>
      </c>
    </row>
    <row r="306" spans="1:8">
      <c r="A306" s="2">
        <v>301</v>
      </c>
      <c r="B306" s="2">
        <v>416</v>
      </c>
      <c r="C306" s="2" t="s">
        <v>99</v>
      </c>
      <c r="D306" s="2" t="s">
        <v>144</v>
      </c>
      <c r="E306" s="2">
        <v>16</v>
      </c>
      <c r="F306" s="2" t="s">
        <v>191</v>
      </c>
      <c r="G306" s="2" cm="1">
        <f t="array" ref="G306">_xlfn.XLOOKUP(C306&amp;D306,Plan!D3:D91&amp;Plan!A3:A91,Plan!F3:F91,H306)</f>
        <v>0</v>
      </c>
      <c r="H306" cm="1">
        <f t="array" ref="H306">_xlfn.XLOOKUP(C306&amp;D306,Plan!AE3:AE86&amp;Plan!AB3:AB86,Plan!AG3:AG86,0)</f>
        <v>0</v>
      </c>
    </row>
    <row r="307" spans="1:8">
      <c r="A307" s="2">
        <v>302</v>
      </c>
      <c r="B307" s="2">
        <v>320</v>
      </c>
      <c r="C307" s="2" t="s">
        <v>99</v>
      </c>
      <c r="D307" s="2" t="s">
        <v>148</v>
      </c>
      <c r="E307" s="2">
        <v>20</v>
      </c>
      <c r="F307" s="2" t="s">
        <v>191</v>
      </c>
      <c r="G307" s="2" cm="1">
        <f t="array" ref="G307">_xlfn.XLOOKUP(C307&amp;D307,Plan!D3:D91&amp;Plan!A3:A91,Plan!F3:F91,H307)</f>
        <v>0</v>
      </c>
      <c r="H307" cm="1">
        <f t="array" ref="H307">_xlfn.XLOOKUP(C307&amp;D307,Plan!AE3:AE86&amp;Plan!AB3:AB86,Plan!AG3:AG86,0)</f>
        <v>0</v>
      </c>
    </row>
    <row r="308" spans="1:8">
      <c r="A308" s="2">
        <v>303</v>
      </c>
      <c r="B308" s="2">
        <v>202</v>
      </c>
      <c r="C308" s="2" t="s">
        <v>99</v>
      </c>
      <c r="D308" s="2" t="s">
        <v>133</v>
      </c>
      <c r="E308" s="2">
        <v>2</v>
      </c>
      <c r="F308" s="2" t="s">
        <v>191</v>
      </c>
      <c r="G308" s="2" cm="1">
        <f t="array" ref="G308">_xlfn.XLOOKUP(C308&amp;D308,Plan!D3:D91&amp;Plan!A3:A91,Plan!F3:F91,H308)</f>
        <v>0</v>
      </c>
      <c r="H308" cm="1">
        <f t="array" ref="H308">_xlfn.XLOOKUP(C308&amp;D308,Plan!AE3:AE86&amp;Plan!AB3:AB86,Plan!AG3:AG86,0)</f>
        <v>0</v>
      </c>
    </row>
    <row r="309" spans="1:8">
      <c r="A309" s="2">
        <v>304</v>
      </c>
      <c r="B309" s="2">
        <v>102</v>
      </c>
      <c r="C309" s="2" t="s">
        <v>99</v>
      </c>
      <c r="D309" s="2" t="s">
        <v>133</v>
      </c>
      <c r="E309" s="2">
        <v>2</v>
      </c>
      <c r="F309" s="2" t="s">
        <v>191</v>
      </c>
      <c r="G309" s="2" cm="1">
        <f t="array" ref="G309">_xlfn.XLOOKUP(C309&amp;D309,Plan!D3:D91&amp;Plan!A3:A91,Plan!F3:F91,H309)</f>
        <v>0</v>
      </c>
      <c r="H309" cm="1">
        <f t="array" ref="H309">_xlfn.XLOOKUP(C309&amp;D309,Plan!AE3:AE86&amp;Plan!AB3:AB86,Plan!AG3:AG86,0)</f>
        <v>0</v>
      </c>
    </row>
    <row r="310" spans="1:8">
      <c r="A310" s="2">
        <v>305</v>
      </c>
      <c r="B310" s="2">
        <v>103</v>
      </c>
      <c r="C310" s="2" t="s">
        <v>99</v>
      </c>
      <c r="D310" s="2" t="s">
        <v>134</v>
      </c>
      <c r="E310" s="2">
        <v>3</v>
      </c>
      <c r="F310" s="2" t="s">
        <v>191</v>
      </c>
      <c r="G310" s="2" cm="1">
        <f t="array" ref="G310">_xlfn.XLOOKUP(C310&amp;D310,Plan!D3:D91&amp;Plan!A3:A91,Plan!F3:F91,H310)</f>
        <v>0</v>
      </c>
      <c r="H310" cm="1">
        <f t="array" ref="H310">_xlfn.XLOOKUP(C310&amp;D310,Plan!AE3:AE86&amp;Plan!AB3:AB86,Plan!AG3:AG86,0)</f>
        <v>0</v>
      </c>
    </row>
    <row r="311" spans="1:8">
      <c r="A311" s="2">
        <v>306</v>
      </c>
      <c r="B311" s="2">
        <v>203</v>
      </c>
      <c r="C311" s="2" t="s">
        <v>99</v>
      </c>
      <c r="D311" s="2" t="s">
        <v>134</v>
      </c>
      <c r="E311" s="2">
        <v>3</v>
      </c>
      <c r="F311" s="2" t="s">
        <v>191</v>
      </c>
      <c r="G311" s="2" cm="1">
        <f t="array" ref="G311">_xlfn.XLOOKUP(C311&amp;D311,Plan!D3:D91&amp;Plan!A3:A91,Plan!F3:F91,H311)</f>
        <v>0</v>
      </c>
      <c r="H311" cm="1">
        <f t="array" ref="H311">_xlfn.XLOOKUP(C311&amp;D311,Plan!AE3:AE86&amp;Plan!AB3:AB86,Plan!AG3:AG86,0)</f>
        <v>0</v>
      </c>
    </row>
    <row r="312" spans="1:8">
      <c r="A312" s="2">
        <v>307</v>
      </c>
      <c r="B312" s="2">
        <v>310</v>
      </c>
      <c r="C312" s="2" t="s">
        <v>99</v>
      </c>
      <c r="D312" s="2" t="s">
        <v>138</v>
      </c>
      <c r="E312" s="2">
        <v>10</v>
      </c>
      <c r="F312" s="2" t="s">
        <v>191</v>
      </c>
      <c r="G312" s="2" cm="1">
        <f t="array" ref="G312">_xlfn.XLOOKUP(C312&amp;D312,Plan!D3:D91&amp;Plan!A3:A91,Plan!F3:F91,H312)</f>
        <v>0</v>
      </c>
      <c r="H312" cm="1">
        <f t="array" ref="H312">_xlfn.XLOOKUP(C312&amp;D312,Plan!AE3:AE86&amp;Plan!AB3:AB86,Plan!AG3:AG86,0)</f>
        <v>0</v>
      </c>
    </row>
    <row r="313" spans="1:8">
      <c r="A313" s="2">
        <v>308</v>
      </c>
      <c r="B313" s="2">
        <v>417</v>
      </c>
      <c r="C313" s="2" t="s">
        <v>99</v>
      </c>
      <c r="D313" s="2" t="s">
        <v>145</v>
      </c>
      <c r="E313" s="2">
        <v>17</v>
      </c>
      <c r="F313" s="2" t="s">
        <v>191</v>
      </c>
      <c r="G313" s="2" cm="1">
        <f t="array" ref="G313">_xlfn.XLOOKUP(C313&amp;D313,Plan!D3:D91&amp;Plan!A3:A91,Plan!F3:F91,H313)</f>
        <v>0</v>
      </c>
      <c r="H313" cm="1">
        <f t="array" ref="H313">_xlfn.XLOOKUP(C313&amp;D313,Plan!AE3:AE86&amp;Plan!AB3:AB86,Plan!AG3:AG86,0)</f>
        <v>0</v>
      </c>
    </row>
    <row r="314" spans="1:8">
      <c r="A314" s="2">
        <v>309</v>
      </c>
      <c r="B314" s="2">
        <v>418</v>
      </c>
      <c r="C314" s="2" t="s">
        <v>83</v>
      </c>
      <c r="D314" s="2" t="s">
        <v>48</v>
      </c>
      <c r="E314" s="2">
        <v>18</v>
      </c>
      <c r="F314" s="2" t="s">
        <v>191</v>
      </c>
      <c r="G314" s="2" cm="1">
        <f t="array" ref="G314">_xlfn.XLOOKUP(C314&amp;D314,Plan!D3:D91&amp;Plan!A3:A91,Plan!F3:F91,H314)</f>
        <v>0</v>
      </c>
      <c r="H314" cm="1">
        <f t="array" ref="H314">_xlfn.XLOOKUP(C314&amp;D314,Plan!AE3:AE86&amp;Plan!AB3:AB86,Plan!AG3:AG86,0)</f>
        <v>0</v>
      </c>
    </row>
    <row r="315" spans="1:8">
      <c r="A315" s="2">
        <v>310</v>
      </c>
      <c r="B315" s="2">
        <v>303</v>
      </c>
      <c r="C315" s="2" t="s">
        <v>83</v>
      </c>
      <c r="D315" s="2" t="s">
        <v>34</v>
      </c>
      <c r="E315" s="2">
        <v>3</v>
      </c>
      <c r="F315" s="2" t="s">
        <v>191</v>
      </c>
      <c r="G315" s="2" cm="1">
        <f t="array" ref="G315">_xlfn.XLOOKUP(C315&amp;D315,Plan!D3:D91&amp;Plan!A3:A91,Plan!F3:F91,H315)</f>
        <v>0</v>
      </c>
      <c r="H315" cm="1">
        <f t="array" ref="H315">_xlfn.XLOOKUP(C315&amp;D315,Plan!AE3:AE86&amp;Plan!AB3:AB86,Plan!AG3:AG86,0)</f>
        <v>0</v>
      </c>
    </row>
    <row r="316" spans="1:8">
      <c r="A316" s="2">
        <v>311</v>
      </c>
      <c r="B316" s="2">
        <v>208</v>
      </c>
      <c r="C316" s="2" t="s">
        <v>83</v>
      </c>
      <c r="D316" s="2" t="s">
        <v>39</v>
      </c>
      <c r="E316" s="2">
        <v>8</v>
      </c>
      <c r="F316" s="2" t="s">
        <v>191</v>
      </c>
      <c r="G316" s="2" cm="1">
        <f t="array" ref="G316">_xlfn.XLOOKUP(C316&amp;D316,Plan!D3:D91&amp;Plan!A3:A91,Plan!F3:F91,H316)</f>
        <v>0</v>
      </c>
      <c r="H316" cm="1">
        <f t="array" ref="H316">_xlfn.XLOOKUP(C316&amp;D316,Plan!AE3:AE86&amp;Plan!AB3:AB86,Plan!AG3:AG86,0)</f>
        <v>0</v>
      </c>
    </row>
    <row r="317" spans="1:8">
      <c r="A317" s="2">
        <v>312</v>
      </c>
      <c r="B317" s="2">
        <v>108</v>
      </c>
      <c r="C317" s="2" t="s">
        <v>83</v>
      </c>
      <c r="D317" s="2" t="s">
        <v>39</v>
      </c>
      <c r="E317" s="2">
        <v>8</v>
      </c>
      <c r="F317" s="2" t="s">
        <v>191</v>
      </c>
      <c r="G317" s="2" cm="1">
        <f t="array" ref="G317">_xlfn.XLOOKUP(C317&amp;D317,Plan!D3:D91&amp;Plan!A3:A91,Plan!F3:F91,H317)</f>
        <v>0</v>
      </c>
      <c r="H317" cm="1">
        <f t="array" ref="H317">_xlfn.XLOOKUP(C317&amp;D317,Plan!AE3:AE86&amp;Plan!AB3:AB86,Plan!AG3:AG86,0)</f>
        <v>0</v>
      </c>
    </row>
    <row r="318" spans="1:8">
      <c r="A318" s="2">
        <v>313</v>
      </c>
      <c r="B318" s="2">
        <v>109</v>
      </c>
      <c r="C318" s="2" t="s">
        <v>83</v>
      </c>
      <c r="D318" s="2" t="s">
        <v>40</v>
      </c>
      <c r="E318" s="2">
        <v>9</v>
      </c>
      <c r="F318" s="2" t="s">
        <v>191</v>
      </c>
      <c r="G318" s="2" cm="1">
        <f t="array" ref="G318">_xlfn.XLOOKUP(C318&amp;D318,Plan!D3:D91&amp;Plan!A3:A91,Plan!F3:F91,H318)</f>
        <v>0</v>
      </c>
      <c r="H318" cm="1">
        <f t="array" ref="H318">_xlfn.XLOOKUP(C318&amp;D318,Plan!AE3:AE86&amp;Plan!AB3:AB86,Plan!AG3:AG86,0)</f>
        <v>0</v>
      </c>
    </row>
    <row r="319" spans="1:8">
      <c r="A319" s="2">
        <v>314</v>
      </c>
      <c r="B319" s="2">
        <v>209</v>
      </c>
      <c r="C319" s="2" t="s">
        <v>83</v>
      </c>
      <c r="D319" s="2" t="s">
        <v>40</v>
      </c>
      <c r="E319" s="2">
        <v>9</v>
      </c>
      <c r="F319" s="2" t="s">
        <v>191</v>
      </c>
      <c r="G319" s="2" cm="1">
        <f t="array" ref="G319">_xlfn.XLOOKUP(C319&amp;D319,Plan!D3:D91&amp;Plan!A3:A91,Plan!F3:F91,H319)</f>
        <v>0</v>
      </c>
      <c r="H319" cm="1">
        <f t="array" ref="H319">_xlfn.XLOOKUP(C319&amp;D319,Plan!AE3:AE86&amp;Plan!AB3:AB86,Plan!AG3:AG86,0)</f>
        <v>0</v>
      </c>
    </row>
    <row r="320" spans="1:8">
      <c r="A320" s="2">
        <v>315</v>
      </c>
      <c r="B320" s="2">
        <v>315</v>
      </c>
      <c r="C320" s="2" t="s">
        <v>83</v>
      </c>
      <c r="D320" s="2" t="s">
        <v>46</v>
      </c>
      <c r="E320" s="2">
        <v>15</v>
      </c>
      <c r="F320" s="2" t="s">
        <v>191</v>
      </c>
      <c r="G320" s="2" cm="1">
        <f t="array" ref="G320">_xlfn.XLOOKUP(C320&amp;D320,Plan!D3:D91&amp;Plan!A3:A91,Plan!F3:F91,H320)</f>
        <v>0</v>
      </c>
      <c r="H320" cm="1">
        <f t="array" ref="H320">_xlfn.XLOOKUP(C320&amp;D320,Plan!AE3:AE86&amp;Plan!AB3:AB86,Plan!AG3:AG86,0)</f>
        <v>0</v>
      </c>
    </row>
    <row r="321" spans="1:8">
      <c r="A321" s="2">
        <v>316</v>
      </c>
      <c r="B321" s="2">
        <v>401</v>
      </c>
      <c r="C321" s="2" t="s">
        <v>83</v>
      </c>
      <c r="D321" s="2" t="s">
        <v>32</v>
      </c>
      <c r="E321" s="2">
        <v>1</v>
      </c>
      <c r="F321" s="2" t="s">
        <v>191</v>
      </c>
      <c r="G321" s="2" cm="1">
        <f t="array" ref="G321">_xlfn.XLOOKUP(C321&amp;D321,Plan!D3:D91&amp;Plan!A3:A91,Plan!F3:F91,H321)</f>
        <v>0</v>
      </c>
      <c r="H321" cm="1">
        <f t="array" ref="H321">_xlfn.XLOOKUP(C321&amp;D321,Plan!AE3:AE86&amp;Plan!AB3:AB86,Plan!AG3:AG86,0)</f>
        <v>0</v>
      </c>
    </row>
    <row r="322" spans="1:8">
      <c r="A322" s="2">
        <v>317</v>
      </c>
      <c r="B322" s="2">
        <v>411</v>
      </c>
      <c r="C322" s="2" t="s">
        <v>99</v>
      </c>
      <c r="D322" s="2" t="s">
        <v>139</v>
      </c>
      <c r="E322" s="2">
        <v>11</v>
      </c>
      <c r="F322" s="2" t="s">
        <v>191</v>
      </c>
      <c r="G322" s="2" cm="1">
        <f t="array" ref="G322">_xlfn.XLOOKUP(C322&amp;D322,Plan!D3:D91&amp;Plan!A3:A91,Plan!F3:F91,H322)</f>
        <v>0</v>
      </c>
      <c r="H322" cm="1">
        <f t="array" ref="H322">_xlfn.XLOOKUP(C322&amp;D322,Plan!AE3:AE86&amp;Plan!AB3:AB86,Plan!AG3:AG86,0)</f>
        <v>0</v>
      </c>
    </row>
    <row r="323" spans="1:8">
      <c r="A323" s="2">
        <v>318</v>
      </c>
      <c r="B323" s="2">
        <v>312</v>
      </c>
      <c r="C323" s="2" t="s">
        <v>99</v>
      </c>
      <c r="D323" s="2" t="s">
        <v>140</v>
      </c>
      <c r="E323" s="2">
        <v>12</v>
      </c>
      <c r="F323" s="2" t="s">
        <v>191</v>
      </c>
      <c r="G323" s="2" cm="1">
        <f t="array" ref="G323">_xlfn.XLOOKUP(C323&amp;D323,Plan!D3:D91&amp;Plan!A3:A91,Plan!F3:F91,H323)</f>
        <v>0</v>
      </c>
      <c r="H323" cm="1">
        <f t="array" ref="H323">_xlfn.XLOOKUP(C323&amp;D323,Plan!AE3:AE86&amp;Plan!AB3:AB86,Plan!AG3:AG86,0)</f>
        <v>0</v>
      </c>
    </row>
    <row r="324" spans="1:8">
      <c r="A324" s="2">
        <v>319</v>
      </c>
      <c r="B324" s="2">
        <v>204</v>
      </c>
      <c r="C324" s="2" t="s">
        <v>99</v>
      </c>
      <c r="D324" s="2" t="s">
        <v>135</v>
      </c>
      <c r="E324" s="2">
        <v>4</v>
      </c>
      <c r="F324" s="2" t="s">
        <v>191</v>
      </c>
      <c r="G324" s="2" cm="1">
        <f t="array" ref="G324">_xlfn.XLOOKUP(C324&amp;D324,Plan!D3:D91&amp;Plan!A3:A91,Plan!F3:F91,H324)</f>
        <v>0</v>
      </c>
      <c r="H324" cm="1">
        <f t="array" ref="H324">_xlfn.XLOOKUP(C324&amp;D324,Plan!AE3:AE86&amp;Plan!AB3:AB86,Plan!AG3:AG86,0)</f>
        <v>0</v>
      </c>
    </row>
    <row r="325" spans="1:8">
      <c r="A325" s="2">
        <v>320</v>
      </c>
      <c r="B325" s="2">
        <v>104</v>
      </c>
      <c r="C325" s="2" t="s">
        <v>99</v>
      </c>
      <c r="D325" s="2" t="s">
        <v>135</v>
      </c>
      <c r="E325" s="2">
        <v>4</v>
      </c>
      <c r="F325" s="2" t="s">
        <v>191</v>
      </c>
      <c r="G325" s="2" cm="1">
        <f t="array" ref="G325">_xlfn.XLOOKUP(C325&amp;D325,Plan!D3:D91&amp;Plan!A3:A91,Plan!F3:F91,H325)</f>
        <v>0</v>
      </c>
      <c r="H325" cm="1">
        <f t="array" ref="H325">_xlfn.XLOOKUP(C325&amp;D325,Plan!AE3:AE86&amp;Plan!AB3:AB86,Plan!AG3:AG86,0)</f>
        <v>0</v>
      </c>
    </row>
    <row r="326" spans="1:8">
      <c r="A326" s="2">
        <v>321</v>
      </c>
      <c r="B326" s="2">
        <v>105</v>
      </c>
      <c r="C326" s="2" t="s">
        <v>99</v>
      </c>
      <c r="D326" s="2" t="s">
        <v>26</v>
      </c>
      <c r="E326" s="2">
        <v>5</v>
      </c>
      <c r="F326" s="2" t="s">
        <v>191</v>
      </c>
      <c r="G326" s="2" cm="1">
        <f t="array" ref="G326">_xlfn.XLOOKUP(C326&amp;D326,Plan!D3:D91&amp;Plan!A3:A91,Plan!F3:F91,H326)</f>
        <v>0</v>
      </c>
      <c r="H326" cm="1">
        <f t="array" ref="H326">_xlfn.XLOOKUP(C326&amp;D326,Plan!AE3:AE86&amp;Plan!AB3:AB86,Plan!AG3:AG86,0)</f>
        <v>0</v>
      </c>
    </row>
    <row r="327" spans="1:8">
      <c r="A327" s="2">
        <v>322</v>
      </c>
      <c r="B327" s="2">
        <v>205</v>
      </c>
      <c r="C327" s="2" t="s">
        <v>99</v>
      </c>
      <c r="D327" s="2" t="s">
        <v>26</v>
      </c>
      <c r="E327" s="2">
        <v>5</v>
      </c>
      <c r="F327" s="2" t="s">
        <v>191</v>
      </c>
      <c r="G327" s="2" cm="1">
        <f t="array" ref="G327">_xlfn.XLOOKUP(C327&amp;D327,Plan!D3:D91&amp;Plan!A3:A91,Plan!F3:F91,H327)</f>
        <v>0</v>
      </c>
      <c r="H327" cm="1">
        <f t="array" ref="H327">_xlfn.XLOOKUP(C327&amp;D327,Plan!AE3:AE86&amp;Plan!AB3:AB86,Plan!AG3:AG86,0)</f>
        <v>0</v>
      </c>
    </row>
    <row r="328" spans="1:8">
      <c r="A328" s="2">
        <v>323</v>
      </c>
      <c r="B328" s="2">
        <v>314</v>
      </c>
      <c r="C328" s="2" t="s">
        <v>99</v>
      </c>
      <c r="D328" s="2" t="s">
        <v>142</v>
      </c>
      <c r="E328" s="2">
        <v>14</v>
      </c>
      <c r="F328" s="2" t="s">
        <v>191</v>
      </c>
      <c r="G328" s="2" cm="1">
        <f t="array" ref="G328">_xlfn.XLOOKUP(C328&amp;D328,Plan!D3:D91&amp;Plan!A3:A91,Plan!F3:F91,H328)</f>
        <v>0</v>
      </c>
      <c r="H328" cm="1">
        <f t="array" ref="H328">_xlfn.XLOOKUP(C328&amp;D328,Plan!AE3:AE86&amp;Plan!AB3:AB86,Plan!AG3:AG86,0)</f>
        <v>0</v>
      </c>
    </row>
    <row r="329" spans="1:8">
      <c r="A329" s="2">
        <v>324</v>
      </c>
      <c r="B329" s="2">
        <v>419</v>
      </c>
      <c r="C329" s="2" t="s">
        <v>99</v>
      </c>
      <c r="D329" s="2" t="s">
        <v>147</v>
      </c>
      <c r="E329" s="2">
        <v>19</v>
      </c>
      <c r="F329" s="2" t="s">
        <v>191</v>
      </c>
      <c r="G329" s="2" cm="1">
        <f t="array" ref="G329">_xlfn.XLOOKUP(C329&amp;D329,Plan!D3:D91&amp;Plan!A3:A91,Plan!F3:F91,H329)</f>
        <v>0</v>
      </c>
      <c r="H329" cm="1">
        <f t="array" ref="H329">_xlfn.XLOOKUP(C329&amp;D329,Plan!AE3:AE86&amp;Plan!AB3:AB86,Plan!AG3:AG86,0)</f>
        <v>0</v>
      </c>
    </row>
    <row r="330" spans="1:8">
      <c r="A330" s="2">
        <v>325</v>
      </c>
      <c r="B330" s="2">
        <v>407</v>
      </c>
      <c r="C330" s="2" t="s">
        <v>83</v>
      </c>
      <c r="D330" s="2" t="s">
        <v>38</v>
      </c>
      <c r="E330" s="2">
        <v>7</v>
      </c>
      <c r="F330" s="2" t="s">
        <v>191</v>
      </c>
      <c r="G330" s="2" cm="1">
        <f t="array" ref="G330">_xlfn.XLOOKUP(C330&amp;D330,Plan!D3:D91&amp;Plan!A3:A91,Plan!F3:F91,H330)</f>
        <v>0</v>
      </c>
      <c r="H330" cm="1">
        <f t="array" ref="H330">_xlfn.XLOOKUP(C330&amp;D330,Plan!AE3:AE86&amp;Plan!AB3:AB86,Plan!AG3:AG86,0)</f>
        <v>0</v>
      </c>
    </row>
    <row r="331" spans="1:8">
      <c r="A331" s="2">
        <v>326</v>
      </c>
      <c r="B331" s="2">
        <v>316</v>
      </c>
      <c r="C331" s="2" t="s">
        <v>83</v>
      </c>
      <c r="D331" s="2" t="s">
        <v>47</v>
      </c>
      <c r="E331" s="2">
        <v>16</v>
      </c>
      <c r="F331" s="2" t="s">
        <v>191</v>
      </c>
      <c r="G331" s="2" cm="1">
        <f t="array" ref="G331">_xlfn.XLOOKUP(C331&amp;D331,Plan!D3:D91&amp;Plan!A3:A91,Plan!F3:F91,H331)</f>
        <v>0</v>
      </c>
      <c r="H331" cm="1">
        <f t="array" ref="H331">_xlfn.XLOOKUP(C331&amp;D331,Plan!AE3:AE86&amp;Plan!AB3:AB86,Plan!AG3:AG86,0)</f>
        <v>0</v>
      </c>
    </row>
    <row r="332" spans="1:8">
      <c r="A332" s="2">
        <v>327</v>
      </c>
      <c r="B332" s="2">
        <v>210</v>
      </c>
      <c r="C332" s="2" t="s">
        <v>83</v>
      </c>
      <c r="D332" s="2" t="s">
        <v>41</v>
      </c>
      <c r="E332" s="2">
        <v>10</v>
      </c>
      <c r="F332" s="2" t="s">
        <v>191</v>
      </c>
      <c r="G332" s="2" cm="1">
        <f t="array" ref="G332">_xlfn.XLOOKUP(C332&amp;D332,Plan!D3:D91&amp;Plan!A3:A91,Plan!F3:F91,H332)</f>
        <v>0</v>
      </c>
      <c r="H332" cm="1">
        <f t="array" ref="H332">_xlfn.XLOOKUP(C332&amp;D332,Plan!AE3:AE86&amp;Plan!AB3:AB86,Plan!AG3:AG86,0)</f>
        <v>0</v>
      </c>
    </row>
    <row r="333" spans="1:8">
      <c r="A333" s="2">
        <v>328</v>
      </c>
      <c r="B333" s="2">
        <v>110</v>
      </c>
      <c r="C333" s="2" t="s">
        <v>83</v>
      </c>
      <c r="D333" s="2" t="s">
        <v>41</v>
      </c>
      <c r="E333" s="2">
        <v>10</v>
      </c>
      <c r="F333" s="2" t="s">
        <v>191</v>
      </c>
      <c r="G333" s="2" cm="1">
        <f t="array" ref="G333">_xlfn.XLOOKUP(C333&amp;D333,Plan!D3:D91&amp;Plan!A3:A91,Plan!F3:F91,H333)</f>
        <v>0</v>
      </c>
      <c r="H333" cm="1">
        <f t="array" ref="H333">_xlfn.XLOOKUP(C333&amp;D333,Plan!AE3:AE86&amp;Plan!AB3:AB86,Plan!AG3:AG86,0)</f>
        <v>0</v>
      </c>
    </row>
    <row r="334" spans="1:8">
      <c r="A334" s="2">
        <v>329</v>
      </c>
      <c r="B334" s="2">
        <v>111</v>
      </c>
      <c r="C334" s="2" t="s">
        <v>83</v>
      </c>
      <c r="D334" s="2" t="s">
        <v>42</v>
      </c>
      <c r="E334" s="2">
        <v>11</v>
      </c>
      <c r="F334" s="2" t="s">
        <v>191</v>
      </c>
      <c r="G334" s="2" cm="1">
        <f t="array" ref="G334">_xlfn.XLOOKUP(C334&amp;D334,Plan!D3:D91&amp;Plan!A3:A91,Plan!F3:F91,H334)</f>
        <v>0</v>
      </c>
      <c r="H334" cm="1">
        <f t="array" ref="H334">_xlfn.XLOOKUP(C334&amp;D334,Plan!AE3:AE86&amp;Plan!AB3:AB86,Plan!AG3:AG86,0)</f>
        <v>0</v>
      </c>
    </row>
    <row r="335" spans="1:8">
      <c r="A335" s="2">
        <v>330</v>
      </c>
      <c r="B335" s="2">
        <v>211</v>
      </c>
      <c r="C335" s="2" t="s">
        <v>83</v>
      </c>
      <c r="D335" s="2" t="s">
        <v>42</v>
      </c>
      <c r="E335" s="2">
        <v>11</v>
      </c>
      <c r="F335" s="2" t="s">
        <v>191</v>
      </c>
      <c r="G335" s="2" cm="1">
        <f t="array" ref="G335">_xlfn.XLOOKUP(C335&amp;D335,Plan!D3:D91&amp;Plan!A3:A91,Plan!F3:F91,H335)</f>
        <v>0</v>
      </c>
      <c r="H335" cm="1">
        <f t="array" ref="H335">_xlfn.XLOOKUP(C335&amp;D335,Plan!AE3:AE86&amp;Plan!AB3:AB86,Plan!AG3:AG86,0)</f>
        <v>0</v>
      </c>
    </row>
    <row r="336" spans="1:8">
      <c r="A336" s="2">
        <v>331</v>
      </c>
      <c r="B336" s="2">
        <v>302</v>
      </c>
      <c r="C336" s="2" t="s">
        <v>83</v>
      </c>
      <c r="D336" s="2" t="s">
        <v>33</v>
      </c>
      <c r="E336" s="2">
        <v>2</v>
      </c>
      <c r="F336" s="2" t="s">
        <v>191</v>
      </c>
      <c r="G336" s="2" cm="1">
        <f t="array" ref="G336">_xlfn.XLOOKUP(C336&amp;D336,Plan!D3:D91&amp;Plan!A3:A91,Plan!F3:F91,H336)</f>
        <v>0</v>
      </c>
      <c r="H336" cm="1">
        <f t="array" ref="H336">_xlfn.XLOOKUP(C336&amp;D336,Plan!AE3:AE86&amp;Plan!AB3:AB86,Plan!AG3:AG86,0)</f>
        <v>0</v>
      </c>
    </row>
    <row r="337" spans="1:8">
      <c r="A337" s="2">
        <v>332</v>
      </c>
      <c r="B337" s="2">
        <v>406</v>
      </c>
      <c r="C337" s="2" t="s">
        <v>83</v>
      </c>
      <c r="D337" s="2" t="s">
        <v>37</v>
      </c>
      <c r="E337" s="2">
        <v>6</v>
      </c>
      <c r="F337" s="2" t="s">
        <v>191</v>
      </c>
      <c r="G337" s="2" cm="1">
        <f t="array" ref="G337">_xlfn.XLOOKUP(C337&amp;D337,Plan!D3:D91&amp;Plan!A3:A91,Plan!F3:F91,H337)</f>
        <v>0</v>
      </c>
      <c r="H337" cm="1">
        <f t="array" ref="H337">_xlfn.XLOOKUP(C337&amp;D337,Plan!AE3:AE86&amp;Plan!AB3:AB86,Plan!AG3:AG86,0)</f>
        <v>0</v>
      </c>
    </row>
    <row r="338" spans="1:8">
      <c r="A338" s="2">
        <v>333</v>
      </c>
      <c r="B338" s="2">
        <v>418</v>
      </c>
      <c r="C338" s="2" t="s">
        <v>99</v>
      </c>
      <c r="D338" s="2" t="s">
        <v>146</v>
      </c>
      <c r="E338" s="2">
        <v>18</v>
      </c>
      <c r="F338" s="2" t="s">
        <v>191</v>
      </c>
      <c r="G338" s="2" cm="1">
        <f t="array" ref="G338">_xlfn.XLOOKUP(C338&amp;D338,Plan!D3:D91&amp;Plan!A3:A91,Plan!F3:F91,H338)</f>
        <v>0</v>
      </c>
      <c r="H338" cm="1">
        <f t="array" ref="H338">_xlfn.XLOOKUP(C338&amp;D338,Plan!AE3:AE86&amp;Plan!AB3:AB86,Plan!AG3:AG86,0)</f>
        <v>0</v>
      </c>
    </row>
    <row r="339" spans="1:8">
      <c r="A339" s="2">
        <v>334</v>
      </c>
      <c r="B339" s="2">
        <v>309</v>
      </c>
      <c r="C339" s="2" t="s">
        <v>99</v>
      </c>
      <c r="D339" s="2" t="s">
        <v>137</v>
      </c>
      <c r="E339" s="2">
        <v>9</v>
      </c>
      <c r="F339" s="2" t="s">
        <v>191</v>
      </c>
      <c r="G339" s="2" cm="1">
        <f t="array" ref="G339">_xlfn.XLOOKUP(C339&amp;D339,Plan!D3:D91&amp;Plan!A3:A91,Plan!F3:F91,H339)</f>
        <v>0</v>
      </c>
      <c r="H339" cm="1">
        <f t="array" ref="H339">_xlfn.XLOOKUP(C339&amp;D339,Plan!AE3:AE86&amp;Plan!AB3:AB86,Plan!AG3:AG86,0)</f>
        <v>0</v>
      </c>
    </row>
    <row r="340" spans="1:8">
      <c r="A340" s="2">
        <v>335</v>
      </c>
      <c r="B340" s="2">
        <v>206</v>
      </c>
      <c r="C340" s="2" t="s">
        <v>99</v>
      </c>
      <c r="D340" s="2" t="s">
        <v>24</v>
      </c>
      <c r="E340" s="2">
        <v>6</v>
      </c>
      <c r="F340" s="2" t="s">
        <v>191</v>
      </c>
      <c r="G340" s="2" cm="1">
        <f t="array" ref="G340">_xlfn.XLOOKUP(C340&amp;D340,Plan!D3:D91&amp;Plan!A3:A91,Plan!F3:F91,H340)</f>
        <v>0</v>
      </c>
      <c r="H340" cm="1">
        <f t="array" ref="H340">_xlfn.XLOOKUP(C340&amp;D340,Plan!AE3:AE86&amp;Plan!AB3:AB86,Plan!AG3:AG86,0)</f>
        <v>0</v>
      </c>
    </row>
    <row r="341" spans="1:8">
      <c r="A341" s="2">
        <v>336</v>
      </c>
      <c r="B341" s="2">
        <v>106</v>
      </c>
      <c r="C341" s="2" t="s">
        <v>99</v>
      </c>
      <c r="D341" s="2" t="s">
        <v>24</v>
      </c>
      <c r="E341" s="2">
        <v>6</v>
      </c>
      <c r="F341" s="2" t="s">
        <v>191</v>
      </c>
      <c r="G341" s="2" cm="1">
        <f t="array" ref="G341">_xlfn.XLOOKUP(C341&amp;D341,Plan!D3:D91&amp;Plan!A3:A91,Plan!F3:F91,H341)</f>
        <v>0</v>
      </c>
      <c r="H341" cm="1">
        <f t="array" ref="H341">_xlfn.XLOOKUP(C341&amp;D341,Plan!AE3:AE86&amp;Plan!AB3:AB86,Plan!AG3:AG86,0)</f>
        <v>0</v>
      </c>
    </row>
    <row r="342" spans="1:8">
      <c r="A342" s="2">
        <v>337</v>
      </c>
      <c r="B342" s="2">
        <v>107</v>
      </c>
      <c r="C342" s="2" t="s">
        <v>99</v>
      </c>
      <c r="D342" s="2" t="s">
        <v>136</v>
      </c>
      <c r="E342" s="2">
        <v>7</v>
      </c>
      <c r="F342" s="2" t="s">
        <v>191</v>
      </c>
      <c r="G342" s="2" cm="1">
        <f t="array" ref="G342">_xlfn.XLOOKUP(C342&amp;D342,Plan!D3:D91&amp;Plan!A3:A91,Plan!F3:F91,H342)</f>
        <v>0</v>
      </c>
      <c r="H342" cm="1">
        <f t="array" ref="H342">_xlfn.XLOOKUP(C342&amp;D342,Plan!AE3:AE86&amp;Plan!AB3:AB86,Plan!AG3:AG86,0)</f>
        <v>0</v>
      </c>
    </row>
    <row r="343" spans="1:8">
      <c r="A343" s="2">
        <v>338</v>
      </c>
      <c r="B343" s="2">
        <v>207</v>
      </c>
      <c r="C343" s="2" t="s">
        <v>99</v>
      </c>
      <c r="D343" s="2" t="s">
        <v>136</v>
      </c>
      <c r="E343" s="2">
        <v>7</v>
      </c>
      <c r="F343" s="2" t="s">
        <v>191</v>
      </c>
      <c r="G343" s="2" cm="1">
        <f t="array" ref="G343">_xlfn.XLOOKUP(C343&amp;D343,Plan!D3:D91&amp;Plan!A3:A91,Plan!F3:F91,H343)</f>
        <v>0</v>
      </c>
      <c r="H343" cm="1">
        <f t="array" ref="H343">_xlfn.XLOOKUP(C343&amp;D343,Plan!AE3:AE86&amp;Plan!AB3:AB86,Plan!AG3:AG86,0)</f>
        <v>0</v>
      </c>
    </row>
    <row r="344" spans="1:8">
      <c r="A344" s="2">
        <v>339</v>
      </c>
      <c r="B344" s="2">
        <v>319</v>
      </c>
      <c r="C344" s="2" t="s">
        <v>99</v>
      </c>
      <c r="D344" s="2" t="s">
        <v>147</v>
      </c>
      <c r="E344" s="2">
        <v>19</v>
      </c>
      <c r="F344" s="2" t="s">
        <v>191</v>
      </c>
      <c r="G344" s="2" cm="1">
        <f t="array" ref="G344">_xlfn.XLOOKUP(C344&amp;D344,Plan!D3:D91&amp;Plan!A3:A91,Plan!F3:F91,H344)</f>
        <v>0</v>
      </c>
      <c r="H344" cm="1">
        <f t="array" ref="H344">_xlfn.XLOOKUP(C344&amp;D344,Plan!AE3:AE86&amp;Plan!AB3:AB86,Plan!AG3:AG86,0)</f>
        <v>0</v>
      </c>
    </row>
    <row r="345" spans="1:8">
      <c r="A345" s="2">
        <v>340</v>
      </c>
      <c r="B345" s="2">
        <v>408</v>
      </c>
      <c r="C345" s="2" t="s">
        <v>99</v>
      </c>
      <c r="D345" s="2" t="s">
        <v>25</v>
      </c>
      <c r="E345" s="2">
        <v>8</v>
      </c>
      <c r="F345" s="2" t="s">
        <v>191</v>
      </c>
      <c r="G345" s="2" cm="1">
        <f t="array" ref="G345">_xlfn.XLOOKUP(C345&amp;D345,Plan!D3:D91&amp;Plan!A3:A91,Plan!F3:F91,H345)</f>
        <v>0</v>
      </c>
      <c r="H345" cm="1">
        <f t="array" ref="H345">_xlfn.XLOOKUP(C345&amp;D345,Plan!AE3:AE86&amp;Plan!AB3:AB86,Plan!AG3:AG86,0)</f>
        <v>0</v>
      </c>
    </row>
    <row r="346" spans="1:8">
      <c r="A346" s="2">
        <v>341</v>
      </c>
      <c r="B346" s="2">
        <v>419</v>
      </c>
      <c r="C346" s="2" t="s">
        <v>83</v>
      </c>
      <c r="D346" s="2" t="s">
        <v>49</v>
      </c>
      <c r="E346" s="2">
        <v>19</v>
      </c>
      <c r="F346" s="2" t="s">
        <v>191</v>
      </c>
      <c r="G346" s="2" cm="1">
        <f t="array" ref="G346">_xlfn.XLOOKUP(C346&amp;D346,Plan!D3:D91&amp;Plan!A3:A91,Plan!F3:F91,H346)</f>
        <v>0</v>
      </c>
      <c r="H346" cm="1">
        <f t="array" ref="H346">_xlfn.XLOOKUP(C346&amp;D346,Plan!AE3:AE86&amp;Plan!AB3:AB86,Plan!AG3:AG86,0)</f>
        <v>0</v>
      </c>
    </row>
    <row r="347" spans="1:8">
      <c r="A347" s="2">
        <v>342</v>
      </c>
      <c r="B347" s="2">
        <v>305</v>
      </c>
      <c r="C347" s="2" t="s">
        <v>83</v>
      </c>
      <c r="D347" s="2" t="s">
        <v>36</v>
      </c>
      <c r="E347" s="2">
        <v>5</v>
      </c>
      <c r="F347" s="2" t="s">
        <v>191</v>
      </c>
      <c r="G347" s="2" cm="1">
        <f t="array" ref="G347">_xlfn.XLOOKUP(C347&amp;D347,Plan!D3:D91&amp;Plan!A3:A91,Plan!F3:F91,H347)</f>
        <v>0</v>
      </c>
      <c r="H347" cm="1">
        <f t="array" ref="H347">_xlfn.XLOOKUP(C347&amp;D347,Plan!AE3:AE86&amp;Plan!AB3:AB86,Plan!AG3:AG86,0)</f>
        <v>0</v>
      </c>
    </row>
    <row r="348" spans="1:8">
      <c r="A348" s="2">
        <v>343</v>
      </c>
      <c r="B348" s="2">
        <v>212</v>
      </c>
      <c r="C348" s="2" t="s">
        <v>83</v>
      </c>
      <c r="D348" s="2" t="s">
        <v>43</v>
      </c>
      <c r="E348" s="2">
        <v>12</v>
      </c>
      <c r="F348" s="2" t="s">
        <v>191</v>
      </c>
      <c r="G348" s="2" cm="1">
        <f t="array" ref="G348">_xlfn.XLOOKUP(C348&amp;D348,Plan!D3:D91&amp;Plan!A3:A91,Plan!F3:F91,H348)</f>
        <v>0</v>
      </c>
      <c r="H348" cm="1">
        <f t="array" ref="H348">_xlfn.XLOOKUP(C348&amp;D348,Plan!AE3:AE86&amp;Plan!AB3:AB86,Plan!AG3:AG86,0)</f>
        <v>0</v>
      </c>
    </row>
    <row r="349" spans="1:8">
      <c r="A349" s="2">
        <v>344</v>
      </c>
      <c r="B349" s="2">
        <v>112</v>
      </c>
      <c r="C349" s="2" t="s">
        <v>83</v>
      </c>
      <c r="D349" s="2" t="s">
        <v>43</v>
      </c>
      <c r="E349" s="2">
        <v>12</v>
      </c>
      <c r="F349" s="2" t="s">
        <v>191</v>
      </c>
      <c r="G349" s="2" cm="1">
        <f t="array" ref="G349">_xlfn.XLOOKUP(C349&amp;D349,Plan!D3:D91&amp;Plan!A3:A91,Plan!F3:F91,H349)</f>
        <v>0</v>
      </c>
      <c r="H349" cm="1">
        <f t="array" ref="H349">_xlfn.XLOOKUP(C349&amp;D349,Plan!AE3:AE86&amp;Plan!AB3:AB86,Plan!AG3:AG86,0)</f>
        <v>0</v>
      </c>
    </row>
    <row r="350" spans="1:8">
      <c r="A350" s="2">
        <v>345</v>
      </c>
      <c r="B350" s="2">
        <v>113</v>
      </c>
      <c r="C350" s="2" t="s">
        <v>83</v>
      </c>
      <c r="D350" s="2" t="s">
        <v>44</v>
      </c>
      <c r="E350" s="2">
        <v>13</v>
      </c>
      <c r="F350" s="2" t="s">
        <v>191</v>
      </c>
      <c r="G350" s="2" cm="1">
        <f t="array" ref="G350">_xlfn.XLOOKUP(C350&amp;D350,Plan!D3:D91&amp;Plan!A3:A91,Plan!F3:F91,H350)</f>
        <v>0</v>
      </c>
      <c r="H350" cm="1">
        <f t="array" ref="H350">_xlfn.XLOOKUP(C350&amp;D350,Plan!AE3:AE86&amp;Plan!AB3:AB86,Plan!AG3:AG86,0)</f>
        <v>0</v>
      </c>
    </row>
    <row r="351" spans="1:8">
      <c r="A351" s="2">
        <v>346</v>
      </c>
      <c r="B351" s="2">
        <v>213</v>
      </c>
      <c r="C351" s="2" t="s">
        <v>83</v>
      </c>
      <c r="D351" s="2" t="s">
        <v>44</v>
      </c>
      <c r="E351" s="2">
        <v>13</v>
      </c>
      <c r="F351" s="2" t="s">
        <v>191</v>
      </c>
      <c r="G351" s="2" cm="1">
        <f t="array" ref="G351">_xlfn.XLOOKUP(C351&amp;D351,Plan!D3:D91&amp;Plan!A3:A91,Plan!F3:F91,H351)</f>
        <v>0</v>
      </c>
      <c r="H351" cm="1">
        <f t="array" ref="H351">_xlfn.XLOOKUP(C351&amp;D351,Plan!AE3:AE86&amp;Plan!AB3:AB86,Plan!AG3:AG86,0)</f>
        <v>0</v>
      </c>
    </row>
    <row r="352" spans="1:8">
      <c r="A352" s="2">
        <v>347</v>
      </c>
      <c r="B352" s="2">
        <v>306</v>
      </c>
      <c r="C352" s="2" t="s">
        <v>83</v>
      </c>
      <c r="D352" s="2" t="s">
        <v>37</v>
      </c>
      <c r="E352" s="2">
        <v>6</v>
      </c>
      <c r="F352" s="2" t="s">
        <v>191</v>
      </c>
      <c r="G352" s="2" cm="1">
        <f t="array" ref="G352">_xlfn.XLOOKUP(C352&amp;D352,Plan!D3:D91&amp;Plan!A3:A91,Plan!F3:F91,H352)</f>
        <v>0</v>
      </c>
      <c r="H352" cm="1">
        <f t="array" ref="H352">_xlfn.XLOOKUP(C352&amp;D352,Plan!AE3:AE86&amp;Plan!AB3:AB86,Plan!AG3:AG86,0)</f>
        <v>0</v>
      </c>
    </row>
    <row r="353" spans="1:8">
      <c r="A353" s="2">
        <v>348</v>
      </c>
      <c r="B353" s="2">
        <v>417</v>
      </c>
      <c r="C353" s="2" t="s">
        <v>83</v>
      </c>
      <c r="D353" s="2">
        <v>3008.21</v>
      </c>
      <c r="E353" s="2">
        <v>17</v>
      </c>
      <c r="F353" s="2" t="s">
        <v>191</v>
      </c>
      <c r="G353" s="2" cm="1">
        <f t="array" ref="G353">_xlfn.XLOOKUP(C353&amp;D353,Plan!D3:D91&amp;Plan!A3:A91,Plan!F3:F91,H353)</f>
        <v>0</v>
      </c>
      <c r="H353" cm="1">
        <f t="array" ref="H353">_xlfn.XLOOKUP(C353&amp;D353,Plan!AE3:AE86&amp;Plan!AB3:AB86,Plan!AG3:AG86,0)</f>
        <v>0</v>
      </c>
    </row>
    <row r="354" spans="1:8">
      <c r="A354" s="2">
        <v>349</v>
      </c>
      <c r="B354" s="2">
        <v>404</v>
      </c>
      <c r="C354" s="2" t="s">
        <v>99</v>
      </c>
      <c r="D354" s="2" t="s">
        <v>135</v>
      </c>
      <c r="E354" s="2">
        <v>4</v>
      </c>
      <c r="F354" s="2" t="s">
        <v>191</v>
      </c>
      <c r="G354" s="2" cm="1">
        <f t="array" ref="G354">_xlfn.XLOOKUP(C354&amp;D354,Plan!D3:D91&amp;Plan!A3:A91,Plan!F3:F91,H354)</f>
        <v>0</v>
      </c>
      <c r="H354" cm="1">
        <f t="array" ref="H354">_xlfn.XLOOKUP(C354&amp;D354,Plan!AE3:AE86&amp;Plan!AB3:AB86,Plan!AG3:AG86,0)</f>
        <v>0</v>
      </c>
    </row>
    <row r="355" spans="1:8">
      <c r="A355" s="2">
        <v>350</v>
      </c>
      <c r="B355" s="2">
        <v>307</v>
      </c>
      <c r="C355" s="2" t="s">
        <v>99</v>
      </c>
      <c r="D355" s="2" t="s">
        <v>136</v>
      </c>
      <c r="E355" s="2">
        <v>7</v>
      </c>
      <c r="F355" s="2" t="s">
        <v>191</v>
      </c>
      <c r="G355" s="2" cm="1">
        <f t="array" ref="G355">_xlfn.XLOOKUP(C355&amp;D355,Plan!D3:D91&amp;Plan!A3:A91,Plan!F3:F91,H355)</f>
        <v>0</v>
      </c>
      <c r="H355" cm="1">
        <f t="array" ref="H355">_xlfn.XLOOKUP(C355&amp;D355,Plan!AE3:AE86&amp;Plan!AB3:AB86,Plan!AG3:AG86,0)</f>
        <v>0</v>
      </c>
    </row>
    <row r="356" spans="1:8">
      <c r="A356" s="2">
        <v>351</v>
      </c>
      <c r="B356" s="2">
        <v>208</v>
      </c>
      <c r="C356" s="2" t="s">
        <v>99</v>
      </c>
      <c r="D356" s="2" t="s">
        <v>25</v>
      </c>
      <c r="E356" s="2">
        <v>8</v>
      </c>
      <c r="F356" s="2" t="s">
        <v>191</v>
      </c>
      <c r="G356" s="2" cm="1">
        <f t="array" ref="G356">_xlfn.XLOOKUP(C356&amp;D356,Plan!D3:D91&amp;Plan!A3:A91,Plan!F3:F91,H356)</f>
        <v>0</v>
      </c>
      <c r="H356" cm="1">
        <f t="array" ref="H356">_xlfn.XLOOKUP(C356&amp;D356,Plan!AE3:AE86&amp;Plan!AB3:AB86,Plan!AG3:AG86,0)</f>
        <v>0</v>
      </c>
    </row>
    <row r="357" spans="1:8">
      <c r="A357" s="2">
        <v>352</v>
      </c>
      <c r="B357" s="2">
        <v>108</v>
      </c>
      <c r="C357" s="2" t="s">
        <v>99</v>
      </c>
      <c r="D357" s="2" t="s">
        <v>25</v>
      </c>
      <c r="E357" s="2">
        <v>8</v>
      </c>
      <c r="F357" s="2" t="s">
        <v>191</v>
      </c>
      <c r="G357" s="2" cm="1">
        <f t="array" ref="G357">_xlfn.XLOOKUP(C357&amp;D357,Plan!D3:D91&amp;Plan!A3:A91,Plan!F3:F91,H357)</f>
        <v>0</v>
      </c>
      <c r="H357" cm="1">
        <f t="array" ref="H357">_xlfn.XLOOKUP(C357&amp;D357,Plan!AE3:AE86&amp;Plan!AB3:AB86,Plan!AG3:AG86,0)</f>
        <v>0</v>
      </c>
    </row>
    <row r="358" spans="1:8">
      <c r="A358" s="2">
        <v>353</v>
      </c>
      <c r="B358" s="2">
        <v>109</v>
      </c>
      <c r="C358" s="2" t="s">
        <v>99</v>
      </c>
      <c r="D358" s="2" t="s">
        <v>137</v>
      </c>
      <c r="E358" s="2">
        <v>9</v>
      </c>
      <c r="F358" s="2" t="s">
        <v>191</v>
      </c>
      <c r="G358" s="2" cm="1">
        <f t="array" ref="G358">_xlfn.XLOOKUP(C358&amp;D358,Plan!D3:D91&amp;Plan!A3:A91,Plan!F3:F91,H358)</f>
        <v>0</v>
      </c>
      <c r="H358" cm="1">
        <f t="array" ref="H358">_xlfn.XLOOKUP(C358&amp;D358,Plan!AE3:AE86&amp;Plan!AB3:AB86,Plan!AG3:AG86,0)</f>
        <v>0</v>
      </c>
    </row>
    <row r="359" spans="1:8">
      <c r="A359" s="2">
        <v>354</v>
      </c>
      <c r="B359" s="2">
        <v>209</v>
      </c>
      <c r="C359" s="2" t="s">
        <v>99</v>
      </c>
      <c r="D359" s="2" t="s">
        <v>137</v>
      </c>
      <c r="E359" s="2">
        <v>9</v>
      </c>
      <c r="F359" s="2" t="s">
        <v>191</v>
      </c>
      <c r="G359" s="2" cm="1">
        <f t="array" ref="G359">_xlfn.XLOOKUP(C359&amp;D359,Plan!D3:D91&amp;Plan!A3:A91,Plan!F3:F91,H359)</f>
        <v>0</v>
      </c>
      <c r="H359" cm="1">
        <f t="array" ref="H359">_xlfn.XLOOKUP(C359&amp;D359,Plan!AE3:AE86&amp;Plan!AB3:AB86,Plan!AG3:AG86,0)</f>
        <v>0</v>
      </c>
    </row>
    <row r="360" spans="1:8">
      <c r="A360" s="2">
        <v>355</v>
      </c>
      <c r="B360" s="2">
        <v>317</v>
      </c>
      <c r="C360" s="2" t="s">
        <v>99</v>
      </c>
      <c r="D360" s="2" t="s">
        <v>145</v>
      </c>
      <c r="E360" s="2">
        <v>17</v>
      </c>
      <c r="F360" s="2" t="s">
        <v>191</v>
      </c>
      <c r="G360" s="2" cm="1">
        <f t="array" ref="G360">_xlfn.XLOOKUP(C360&amp;D360,Plan!D3:D91&amp;Plan!A3:A91,Plan!F3:F91,H360)</f>
        <v>0</v>
      </c>
      <c r="H360" cm="1">
        <f t="array" ref="H360">_xlfn.XLOOKUP(C360&amp;D360,Plan!AE3:AE86&amp;Plan!AB3:AB86,Plan!AG3:AG86,0)</f>
        <v>0</v>
      </c>
    </row>
    <row r="361" spans="1:8">
      <c r="A361" s="2">
        <v>356</v>
      </c>
      <c r="B361" s="2">
        <v>414</v>
      </c>
      <c r="C361" s="2" t="s">
        <v>99</v>
      </c>
      <c r="D361" s="2" t="s">
        <v>142</v>
      </c>
      <c r="E361" s="2">
        <v>14</v>
      </c>
      <c r="F361" s="2" t="s">
        <v>191</v>
      </c>
      <c r="G361" s="2" cm="1">
        <f t="array" ref="G361">_xlfn.XLOOKUP(C361&amp;D361,Plan!D3:D91&amp;Plan!A3:A91,Plan!F3:F91,H361)</f>
        <v>0</v>
      </c>
      <c r="H361" cm="1">
        <f t="array" ref="H361">_xlfn.XLOOKUP(C361&amp;D361,Plan!AE3:AE86&amp;Plan!AB3:AB86,Plan!AG3:AG86,0)</f>
        <v>0</v>
      </c>
    </row>
    <row r="362" spans="1:8">
      <c r="A362" s="2">
        <v>357</v>
      </c>
      <c r="B362" s="2">
        <v>403</v>
      </c>
      <c r="C362" s="2" t="s">
        <v>83</v>
      </c>
      <c r="D362" s="2" t="s">
        <v>34</v>
      </c>
      <c r="E362" s="2">
        <v>3</v>
      </c>
      <c r="F362" s="2" t="s">
        <v>191</v>
      </c>
      <c r="G362" s="2" cm="1">
        <f t="array" ref="G362">_xlfn.XLOOKUP(C362&amp;D362,Plan!D3:D91&amp;Plan!A3:A91,Plan!F3:F91,H362)</f>
        <v>0</v>
      </c>
      <c r="H362" cm="1">
        <f t="array" ref="H362">_xlfn.XLOOKUP(C362&amp;D362,Plan!AE3:AE86&amp;Plan!AB3:AB86,Plan!AG3:AG86,0)</f>
        <v>0</v>
      </c>
    </row>
    <row r="363" spans="1:8">
      <c r="A363" s="2">
        <v>358</v>
      </c>
      <c r="B363" s="2">
        <v>309</v>
      </c>
      <c r="C363" s="2" t="s">
        <v>83</v>
      </c>
      <c r="D363" s="2" t="s">
        <v>40</v>
      </c>
      <c r="E363" s="2">
        <v>9</v>
      </c>
      <c r="F363" s="2" t="s">
        <v>191</v>
      </c>
      <c r="G363" s="2" cm="1">
        <f t="array" ref="G363">_xlfn.XLOOKUP(C363&amp;D363,Plan!D3:D91&amp;Plan!A3:A91,Plan!F3:F91,H363)</f>
        <v>0</v>
      </c>
      <c r="H363" cm="1">
        <f t="array" ref="H363">_xlfn.XLOOKUP(C363&amp;D363,Plan!AE3:AE86&amp;Plan!AB3:AB86,Plan!AG3:AG86,0)</f>
        <v>0</v>
      </c>
    </row>
    <row r="364" spans="1:8">
      <c r="A364" s="2">
        <v>359</v>
      </c>
      <c r="B364" s="2">
        <v>214</v>
      </c>
      <c r="C364" s="2" t="s">
        <v>83</v>
      </c>
      <c r="D364" s="2" t="s">
        <v>45</v>
      </c>
      <c r="E364" s="2">
        <v>14</v>
      </c>
      <c r="F364" s="2" t="s">
        <v>191</v>
      </c>
      <c r="G364" s="2" cm="1">
        <f t="array" ref="G364">_xlfn.XLOOKUP(C364&amp;D364,Plan!D3:D91&amp;Plan!A3:A91,Plan!F3:F91,H364)</f>
        <v>0</v>
      </c>
      <c r="H364" cm="1">
        <f t="array" ref="H364">_xlfn.XLOOKUP(C364&amp;D364,Plan!AE3:AE86&amp;Plan!AB3:AB86,Plan!AG3:AG86,0)</f>
        <v>0</v>
      </c>
    </row>
    <row r="365" spans="1:8">
      <c r="A365" s="2">
        <v>360</v>
      </c>
      <c r="B365" s="2">
        <v>114</v>
      </c>
      <c r="C365" s="2" t="s">
        <v>83</v>
      </c>
      <c r="D365" s="2" t="s">
        <v>45</v>
      </c>
      <c r="E365" s="2">
        <v>14</v>
      </c>
      <c r="F365" s="2" t="s">
        <v>191</v>
      </c>
      <c r="G365" s="2" cm="1">
        <f t="array" ref="G365">_xlfn.XLOOKUP(C365&amp;D365,Plan!D3:D91&amp;Plan!A3:A91,Plan!F3:F91,H365)</f>
        <v>0</v>
      </c>
      <c r="H365" cm="1">
        <f t="array" ref="H365">_xlfn.XLOOKUP(C365&amp;D365,Plan!AE3:AE86&amp;Plan!AB3:AB86,Plan!AG3:AG86,0)</f>
        <v>0</v>
      </c>
    </row>
    <row r="366" spans="1:8">
      <c r="A366" s="2">
        <v>361</v>
      </c>
      <c r="B366" s="2">
        <v>115</v>
      </c>
      <c r="C366" s="2" t="s">
        <v>83</v>
      </c>
      <c r="D366" s="2" t="s">
        <v>46</v>
      </c>
      <c r="E366" s="2">
        <v>15</v>
      </c>
      <c r="F366" s="2" t="s">
        <v>191</v>
      </c>
      <c r="G366" s="2" cm="1">
        <f t="array" ref="G366">_xlfn.XLOOKUP(C366&amp;D366,Plan!D3:D91&amp;Plan!A3:A91,Plan!F3:F91,H366)</f>
        <v>0</v>
      </c>
      <c r="H366" cm="1">
        <f t="array" ref="H366">_xlfn.XLOOKUP(C366&amp;D366,Plan!AE3:AE86&amp;Plan!AB3:AB86,Plan!AG3:AG86,0)</f>
        <v>0</v>
      </c>
    </row>
    <row r="367" spans="1:8">
      <c r="A367" s="2">
        <v>362</v>
      </c>
      <c r="B367" s="2">
        <v>215</v>
      </c>
      <c r="C367" s="2" t="s">
        <v>83</v>
      </c>
      <c r="D367" s="2" t="s">
        <v>46</v>
      </c>
      <c r="E367" s="2">
        <v>15</v>
      </c>
      <c r="F367" s="2" t="s">
        <v>191</v>
      </c>
      <c r="G367" s="2" cm="1">
        <f t="array" ref="G367">_xlfn.XLOOKUP(C367&amp;D367,Plan!D3:D91&amp;Plan!A3:A91,Plan!F3:F91,H367)</f>
        <v>0</v>
      </c>
      <c r="H367" cm="1">
        <f t="array" ref="H367">_xlfn.XLOOKUP(C367&amp;D367,Plan!AE3:AE86&amp;Plan!AB3:AB86,Plan!AG3:AG86,0)</f>
        <v>0</v>
      </c>
    </row>
    <row r="368" spans="1:8">
      <c r="A368" s="2">
        <v>363</v>
      </c>
      <c r="B368" s="2">
        <v>301</v>
      </c>
      <c r="C368" s="2" t="s">
        <v>83</v>
      </c>
      <c r="D368" s="2" t="s">
        <v>32</v>
      </c>
      <c r="E368" s="2">
        <v>1</v>
      </c>
      <c r="F368" s="2" t="s">
        <v>191</v>
      </c>
      <c r="G368" s="2" cm="1">
        <f t="array" ref="G368">_xlfn.XLOOKUP(C368&amp;D368,Plan!D3:D91&amp;Plan!A3:A91,Plan!F3:F91,H368)</f>
        <v>0</v>
      </c>
      <c r="H368" cm="1">
        <f t="array" ref="H368">_xlfn.XLOOKUP(C368&amp;D368,Plan!AE3:AE86&amp;Plan!AB3:AB86,Plan!AG3:AG86,0)</f>
        <v>0</v>
      </c>
    </row>
    <row r="369" spans="1:8">
      <c r="A369" s="2">
        <v>364</v>
      </c>
      <c r="B369" s="2">
        <v>410</v>
      </c>
      <c r="C369" s="2" t="s">
        <v>83</v>
      </c>
      <c r="D369" s="2" t="s">
        <v>41</v>
      </c>
      <c r="E369" s="2">
        <v>10</v>
      </c>
      <c r="F369" s="2" t="s">
        <v>191</v>
      </c>
      <c r="G369" s="2" cm="1">
        <f t="array" ref="G369">_xlfn.XLOOKUP(C369&amp;D369,Plan!D3:D91&amp;Plan!A3:A91,Plan!F3:F91,H369)</f>
        <v>0</v>
      </c>
      <c r="H369" cm="1">
        <f t="array" ref="H369">_xlfn.XLOOKUP(C369&amp;D369,Plan!AE3:AE86&amp;Plan!AB3:AB86,Plan!AG3:AG86,0)</f>
        <v>0</v>
      </c>
    </row>
    <row r="370" spans="1:8">
      <c r="A370" s="2">
        <v>365</v>
      </c>
      <c r="B370" s="2">
        <v>415</v>
      </c>
      <c r="C370" s="2" t="s">
        <v>99</v>
      </c>
      <c r="D370" s="2" t="s">
        <v>143</v>
      </c>
      <c r="E370" s="2">
        <v>15</v>
      </c>
      <c r="F370" s="2" t="s">
        <v>191</v>
      </c>
      <c r="G370" s="2" cm="1">
        <f t="array" ref="G370">_xlfn.XLOOKUP(C370&amp;D370,Plan!D3:D91&amp;Plan!A3:A91,Plan!F3:F91,H370)</f>
        <v>0</v>
      </c>
      <c r="H370" cm="1">
        <f t="array" ref="H370">_xlfn.XLOOKUP(C370&amp;D370,Plan!AE3:AE86&amp;Plan!AB3:AB86,Plan!AG3:AG86,0)</f>
        <v>0</v>
      </c>
    </row>
    <row r="371" spans="1:8">
      <c r="A371" s="2">
        <v>366</v>
      </c>
      <c r="B371" s="2">
        <v>318</v>
      </c>
      <c r="C371" s="2" t="s">
        <v>99</v>
      </c>
      <c r="D371" s="2" t="s">
        <v>146</v>
      </c>
      <c r="E371" s="2">
        <v>18</v>
      </c>
      <c r="F371" s="2" t="s">
        <v>191</v>
      </c>
      <c r="G371" s="2" cm="1">
        <f t="array" ref="G371">_xlfn.XLOOKUP(C371&amp;D371,Plan!D3:D91&amp;Plan!A3:A91,Plan!F3:F91,H371)</f>
        <v>0</v>
      </c>
      <c r="H371" cm="1">
        <f t="array" ref="H371">_xlfn.XLOOKUP(C371&amp;D371,Plan!AE3:AE86&amp;Plan!AB3:AB86,Plan!AG3:AG86,0)</f>
        <v>0</v>
      </c>
    </row>
    <row r="372" spans="1:8">
      <c r="A372" s="2">
        <v>367</v>
      </c>
      <c r="B372" s="2">
        <v>210</v>
      </c>
      <c r="C372" s="2" t="s">
        <v>99</v>
      </c>
      <c r="D372" s="2" t="s">
        <v>138</v>
      </c>
      <c r="E372" s="2">
        <v>10</v>
      </c>
      <c r="F372" s="2" t="s">
        <v>191</v>
      </c>
      <c r="G372" s="2" cm="1">
        <f t="array" ref="G372">_xlfn.XLOOKUP(C372&amp;D372,Plan!D3:D91&amp;Plan!A3:A91,Plan!F3:F91,H372)</f>
        <v>0</v>
      </c>
      <c r="H372" cm="1">
        <f t="array" ref="H372">_xlfn.XLOOKUP(C372&amp;D372,Plan!AE3:AE86&amp;Plan!AB3:AB86,Plan!AG3:AG86,0)</f>
        <v>0</v>
      </c>
    </row>
    <row r="373" spans="1:8">
      <c r="A373" s="2">
        <v>368</v>
      </c>
      <c r="B373" s="2">
        <v>110</v>
      </c>
      <c r="C373" s="2" t="s">
        <v>99</v>
      </c>
      <c r="D373" s="2" t="s">
        <v>138</v>
      </c>
      <c r="E373" s="2">
        <v>10</v>
      </c>
      <c r="F373" s="2" t="s">
        <v>191</v>
      </c>
      <c r="G373" s="2" cm="1">
        <f t="array" ref="G373">_xlfn.XLOOKUP(C373&amp;D373,Plan!D3:D91&amp;Plan!A3:A91,Plan!F3:F91,H373)</f>
        <v>0</v>
      </c>
      <c r="H373" cm="1">
        <f t="array" ref="H373">_xlfn.XLOOKUP(C373&amp;D373,Plan!AE3:AE86&amp;Plan!AB3:AB86,Plan!AG3:AG86,0)</f>
        <v>0</v>
      </c>
    </row>
    <row r="374" spans="1:8">
      <c r="A374" s="2">
        <v>369</v>
      </c>
      <c r="B374" s="2">
        <v>111</v>
      </c>
      <c r="C374" s="2" t="s">
        <v>99</v>
      </c>
      <c r="D374" s="2" t="s">
        <v>139</v>
      </c>
      <c r="E374" s="2">
        <v>11</v>
      </c>
      <c r="F374" s="2" t="s">
        <v>191</v>
      </c>
      <c r="G374" s="2" cm="1">
        <f t="array" ref="G374">_xlfn.XLOOKUP(C374&amp;D374,Plan!D3:D91&amp;Plan!A3:A91,Plan!F3:F91,H374)</f>
        <v>0</v>
      </c>
      <c r="H374" cm="1">
        <f t="array" ref="H374">_xlfn.XLOOKUP(C374&amp;D374,Plan!AE3:AE86&amp;Plan!AB3:AB86,Plan!AG3:AG86,0)</f>
        <v>0</v>
      </c>
    </row>
    <row r="375" spans="1:8">
      <c r="A375" s="2">
        <v>370</v>
      </c>
      <c r="B375" s="2">
        <v>211</v>
      </c>
      <c r="C375" s="2" t="s">
        <v>99</v>
      </c>
      <c r="D375" s="2" t="s">
        <v>139</v>
      </c>
      <c r="E375" s="2">
        <v>11</v>
      </c>
      <c r="F375" s="2" t="s">
        <v>191</v>
      </c>
      <c r="G375" s="2" cm="1">
        <f t="array" ref="G375">_xlfn.XLOOKUP(C375&amp;D375,Plan!D3:D91&amp;Plan!A3:A91,Plan!F3:F91,H375)</f>
        <v>0</v>
      </c>
      <c r="H375" cm="1">
        <f t="array" ref="H375">_xlfn.XLOOKUP(C375&amp;D375,Plan!AE3:AE86&amp;Plan!AB3:AB86,Plan!AG3:AG86,0)</f>
        <v>0</v>
      </c>
    </row>
    <row r="376" spans="1:8">
      <c r="A376" s="2">
        <v>371</v>
      </c>
      <c r="B376" s="2">
        <v>301</v>
      </c>
      <c r="C376" s="2" t="s">
        <v>99</v>
      </c>
      <c r="D376" s="2" t="s">
        <v>132</v>
      </c>
      <c r="E376" s="2">
        <v>1</v>
      </c>
      <c r="F376" s="2" t="s">
        <v>191</v>
      </c>
      <c r="G376" s="2" cm="1">
        <f t="array" ref="G376">_xlfn.XLOOKUP(C376&amp;D376,Plan!D3:D91&amp;Plan!A3:A91,Plan!F3:F91,H376)</f>
        <v>0</v>
      </c>
      <c r="H376" cm="1">
        <f t="array" ref="H376">_xlfn.XLOOKUP(C376&amp;D376,Plan!AE3:AE86&amp;Plan!AB3:AB86,Plan!AG3:AG86,0)</f>
        <v>0</v>
      </c>
    </row>
    <row r="377" spans="1:8">
      <c r="A377" s="2">
        <v>372</v>
      </c>
      <c r="B377" s="2">
        <v>420</v>
      </c>
      <c r="C377" s="2" t="s">
        <v>99</v>
      </c>
      <c r="D377" s="2" t="s">
        <v>148</v>
      </c>
      <c r="E377" s="2">
        <v>20</v>
      </c>
      <c r="F377" s="2" t="s">
        <v>191</v>
      </c>
      <c r="G377" s="2" cm="1">
        <f t="array" ref="G377">_xlfn.XLOOKUP(C377&amp;D377,Plan!D3:D91&amp;Plan!A3:A91,Plan!F3:F91,H377)</f>
        <v>0</v>
      </c>
      <c r="H377" cm="1">
        <f t="array" ref="H377">_xlfn.XLOOKUP(C377&amp;D377,Plan!AE3:AE86&amp;Plan!AB3:AB86,Plan!AG3:AG86,0)</f>
        <v>0</v>
      </c>
    </row>
    <row r="378" spans="1:8">
      <c r="A378" s="2">
        <v>373</v>
      </c>
      <c r="B378" s="2">
        <v>402</v>
      </c>
      <c r="C378" s="2" t="s">
        <v>83</v>
      </c>
      <c r="D378" s="2" t="s">
        <v>33</v>
      </c>
      <c r="E378" s="2">
        <v>2</v>
      </c>
      <c r="F378" s="2" t="s">
        <v>191</v>
      </c>
      <c r="G378" s="2" cm="1">
        <f t="array" ref="G378">_xlfn.XLOOKUP(C378&amp;D378,Plan!D3:D91&amp;Plan!A3:A91,Plan!F3:F91,H378)</f>
        <v>0</v>
      </c>
      <c r="H378" cm="1">
        <f t="array" ref="H378">_xlfn.XLOOKUP(C378&amp;D378,Plan!AE3:AE86&amp;Plan!AB3:AB86,Plan!AG3:AG86,0)</f>
        <v>0</v>
      </c>
    </row>
    <row r="379" spans="1:8">
      <c r="A379" s="2">
        <v>374</v>
      </c>
      <c r="B379" s="2">
        <v>307</v>
      </c>
      <c r="C379" s="2" t="s">
        <v>83</v>
      </c>
      <c r="D379" s="2" t="s">
        <v>38</v>
      </c>
      <c r="E379" s="2">
        <v>7</v>
      </c>
      <c r="F379" s="2" t="s">
        <v>191</v>
      </c>
      <c r="G379" s="2" cm="1">
        <f t="array" ref="G379">_xlfn.XLOOKUP(C379&amp;D379,Plan!D3:D91&amp;Plan!A3:A91,Plan!F3:F91,H379)</f>
        <v>0</v>
      </c>
      <c r="H379" cm="1">
        <f t="array" ref="H379">_xlfn.XLOOKUP(C379&amp;D379,Plan!AE3:AE86&amp;Plan!AB3:AB86,Plan!AG3:AG86,0)</f>
        <v>0</v>
      </c>
    </row>
    <row r="380" spans="1:8">
      <c r="A380" s="2">
        <v>375</v>
      </c>
      <c r="B380" s="2">
        <v>216</v>
      </c>
      <c r="C380" s="2" t="s">
        <v>83</v>
      </c>
      <c r="D380" s="2" t="s">
        <v>47</v>
      </c>
      <c r="E380" s="2">
        <v>16</v>
      </c>
      <c r="F380" s="2" t="s">
        <v>191</v>
      </c>
      <c r="G380" s="2" cm="1">
        <f t="array" ref="G380">_xlfn.XLOOKUP(C380&amp;D380,Plan!D3:D91&amp;Plan!A3:A91,Plan!F3:F91,H380)</f>
        <v>0</v>
      </c>
      <c r="H380" cm="1">
        <f t="array" ref="H380">_xlfn.XLOOKUP(C380&amp;D380,Plan!AE3:AE86&amp;Plan!AB3:AB86,Plan!AG3:AG86,0)</f>
        <v>0</v>
      </c>
    </row>
    <row r="381" spans="1:8">
      <c r="A381" s="2">
        <v>376</v>
      </c>
      <c r="B381" s="2">
        <v>116</v>
      </c>
      <c r="C381" s="2" t="s">
        <v>83</v>
      </c>
      <c r="D381" s="2" t="s">
        <v>47</v>
      </c>
      <c r="E381" s="2">
        <v>16</v>
      </c>
      <c r="F381" s="2" t="s">
        <v>191</v>
      </c>
      <c r="G381" s="2" cm="1">
        <f t="array" ref="G381">_xlfn.XLOOKUP(C381&amp;D381,Plan!D3:D91&amp;Plan!A3:A91,Plan!F3:F91,H381)</f>
        <v>0</v>
      </c>
      <c r="H381" cm="1">
        <f t="array" ref="H381">_xlfn.XLOOKUP(C381&amp;D381,Plan!AE3:AE86&amp;Plan!AB3:AB86,Plan!AG3:AG86,0)</f>
        <v>0</v>
      </c>
    </row>
    <row r="382" spans="1:8">
      <c r="A382" s="2">
        <v>377</v>
      </c>
      <c r="B382" s="2">
        <v>117</v>
      </c>
      <c r="C382" s="2" t="s">
        <v>83</v>
      </c>
      <c r="D382" s="2">
        <v>3008.21</v>
      </c>
      <c r="E382" s="2">
        <v>17</v>
      </c>
      <c r="F382" s="2" t="s">
        <v>191</v>
      </c>
      <c r="G382" s="2" cm="1">
        <f t="array" ref="G382">_xlfn.XLOOKUP(C382&amp;D382,Plan!D3:D91&amp;Plan!A3:A91,Plan!F3:F91,H382)</f>
        <v>0</v>
      </c>
      <c r="H382" cm="1">
        <f t="array" ref="H382">_xlfn.XLOOKUP(C382&amp;D382,Plan!AE3:AE86&amp;Plan!AB3:AB86,Plan!AG3:AG86,0)</f>
        <v>0</v>
      </c>
    </row>
    <row r="383" spans="1:8">
      <c r="A383" s="2">
        <v>378</v>
      </c>
      <c r="B383" s="2">
        <v>217</v>
      </c>
      <c r="C383" s="2" t="s">
        <v>83</v>
      </c>
      <c r="D383" s="2">
        <v>3008.21</v>
      </c>
      <c r="E383" s="2">
        <v>17</v>
      </c>
      <c r="F383" s="2" t="s">
        <v>191</v>
      </c>
      <c r="G383" s="2" cm="1">
        <f t="array" ref="G383">_xlfn.XLOOKUP(C383&amp;D383,Plan!D3:D91&amp;Plan!A3:A91,Plan!F3:F91,H383)</f>
        <v>0</v>
      </c>
      <c r="H383" cm="1">
        <f t="array" ref="H383">_xlfn.XLOOKUP(C383&amp;D383,Plan!AE3:AE86&amp;Plan!AB3:AB86,Plan!AG3:AG86,0)</f>
        <v>0</v>
      </c>
    </row>
    <row r="384" spans="1:8">
      <c r="A384" s="2">
        <v>379</v>
      </c>
      <c r="B384" s="2">
        <v>304</v>
      </c>
      <c r="C384" s="2" t="s">
        <v>83</v>
      </c>
      <c r="D384" s="2" t="s">
        <v>35</v>
      </c>
      <c r="E384" s="2">
        <v>4</v>
      </c>
      <c r="F384" s="2" t="s">
        <v>191</v>
      </c>
      <c r="G384" s="2" cm="1">
        <f t="array" ref="G384">_xlfn.XLOOKUP(C384&amp;D384,Plan!D3:D91&amp;Plan!A3:A91,Plan!F3:F91,H384)</f>
        <v>0</v>
      </c>
      <c r="H384" cm="1">
        <f t="array" ref="H384">_xlfn.XLOOKUP(C384&amp;D384,Plan!AE3:AE86&amp;Plan!AB3:AB86,Plan!AG3:AG86,0)</f>
        <v>0</v>
      </c>
    </row>
    <row r="385" spans="1:8">
      <c r="A385" s="2">
        <v>380</v>
      </c>
      <c r="B385" s="2">
        <v>412</v>
      </c>
      <c r="C385" s="2" t="s">
        <v>83</v>
      </c>
      <c r="D385" s="2" t="s">
        <v>43</v>
      </c>
      <c r="E385" s="2">
        <v>12</v>
      </c>
      <c r="F385" s="2" t="s">
        <v>191</v>
      </c>
      <c r="G385" s="2" cm="1">
        <f t="array" ref="G385">_xlfn.XLOOKUP(C385&amp;D385,Plan!D3:D91&amp;Plan!A3:A91,Plan!F3:F91,H385)</f>
        <v>0</v>
      </c>
      <c r="H385" cm="1">
        <f t="array" ref="H385">_xlfn.XLOOKUP(C385&amp;D385,Plan!AE3:AE86&amp;Plan!AB3:AB86,Plan!AG3:AG86,0)</f>
        <v>0</v>
      </c>
    </row>
    <row r="386" spans="1:8">
      <c r="A386" s="2">
        <v>381</v>
      </c>
      <c r="B386" s="2">
        <v>405</v>
      </c>
      <c r="C386" s="2" t="s">
        <v>99</v>
      </c>
      <c r="D386" s="2" t="s">
        <v>26</v>
      </c>
      <c r="E386" s="2">
        <v>5</v>
      </c>
      <c r="F386" s="2" t="s">
        <v>191</v>
      </c>
      <c r="G386" s="2" cm="1">
        <f t="array" ref="G386">_xlfn.XLOOKUP(C386&amp;D386,Plan!D3:D91&amp;Plan!A3:A91,Plan!F3:F91,H386)</f>
        <v>0</v>
      </c>
      <c r="H386" cm="1">
        <f t="array" ref="H386">_xlfn.XLOOKUP(C386&amp;D386,Plan!AE3:AE86&amp;Plan!AB3:AB86,Plan!AG3:AG86,0)</f>
        <v>0</v>
      </c>
    </row>
    <row r="387" spans="1:8">
      <c r="A387" s="2">
        <v>382</v>
      </c>
      <c r="B387" s="2">
        <v>316</v>
      </c>
      <c r="C387" s="2" t="s">
        <v>99</v>
      </c>
      <c r="D387" s="2" t="s">
        <v>144</v>
      </c>
      <c r="E387" s="2">
        <v>16</v>
      </c>
      <c r="F387" s="2" t="s">
        <v>191</v>
      </c>
      <c r="G387" s="2" cm="1">
        <f t="array" ref="G387">_xlfn.XLOOKUP(C387&amp;D387,Plan!D3:D91&amp;Plan!A3:A91,Plan!F3:F91,H387)</f>
        <v>0</v>
      </c>
      <c r="H387" cm="1">
        <f t="array" ref="H387">_xlfn.XLOOKUP(C387&amp;D387,Plan!AE3:AE86&amp;Plan!AB3:AB86,Plan!AG3:AG86,0)</f>
        <v>0</v>
      </c>
    </row>
    <row r="388" spans="1:8">
      <c r="A388" s="2">
        <v>383</v>
      </c>
      <c r="B388" s="2">
        <v>212</v>
      </c>
      <c r="C388" s="2" t="s">
        <v>99</v>
      </c>
      <c r="D388" s="2" t="s">
        <v>140</v>
      </c>
      <c r="E388" s="2">
        <v>12</v>
      </c>
      <c r="F388" s="2" t="s">
        <v>191</v>
      </c>
      <c r="G388" s="2" cm="1">
        <f t="array" ref="G388">_xlfn.XLOOKUP(C388&amp;D388,Plan!D3:D91&amp;Plan!A3:A91,Plan!F3:F91,H388)</f>
        <v>0</v>
      </c>
      <c r="H388" cm="1">
        <f t="array" ref="H388">_xlfn.XLOOKUP(C388&amp;D388,Plan!AE3:AE86&amp;Plan!AB3:AB86,Plan!AG3:AG86,0)</f>
        <v>0</v>
      </c>
    </row>
    <row r="389" spans="1:8">
      <c r="A389" s="2">
        <v>384</v>
      </c>
      <c r="B389" s="2">
        <v>112</v>
      </c>
      <c r="C389" s="2" t="s">
        <v>99</v>
      </c>
      <c r="D389" s="2" t="s">
        <v>140</v>
      </c>
      <c r="E389" s="2">
        <v>12</v>
      </c>
      <c r="F389" s="2" t="s">
        <v>191</v>
      </c>
      <c r="G389" s="2" cm="1">
        <f t="array" ref="G389">_xlfn.XLOOKUP(C389&amp;D389,Plan!D3:D91&amp;Plan!A3:A91,Plan!F3:F91,H389)</f>
        <v>0</v>
      </c>
      <c r="H389" cm="1">
        <f t="array" ref="H389">_xlfn.XLOOKUP(C389&amp;D389,Plan!AE3:AE86&amp;Plan!AB3:AB86,Plan!AG3:AG86,0)</f>
        <v>0</v>
      </c>
    </row>
    <row r="390" spans="1:8">
      <c r="A390" s="2">
        <v>385</v>
      </c>
      <c r="B390" s="2">
        <v>113</v>
      </c>
      <c r="C390" s="2" t="s">
        <v>99</v>
      </c>
      <c r="D390" s="2" t="s">
        <v>141</v>
      </c>
      <c r="E390" s="2">
        <v>13</v>
      </c>
      <c r="F390" s="2" t="s">
        <v>191</v>
      </c>
      <c r="G390" s="2" cm="1">
        <f t="array" ref="G390">_xlfn.XLOOKUP(C390&amp;D390,Plan!D3:D91&amp;Plan!A3:A91,Plan!F3:F91,H390)</f>
        <v>0</v>
      </c>
      <c r="H390" cm="1">
        <f t="array" ref="H390">_xlfn.XLOOKUP(C390&amp;D390,Plan!AE3:AE86&amp;Plan!AB3:AB86,Plan!AG3:AG86,0)</f>
        <v>0</v>
      </c>
    </row>
    <row r="391" spans="1:8">
      <c r="A391" s="2">
        <v>386</v>
      </c>
      <c r="B391" s="2">
        <v>213</v>
      </c>
      <c r="C391" s="2" t="s">
        <v>99</v>
      </c>
      <c r="D391" s="2" t="s">
        <v>141</v>
      </c>
      <c r="E391" s="2">
        <v>13</v>
      </c>
      <c r="F391" s="2" t="s">
        <v>191</v>
      </c>
      <c r="G391" s="2" cm="1">
        <f t="array" ref="G391">_xlfn.XLOOKUP(C391&amp;D391,Plan!D3:D91&amp;Plan!A3:A91,Plan!F3:F91,H391)</f>
        <v>0</v>
      </c>
      <c r="H391" cm="1">
        <f t="array" ref="H391">_xlfn.XLOOKUP(C391&amp;D391,Plan!AE3:AE86&amp;Plan!AB3:AB86,Plan!AG3:AG86,0)</f>
        <v>0</v>
      </c>
    </row>
    <row r="392" spans="1:8">
      <c r="A392" s="2">
        <v>387</v>
      </c>
      <c r="B392" s="2">
        <v>302</v>
      </c>
      <c r="C392" s="2" t="s">
        <v>99</v>
      </c>
      <c r="D392" s="2" t="s">
        <v>133</v>
      </c>
      <c r="E392" s="2">
        <v>2</v>
      </c>
      <c r="F392" s="2" t="s">
        <v>191</v>
      </c>
      <c r="G392" s="2" cm="1">
        <f t="array" ref="G392">_xlfn.XLOOKUP(C392&amp;D392,Plan!D3:D91&amp;Plan!A3:A91,Plan!F3:F91,H392)</f>
        <v>0</v>
      </c>
      <c r="H392" cm="1">
        <f t="array" ref="H392">_xlfn.XLOOKUP(C392&amp;D392,Plan!AE3:AE86&amp;Plan!AB3:AB86,Plan!AG3:AG86,0)</f>
        <v>0</v>
      </c>
    </row>
    <row r="393" spans="1:8">
      <c r="A393" s="2">
        <v>388</v>
      </c>
      <c r="B393" s="2">
        <v>406</v>
      </c>
      <c r="C393" s="2" t="s">
        <v>99</v>
      </c>
      <c r="D393" s="2" t="s">
        <v>24</v>
      </c>
      <c r="E393" s="2">
        <v>6</v>
      </c>
      <c r="F393" s="2" t="s">
        <v>191</v>
      </c>
      <c r="G393" s="2" cm="1">
        <f t="array" ref="G393">_xlfn.XLOOKUP(C393&amp;D393,Plan!D3:D91&amp;Plan!A3:A91,Plan!F3:F91,H393)</f>
        <v>0</v>
      </c>
      <c r="H393" cm="1">
        <f t="array" ref="H393">_xlfn.XLOOKUP(C393&amp;D393,Plan!AE3:AE86&amp;Plan!AB3:AB86,Plan!AG3:AG86,0)</f>
        <v>0</v>
      </c>
    </row>
    <row r="394" spans="1:8">
      <c r="A394" s="2">
        <v>389</v>
      </c>
      <c r="B394" s="2">
        <v>405</v>
      </c>
      <c r="C394" s="2" t="s">
        <v>83</v>
      </c>
      <c r="D394" s="2" t="s">
        <v>36</v>
      </c>
      <c r="E394" s="2">
        <v>5</v>
      </c>
      <c r="F394" s="2" t="s">
        <v>191</v>
      </c>
      <c r="G394" s="2" cm="1">
        <f t="array" ref="G394">_xlfn.XLOOKUP(C394&amp;D394,Plan!D3:D91&amp;Plan!A3:A91,Plan!F3:F91,H394)</f>
        <v>0</v>
      </c>
      <c r="H394" cm="1">
        <f t="array" ref="H394">_xlfn.XLOOKUP(C394&amp;D394,Plan!AE3:AE86&amp;Plan!AB3:AB86,Plan!AG3:AG86,0)</f>
        <v>0</v>
      </c>
    </row>
    <row r="395" spans="1:8">
      <c r="A395" s="2">
        <v>390</v>
      </c>
      <c r="B395" s="2">
        <v>313</v>
      </c>
      <c r="C395" s="2" t="s">
        <v>83</v>
      </c>
      <c r="D395" s="2" t="s">
        <v>44</v>
      </c>
      <c r="E395" s="2">
        <v>13</v>
      </c>
      <c r="F395" s="2" t="s">
        <v>191</v>
      </c>
      <c r="G395" s="2" cm="1">
        <f t="array" ref="G395">_xlfn.XLOOKUP(C395&amp;D395,Plan!D3:D91&amp;Plan!A3:A91,Plan!F3:F91,H395)</f>
        <v>0</v>
      </c>
      <c r="H395" cm="1">
        <f t="array" ref="H395">_xlfn.XLOOKUP(C395&amp;D395,Plan!AE3:AE86&amp;Plan!AB3:AB86,Plan!AG3:AG86,0)</f>
        <v>0</v>
      </c>
    </row>
    <row r="396" spans="1:8">
      <c r="A396" s="2">
        <v>391</v>
      </c>
      <c r="B396" s="2">
        <v>218</v>
      </c>
      <c r="C396" s="2" t="s">
        <v>83</v>
      </c>
      <c r="D396" s="2" t="s">
        <v>48</v>
      </c>
      <c r="E396" s="2">
        <v>18</v>
      </c>
      <c r="F396" s="2" t="s">
        <v>191</v>
      </c>
      <c r="G396" s="2" cm="1">
        <f t="array" ref="G396">_xlfn.XLOOKUP(C396&amp;D396,Plan!D3:D91&amp;Plan!A3:A91,Plan!F3:F91,H396)</f>
        <v>0</v>
      </c>
      <c r="H396" cm="1">
        <f t="array" ref="H396">_xlfn.XLOOKUP(C396&amp;D396,Plan!AE3:AE86&amp;Plan!AB3:AB86,Plan!AG3:AG86,0)</f>
        <v>0</v>
      </c>
    </row>
    <row r="397" spans="1:8">
      <c r="A397" s="2">
        <v>392</v>
      </c>
      <c r="B397" s="2">
        <v>118</v>
      </c>
      <c r="C397" s="2" t="s">
        <v>83</v>
      </c>
      <c r="D397" s="2" t="s">
        <v>48</v>
      </c>
      <c r="E397" s="2">
        <v>18</v>
      </c>
      <c r="F397" s="2" t="s">
        <v>191</v>
      </c>
      <c r="G397" s="2" cm="1">
        <f t="array" ref="G397">_xlfn.XLOOKUP(C397&amp;D397,Plan!D3:D91&amp;Plan!A3:A91,Plan!F3:F91,H397)</f>
        <v>0</v>
      </c>
      <c r="H397" cm="1">
        <f t="array" ref="H397">_xlfn.XLOOKUP(C397&amp;D397,Plan!AE3:AE86&amp;Plan!AB3:AB86,Plan!AG3:AG86,0)</f>
        <v>0</v>
      </c>
    </row>
    <row r="398" spans="1:8">
      <c r="A398" s="2">
        <v>393</v>
      </c>
      <c r="B398" s="2">
        <v>119</v>
      </c>
      <c r="C398" s="2" t="s">
        <v>83</v>
      </c>
      <c r="D398" s="2" t="s">
        <v>49</v>
      </c>
      <c r="E398" s="2">
        <v>19</v>
      </c>
      <c r="F398" s="2" t="s">
        <v>191</v>
      </c>
      <c r="G398" s="2" cm="1">
        <f t="array" ref="G398">_xlfn.XLOOKUP(C398&amp;D398,Plan!D3:D91&amp;Plan!A3:A91,Plan!F3:F91,H398)</f>
        <v>0</v>
      </c>
      <c r="H398" cm="1">
        <f t="array" ref="H398">_xlfn.XLOOKUP(C398&amp;D398,Plan!AE3:AE86&amp;Plan!AB3:AB86,Plan!AG3:AG86,0)</f>
        <v>0</v>
      </c>
    </row>
    <row r="399" spans="1:8">
      <c r="A399" s="2">
        <v>394</v>
      </c>
      <c r="B399" s="2">
        <v>219</v>
      </c>
      <c r="C399" s="2" t="s">
        <v>83</v>
      </c>
      <c r="D399" s="2" t="s">
        <v>49</v>
      </c>
      <c r="E399" s="2">
        <v>19</v>
      </c>
      <c r="F399" s="2" t="s">
        <v>191</v>
      </c>
      <c r="G399" s="2" cm="1">
        <f t="array" ref="G399">_xlfn.XLOOKUP(C399&amp;D399,Plan!D3:D91&amp;Plan!A3:A91,Plan!F3:F91,H399)</f>
        <v>0</v>
      </c>
      <c r="H399" cm="1">
        <f t="array" ref="H399">_xlfn.XLOOKUP(C399&amp;D399,Plan!AE3:AE86&amp;Plan!AB3:AB86,Plan!AG3:AG86,0)</f>
        <v>0</v>
      </c>
    </row>
    <row r="400" spans="1:8">
      <c r="A400" s="2">
        <v>395</v>
      </c>
      <c r="B400" s="2">
        <v>308</v>
      </c>
      <c r="C400" s="2" t="s">
        <v>83</v>
      </c>
      <c r="D400" s="2" t="s">
        <v>39</v>
      </c>
      <c r="E400" s="2">
        <v>8</v>
      </c>
      <c r="F400" s="2" t="s">
        <v>191</v>
      </c>
      <c r="G400" s="2" cm="1">
        <f t="array" ref="G400">_xlfn.XLOOKUP(C400&amp;D400,Plan!D3:D91&amp;Plan!A3:A91,Plan!F3:F91,H400)</f>
        <v>0</v>
      </c>
      <c r="H400" cm="1">
        <f t="array" ref="H400">_xlfn.XLOOKUP(C400&amp;D400,Plan!AE3:AE86&amp;Plan!AB3:AB86,Plan!AG3:AG86,0)</f>
        <v>0</v>
      </c>
    </row>
    <row r="401" spans="1:8">
      <c r="A401" s="2">
        <v>396</v>
      </c>
      <c r="B401" s="2">
        <v>411</v>
      </c>
      <c r="C401" s="2" t="s">
        <v>83</v>
      </c>
      <c r="D401" s="2" t="s">
        <v>42</v>
      </c>
      <c r="E401" s="2">
        <v>11</v>
      </c>
      <c r="F401" s="2" t="s">
        <v>191</v>
      </c>
      <c r="G401" s="2" cm="1">
        <f t="array" ref="G401">_xlfn.XLOOKUP(C401&amp;D401,Plan!D3:D91&amp;Plan!A3:A91,Plan!F3:F91,H401)</f>
        <v>0</v>
      </c>
      <c r="H401" cm="1">
        <f t="array" ref="H401">_xlfn.XLOOKUP(C401&amp;D401,Plan!AE3:AE86&amp;Plan!AB3:AB86,Plan!AG3:AG86,0)</f>
        <v>0</v>
      </c>
    </row>
    <row r="402" spans="1:8">
      <c r="A402" s="2">
        <v>397</v>
      </c>
      <c r="B402" s="2">
        <v>403</v>
      </c>
      <c r="C402" s="2" t="s">
        <v>99</v>
      </c>
      <c r="D402" s="2" t="s">
        <v>134</v>
      </c>
      <c r="E402" s="2">
        <v>3</v>
      </c>
      <c r="F402" s="2" t="s">
        <v>191</v>
      </c>
      <c r="G402" s="2" cm="1">
        <f t="array" ref="G402">_xlfn.XLOOKUP(C402&amp;D402,Plan!D3:D91&amp;Plan!A3:A91,Plan!F3:F91,H402)</f>
        <v>0</v>
      </c>
      <c r="H402" cm="1">
        <f t="array" ref="H402">_xlfn.XLOOKUP(C402&amp;D402,Plan!AE3:AE86&amp;Plan!AB3:AB86,Plan!AG3:AG86,0)</f>
        <v>0</v>
      </c>
    </row>
    <row r="403" spans="1:8">
      <c r="A403" s="2">
        <v>398</v>
      </c>
      <c r="B403" s="2">
        <v>303</v>
      </c>
      <c r="C403" s="2" t="s">
        <v>99</v>
      </c>
      <c r="D403" s="2" t="s">
        <v>134</v>
      </c>
      <c r="E403" s="2">
        <v>3</v>
      </c>
      <c r="F403" s="2" t="s">
        <v>191</v>
      </c>
      <c r="G403" s="2" cm="1">
        <f t="array" ref="G403">_xlfn.XLOOKUP(C403&amp;D403,Plan!D3:D91&amp;Plan!A3:A91,Plan!F3:F91,H403)</f>
        <v>0</v>
      </c>
      <c r="H403" cm="1">
        <f t="array" ref="H403">_xlfn.XLOOKUP(C403&amp;D403,Plan!AE3:AE86&amp;Plan!AB3:AB86,Plan!AG3:AG86,0)</f>
        <v>0</v>
      </c>
    </row>
    <row r="404" spans="1:8">
      <c r="A404" s="2">
        <v>399</v>
      </c>
      <c r="B404" s="2">
        <v>214</v>
      </c>
      <c r="C404" s="2" t="s">
        <v>99</v>
      </c>
      <c r="D404" s="2" t="s">
        <v>142</v>
      </c>
      <c r="E404" s="2">
        <v>14</v>
      </c>
      <c r="F404" s="2" t="s">
        <v>191</v>
      </c>
      <c r="G404" s="2" cm="1">
        <f t="array" ref="G404">_xlfn.XLOOKUP(C404&amp;D404,Plan!D3:D91&amp;Plan!A3:A91,Plan!F3:F91,H404)</f>
        <v>0</v>
      </c>
      <c r="H404" cm="1">
        <f t="array" ref="H404">_xlfn.XLOOKUP(C404&amp;D404,Plan!AE3:AE86&amp;Plan!AB3:AB86,Plan!AG3:AG86,0)</f>
        <v>0</v>
      </c>
    </row>
    <row r="405" spans="1:8">
      <c r="A405" s="2">
        <v>400</v>
      </c>
      <c r="B405" s="2">
        <v>114</v>
      </c>
      <c r="C405" s="2" t="s">
        <v>99</v>
      </c>
      <c r="D405" s="2" t="s">
        <v>142</v>
      </c>
      <c r="E405" s="2">
        <v>14</v>
      </c>
      <c r="F405" s="2" t="s">
        <v>191</v>
      </c>
      <c r="G405" s="2" cm="1">
        <f t="array" ref="G405">_xlfn.XLOOKUP(C405&amp;D405,Plan!D3:D91&amp;Plan!A3:A91,Plan!F3:F91,H405)</f>
        <v>0</v>
      </c>
      <c r="H405" cm="1">
        <f t="array" ref="H405">_xlfn.XLOOKUP(C405&amp;D405,Plan!AE3:AE86&amp;Plan!AB3:AB86,Plan!AG3:AG86,0)</f>
        <v>0</v>
      </c>
    </row>
    <row r="406" spans="1:8">
      <c r="A406" s="2">
        <v>401</v>
      </c>
      <c r="B406" s="2">
        <v>115</v>
      </c>
      <c r="C406" s="2" t="s">
        <v>99</v>
      </c>
      <c r="D406" s="2" t="s">
        <v>143</v>
      </c>
      <c r="E406" s="2">
        <v>15</v>
      </c>
      <c r="F406" s="2" t="s">
        <v>191</v>
      </c>
      <c r="G406" s="2" cm="1">
        <f t="array" ref="G406">_xlfn.XLOOKUP(C406&amp;D406,Plan!D3:D91&amp;Plan!A3:A91,Plan!F3:F91,H406)</f>
        <v>0</v>
      </c>
      <c r="H406" cm="1">
        <f t="array" ref="H406">_xlfn.XLOOKUP(C406&amp;D406,Plan!AE3:AE86&amp;Plan!AB3:AB86,Plan!AG3:AG86,0)</f>
        <v>0</v>
      </c>
    </row>
    <row r="407" spans="1:8">
      <c r="A407" s="2">
        <v>402</v>
      </c>
      <c r="B407" s="2">
        <v>215</v>
      </c>
      <c r="C407" s="2" t="s">
        <v>99</v>
      </c>
      <c r="D407" s="2" t="s">
        <v>143</v>
      </c>
      <c r="E407" s="2">
        <v>15</v>
      </c>
      <c r="F407" s="2" t="s">
        <v>191</v>
      </c>
      <c r="G407" s="2" cm="1">
        <f t="array" ref="G407">_xlfn.XLOOKUP(C407&amp;D407,Plan!D3:D91&amp;Plan!A3:A91,Plan!F3:F91,H407)</f>
        <v>0</v>
      </c>
      <c r="H407" cm="1">
        <f t="array" ref="H407">_xlfn.XLOOKUP(C407&amp;D407,Plan!AE3:AE86&amp;Plan!AB3:AB86,Plan!AG3:AG86,0)</f>
        <v>0</v>
      </c>
    </row>
    <row r="408" spans="1:8">
      <c r="A408" s="2">
        <v>403</v>
      </c>
      <c r="B408" s="2">
        <v>308</v>
      </c>
      <c r="C408" s="2" t="s">
        <v>99</v>
      </c>
      <c r="D408" s="2" t="s">
        <v>25</v>
      </c>
      <c r="E408" s="2">
        <v>8</v>
      </c>
      <c r="F408" s="2" t="s">
        <v>191</v>
      </c>
      <c r="G408" s="2" cm="1">
        <f t="array" ref="G408">_xlfn.XLOOKUP(C408&amp;D408,Plan!D3:D91&amp;Plan!A3:A91,Plan!F3:F91,H408)</f>
        <v>0</v>
      </c>
      <c r="H408" cm="1">
        <f t="array" ref="H408">_xlfn.XLOOKUP(C408&amp;D408,Plan!AE3:AE86&amp;Plan!AB3:AB86,Plan!AG3:AG86,0)</f>
        <v>0</v>
      </c>
    </row>
    <row r="409" spans="1:8">
      <c r="A409" s="2">
        <v>404</v>
      </c>
      <c r="B409" s="2">
        <v>407</v>
      </c>
      <c r="C409" s="2" t="s">
        <v>99</v>
      </c>
      <c r="D409" s="2" t="s">
        <v>136</v>
      </c>
      <c r="E409" s="2">
        <v>7</v>
      </c>
      <c r="F409" s="2" t="s">
        <v>191</v>
      </c>
      <c r="G409" s="2" cm="1">
        <f t="array" ref="G409">_xlfn.XLOOKUP(C409&amp;D409,Plan!D3:D91&amp;Plan!A3:A91,Plan!F3:F91,H409)</f>
        <v>0</v>
      </c>
      <c r="H409" cm="1">
        <f t="array" ref="H409">_xlfn.XLOOKUP(C409&amp;D409,Plan!AE3:AE86&amp;Plan!AB3:AB86,Plan!AG3:AG86,0)</f>
        <v>0</v>
      </c>
    </row>
    <row r="410" spans="1:8">
      <c r="A410" s="2">
        <v>405</v>
      </c>
      <c r="B410" s="2">
        <v>411</v>
      </c>
      <c r="C410" s="2" t="s">
        <v>89</v>
      </c>
      <c r="D410" s="2" t="s">
        <v>57</v>
      </c>
      <c r="E410" s="2">
        <v>11</v>
      </c>
      <c r="F410" s="2" t="s">
        <v>191</v>
      </c>
      <c r="G410" s="2" cm="1">
        <f t="array" ref="G410">_xlfn.XLOOKUP(C410&amp;D410,Plan!D3:D91&amp;Plan!A3:A91,Plan!F3:F91,H410)</f>
        <v>0</v>
      </c>
      <c r="H410" cm="1">
        <f t="array" ref="H410">_xlfn.XLOOKUP(C410&amp;D410,Plan!AE3:AE86&amp;Plan!AB3:AB86,Plan!AG3:AG86,0)</f>
        <v>0</v>
      </c>
    </row>
    <row r="411" spans="1:8">
      <c r="A411" s="2">
        <v>406</v>
      </c>
      <c r="B411" s="2">
        <v>317</v>
      </c>
      <c r="C411" s="2" t="s">
        <v>89</v>
      </c>
      <c r="D411" s="2" t="s">
        <v>14</v>
      </c>
      <c r="E411" s="2">
        <v>17</v>
      </c>
      <c r="F411" s="2" t="s">
        <v>191</v>
      </c>
      <c r="G411" s="2" cm="1">
        <f t="array" ref="G411">_xlfn.XLOOKUP(C411&amp;D411,Plan!D3:D91&amp;Plan!A3:A91,Plan!F3:F91,H411)</f>
        <v>0</v>
      </c>
      <c r="H411" cm="1">
        <f t="array" ref="H411">_xlfn.XLOOKUP(C411&amp;D411,Plan!AE3:AE86&amp;Plan!AB3:AB86,Plan!AG3:AG86,0)</f>
        <v>0</v>
      </c>
    </row>
    <row r="412" spans="1:8">
      <c r="A412" s="2">
        <v>407</v>
      </c>
      <c r="B412" s="2">
        <v>201</v>
      </c>
      <c r="C412" s="2" t="s">
        <v>89</v>
      </c>
      <c r="D412" s="2" t="s">
        <v>3</v>
      </c>
      <c r="E412" s="2">
        <v>1</v>
      </c>
      <c r="F412" s="2" t="s">
        <v>191</v>
      </c>
      <c r="G412" s="2" cm="1">
        <f t="array" ref="G412">_xlfn.XLOOKUP(C412&amp;D412,Plan!D3:D91&amp;Plan!A3:A91,Plan!F3:F91,H412)</f>
        <v>0</v>
      </c>
      <c r="H412" cm="1">
        <f t="array" ref="H412">_xlfn.XLOOKUP(C412&amp;D412,Plan!AE3:AE86&amp;Plan!AB3:AB86,Plan!AG3:AG86,0)</f>
        <v>0</v>
      </c>
    </row>
    <row r="413" spans="1:8">
      <c r="A413" s="2">
        <v>408</v>
      </c>
      <c r="B413" s="2">
        <v>101</v>
      </c>
      <c r="C413" s="2" t="s">
        <v>89</v>
      </c>
      <c r="D413" s="2" t="s">
        <v>3</v>
      </c>
      <c r="E413" s="2">
        <v>1</v>
      </c>
      <c r="F413" s="2" t="s">
        <v>191</v>
      </c>
      <c r="G413" s="2" cm="1">
        <f t="array" ref="G413">_xlfn.XLOOKUP(C413&amp;D413,Plan!D3:D91&amp;Plan!A3:A91,Plan!F3:F91,H413)</f>
        <v>0</v>
      </c>
      <c r="H413" cm="1">
        <f t="array" ref="H413">_xlfn.XLOOKUP(C413&amp;D413,Plan!AE3:AE86&amp;Plan!AB3:AB86,Plan!AG3:AG86,0)</f>
        <v>0</v>
      </c>
    </row>
    <row r="414" spans="1:8">
      <c r="A414" s="2">
        <v>409</v>
      </c>
      <c r="B414" s="2">
        <v>102</v>
      </c>
      <c r="C414" s="2" t="s">
        <v>89</v>
      </c>
      <c r="D414" s="2" t="s">
        <v>2</v>
      </c>
      <c r="E414" s="2">
        <v>2</v>
      </c>
      <c r="F414" s="2" t="s">
        <v>191</v>
      </c>
      <c r="G414" s="2" cm="1">
        <f t="array" ref="G414">_xlfn.XLOOKUP(C414&amp;D414,Plan!D3:D91&amp;Plan!A3:A91,Plan!F3:F91,H414)</f>
        <v>0</v>
      </c>
      <c r="H414" cm="1">
        <f t="array" ref="H414">_xlfn.XLOOKUP(C414&amp;D414,Plan!AE3:AE86&amp;Plan!AB3:AB86,Plan!AG3:AG86,0)</f>
        <v>0</v>
      </c>
    </row>
    <row r="415" spans="1:8">
      <c r="A415" s="2">
        <v>410</v>
      </c>
      <c r="B415" s="2">
        <v>202</v>
      </c>
      <c r="C415" s="2" t="s">
        <v>89</v>
      </c>
      <c r="D415" s="2" t="s">
        <v>2</v>
      </c>
      <c r="E415" s="2">
        <v>2</v>
      </c>
      <c r="F415" s="2" t="s">
        <v>191</v>
      </c>
      <c r="G415" s="2" cm="1">
        <f t="array" ref="G415">_xlfn.XLOOKUP(C415&amp;D415,Plan!D3:D91&amp;Plan!A3:A91,Plan!F3:F91,H415)</f>
        <v>0</v>
      </c>
      <c r="H415" cm="1">
        <f t="array" ref="H415">_xlfn.XLOOKUP(C415&amp;D415,Plan!AE3:AE86&amp;Plan!AB3:AB86,Plan!AG3:AG86,0)</f>
        <v>0</v>
      </c>
    </row>
    <row r="416" spans="1:8">
      <c r="A416" s="2">
        <v>411</v>
      </c>
      <c r="B416" s="2">
        <v>313</v>
      </c>
      <c r="C416" s="2" t="s">
        <v>89</v>
      </c>
      <c r="D416" s="2" t="s">
        <v>59</v>
      </c>
      <c r="E416" s="2">
        <v>13</v>
      </c>
      <c r="F416" s="2" t="s">
        <v>191</v>
      </c>
      <c r="G416" s="2" cm="1">
        <f t="array" ref="G416">_xlfn.XLOOKUP(C416&amp;D416,Plan!D3:D91&amp;Plan!A3:A91,Plan!F3:F91,H416)</f>
        <v>0</v>
      </c>
      <c r="H416" cm="1">
        <f t="array" ref="H416">_xlfn.XLOOKUP(C416&amp;D416,Plan!AE3:AE86&amp;Plan!AB3:AB86,Plan!AG3:AG86,0)</f>
        <v>0</v>
      </c>
    </row>
    <row r="417" spans="1:8">
      <c r="A417" s="2">
        <v>412</v>
      </c>
      <c r="B417" s="2">
        <v>424</v>
      </c>
      <c r="C417" s="2" t="s">
        <v>89</v>
      </c>
      <c r="D417" s="2" t="s">
        <v>67</v>
      </c>
      <c r="E417" s="2">
        <v>24</v>
      </c>
      <c r="F417" s="2" t="s">
        <v>191</v>
      </c>
      <c r="G417" s="2" cm="1">
        <f t="array" ref="G417">_xlfn.XLOOKUP(C417&amp;D417,Plan!D3:D91&amp;Plan!A3:A91,Plan!F3:F91,H417)</f>
        <v>0</v>
      </c>
      <c r="H417" cm="1">
        <f t="array" ref="H417">_xlfn.XLOOKUP(C417&amp;D417,Plan!AE3:AE86&amp;Plan!AB3:AB86,Plan!AG3:AG86,0)</f>
        <v>0</v>
      </c>
    </row>
    <row r="418" spans="1:8">
      <c r="A418" s="2">
        <v>413</v>
      </c>
      <c r="B418" s="2">
        <v>402</v>
      </c>
      <c r="C418" s="2" t="s">
        <v>99</v>
      </c>
      <c r="D418" s="2" t="s">
        <v>133</v>
      </c>
      <c r="E418" s="2">
        <v>2</v>
      </c>
      <c r="F418" s="2" t="s">
        <v>191</v>
      </c>
      <c r="G418" s="2" cm="1">
        <f t="array" ref="G418">_xlfn.XLOOKUP(C418&amp;D418,Plan!D3:D91&amp;Plan!A3:A91,Plan!F3:F91,H418)</f>
        <v>0</v>
      </c>
      <c r="H418" cm="1">
        <f t="array" ref="H418">_xlfn.XLOOKUP(C418&amp;D418,Plan!AE3:AE86&amp;Plan!AB3:AB86,Plan!AG3:AG86,0)</f>
        <v>0</v>
      </c>
    </row>
    <row r="419" spans="1:8">
      <c r="A419" s="2">
        <v>414</v>
      </c>
      <c r="B419" s="2">
        <v>311</v>
      </c>
      <c r="C419" s="2" t="s">
        <v>99</v>
      </c>
      <c r="D419" s="2" t="s">
        <v>139</v>
      </c>
      <c r="E419" s="2">
        <v>11</v>
      </c>
      <c r="F419" s="2" t="s">
        <v>191</v>
      </c>
      <c r="G419" s="2" cm="1">
        <f t="array" ref="G419">_xlfn.XLOOKUP(C419&amp;D419,Plan!D3:D91&amp;Plan!A3:A91,Plan!F3:F91,H419)</f>
        <v>0</v>
      </c>
      <c r="H419" cm="1">
        <f t="array" ref="H419">_xlfn.XLOOKUP(C419&amp;D419,Plan!AE3:AE86&amp;Plan!AB3:AB86,Plan!AG3:AG86,0)</f>
        <v>0</v>
      </c>
    </row>
    <row r="420" spans="1:8">
      <c r="A420" s="2">
        <v>415</v>
      </c>
      <c r="B420" s="2">
        <v>216</v>
      </c>
      <c r="C420" s="2" t="s">
        <v>99</v>
      </c>
      <c r="D420" s="2" t="s">
        <v>144</v>
      </c>
      <c r="E420" s="2">
        <v>16</v>
      </c>
      <c r="F420" s="2" t="s">
        <v>191</v>
      </c>
      <c r="G420" s="2" cm="1">
        <f t="array" ref="G420">_xlfn.XLOOKUP(C420&amp;D420,Plan!D3:D91&amp;Plan!A3:A91,Plan!F3:F91,H420)</f>
        <v>0</v>
      </c>
      <c r="H420" cm="1">
        <f t="array" ref="H420">_xlfn.XLOOKUP(C420&amp;D420,Plan!AE3:AE86&amp;Plan!AB3:AB86,Plan!AG3:AG86,0)</f>
        <v>0</v>
      </c>
    </row>
    <row r="421" spans="1:8">
      <c r="A421" s="2">
        <v>416</v>
      </c>
      <c r="B421" s="2">
        <v>116</v>
      </c>
      <c r="C421" s="2" t="s">
        <v>99</v>
      </c>
      <c r="D421" s="2" t="s">
        <v>144</v>
      </c>
      <c r="E421" s="2">
        <v>16</v>
      </c>
      <c r="F421" s="2" t="s">
        <v>191</v>
      </c>
      <c r="G421" s="2" cm="1">
        <f t="array" ref="G421">_xlfn.XLOOKUP(C421&amp;D421,Plan!D3:D91&amp;Plan!A3:A91,Plan!F3:F91,H421)</f>
        <v>0</v>
      </c>
      <c r="H421" cm="1">
        <f t="array" ref="H421">_xlfn.XLOOKUP(C421&amp;D421,Plan!AE3:AE86&amp;Plan!AB3:AB86,Plan!AG3:AG86,0)</f>
        <v>0</v>
      </c>
    </row>
    <row r="422" spans="1:8">
      <c r="A422" s="2">
        <v>417</v>
      </c>
      <c r="B422" s="2">
        <v>117</v>
      </c>
      <c r="C422" s="2" t="s">
        <v>99</v>
      </c>
      <c r="D422" s="2" t="s">
        <v>145</v>
      </c>
      <c r="E422" s="2">
        <v>17</v>
      </c>
      <c r="F422" s="2" t="s">
        <v>191</v>
      </c>
      <c r="G422" s="2" cm="1">
        <f t="array" ref="G422">_xlfn.XLOOKUP(C422&amp;D422,Plan!D3:D91&amp;Plan!A3:A91,Plan!F3:F91,H422)</f>
        <v>0</v>
      </c>
      <c r="H422" cm="1">
        <f t="array" ref="H422">_xlfn.XLOOKUP(C422&amp;D422,Plan!AE3:AE86&amp;Plan!AB3:AB86,Plan!AG3:AG86,0)</f>
        <v>0</v>
      </c>
    </row>
    <row r="423" spans="1:8">
      <c r="A423" s="2">
        <v>418</v>
      </c>
      <c r="B423" s="2">
        <v>217</v>
      </c>
      <c r="C423" s="2" t="s">
        <v>99</v>
      </c>
      <c r="D423" s="2" t="s">
        <v>145</v>
      </c>
      <c r="E423" s="2">
        <v>17</v>
      </c>
      <c r="F423" s="2" t="s">
        <v>191</v>
      </c>
      <c r="G423" s="2" cm="1">
        <f t="array" ref="G423">_xlfn.XLOOKUP(C423&amp;D423,Plan!D3:D91&amp;Plan!A3:A91,Plan!F3:F91,H423)</f>
        <v>0</v>
      </c>
      <c r="H423" cm="1">
        <f t="array" ref="H423">_xlfn.XLOOKUP(C423&amp;D423,Plan!AE3:AE86&amp;Plan!AB3:AB86,Plan!AG3:AG86,0)</f>
        <v>0</v>
      </c>
    </row>
    <row r="424" spans="1:8">
      <c r="A424" s="2">
        <v>419</v>
      </c>
      <c r="B424" s="2">
        <v>306</v>
      </c>
      <c r="C424" s="2" t="s">
        <v>99</v>
      </c>
      <c r="D424" s="2" t="s">
        <v>24</v>
      </c>
      <c r="E424" s="2">
        <v>6</v>
      </c>
      <c r="F424" s="2" t="s">
        <v>191</v>
      </c>
      <c r="G424" s="2" cm="1">
        <f t="array" ref="G424">_xlfn.XLOOKUP(C424&amp;D424,Plan!D3:D91&amp;Plan!A3:A91,Plan!F3:F91,H424)</f>
        <v>0</v>
      </c>
      <c r="H424" cm="1">
        <f t="array" ref="H424">_xlfn.XLOOKUP(C424&amp;D424,Plan!AE3:AE86&amp;Plan!AB3:AB86,Plan!AG3:AG86,0)</f>
        <v>0</v>
      </c>
    </row>
    <row r="425" spans="1:8">
      <c r="A425" s="2">
        <v>420</v>
      </c>
      <c r="B425" s="2">
        <v>410</v>
      </c>
      <c r="C425" s="2" t="s">
        <v>99</v>
      </c>
      <c r="D425" s="2" t="s">
        <v>138</v>
      </c>
      <c r="E425" s="2">
        <v>10</v>
      </c>
      <c r="F425" s="2" t="s">
        <v>191</v>
      </c>
      <c r="G425" s="2" cm="1">
        <f t="array" ref="G425">_xlfn.XLOOKUP(C425&amp;D425,Plan!D3:D91&amp;Plan!A3:A91,Plan!F3:F91,H425)</f>
        <v>0</v>
      </c>
      <c r="H425" cm="1">
        <f t="array" ref="H425">_xlfn.XLOOKUP(C425&amp;D425,Plan!AE3:AE86&amp;Plan!AB3:AB86,Plan!AG3:AG86,0)</f>
        <v>0</v>
      </c>
    </row>
    <row r="426" spans="1:8">
      <c r="A426" s="2">
        <v>421</v>
      </c>
      <c r="B426" s="2">
        <v>426</v>
      </c>
      <c r="C426" s="2" t="s">
        <v>89</v>
      </c>
      <c r="D426" s="2" t="s">
        <v>69</v>
      </c>
      <c r="E426" s="2">
        <v>26</v>
      </c>
      <c r="F426" s="2" t="s">
        <v>191</v>
      </c>
      <c r="G426" s="2" cm="1">
        <f t="array" ref="G426">_xlfn.XLOOKUP(C426&amp;D426,Plan!D3:D91&amp;Plan!A3:A91,Plan!F3:F91,H426)</f>
        <v>0</v>
      </c>
      <c r="H426" cm="1">
        <f t="array" ref="H426">_xlfn.XLOOKUP(C426&amp;D426,Plan!AE3:AE86&amp;Plan!AB3:AB86,Plan!AG3:AG86,0)</f>
        <v>0</v>
      </c>
    </row>
    <row r="427" spans="1:8">
      <c r="A427" s="2">
        <v>422</v>
      </c>
      <c r="B427" s="2">
        <v>325</v>
      </c>
      <c r="C427" s="2" t="s">
        <v>89</v>
      </c>
      <c r="D427" s="2" t="s">
        <v>68</v>
      </c>
      <c r="E427" s="2">
        <v>25</v>
      </c>
      <c r="F427" s="2" t="s">
        <v>191</v>
      </c>
      <c r="G427" s="2" cm="1">
        <f t="array" ref="G427">_xlfn.XLOOKUP(C427&amp;D427,Plan!D3:D91&amp;Plan!A3:A91,Plan!F3:F91,H427)</f>
        <v>0</v>
      </c>
      <c r="H427" cm="1">
        <f t="array" ref="H427">_xlfn.XLOOKUP(C427&amp;D427,Plan!AE3:AE86&amp;Plan!AB3:AB86,Plan!AG3:AG86,0)</f>
        <v>0</v>
      </c>
    </row>
    <row r="428" spans="1:8">
      <c r="A428" s="2">
        <v>423</v>
      </c>
      <c r="B428" s="2">
        <v>203</v>
      </c>
      <c r="C428" s="2" t="s">
        <v>89</v>
      </c>
      <c r="D428" s="2" t="s">
        <v>1</v>
      </c>
      <c r="E428" s="2">
        <v>3</v>
      </c>
      <c r="F428" s="2" t="s">
        <v>191</v>
      </c>
      <c r="G428" s="2" cm="1">
        <f t="array" ref="G428">_xlfn.XLOOKUP(C428&amp;D428,Plan!D3:D91&amp;Plan!A3:A91,Plan!F3:F91,H428)</f>
        <v>0</v>
      </c>
      <c r="H428" cm="1">
        <f t="array" ref="H428">_xlfn.XLOOKUP(C428&amp;D428,Plan!AE3:AE86&amp;Plan!AB3:AB86,Plan!AG3:AG86,0)</f>
        <v>0</v>
      </c>
    </row>
    <row r="429" spans="1:8">
      <c r="A429" s="2">
        <v>424</v>
      </c>
      <c r="B429" s="2">
        <v>103</v>
      </c>
      <c r="C429" s="2" t="s">
        <v>89</v>
      </c>
      <c r="D429" s="2" t="s">
        <v>1</v>
      </c>
      <c r="E429" s="2">
        <v>3</v>
      </c>
      <c r="F429" s="2" t="s">
        <v>191</v>
      </c>
      <c r="G429" s="2" cm="1">
        <f t="array" ref="G429">_xlfn.XLOOKUP(C429&amp;D429,Plan!D3:D91&amp;Plan!A3:A91,Plan!F3:F91,H429)</f>
        <v>0</v>
      </c>
      <c r="H429" cm="1">
        <f t="array" ref="H429">_xlfn.XLOOKUP(C429&amp;D429,Plan!AE3:AE86&amp;Plan!AB3:AB86,Plan!AG3:AG86,0)</f>
        <v>0</v>
      </c>
    </row>
    <row r="430" spans="1:8">
      <c r="A430" s="2">
        <v>425</v>
      </c>
      <c r="B430" s="2">
        <v>104</v>
      </c>
      <c r="C430" s="2" t="s">
        <v>89</v>
      </c>
      <c r="D430" s="2" t="s">
        <v>50</v>
      </c>
      <c r="E430" s="2">
        <v>4</v>
      </c>
      <c r="F430" s="2" t="s">
        <v>191</v>
      </c>
      <c r="G430" s="2" cm="1">
        <f t="array" ref="G430">_xlfn.XLOOKUP(C430&amp;D430,Plan!D3:D91&amp;Plan!A3:A91,Plan!F3:F91,H430)</f>
        <v>0</v>
      </c>
      <c r="H430" cm="1">
        <f t="array" ref="H430">_xlfn.XLOOKUP(C430&amp;D430,Plan!AE3:AE86&amp;Plan!AB3:AB86,Plan!AG3:AG86,0)</f>
        <v>0</v>
      </c>
    </row>
    <row r="431" spans="1:8">
      <c r="A431" s="2">
        <v>426</v>
      </c>
      <c r="B431" s="2">
        <v>204</v>
      </c>
      <c r="C431" s="2" t="s">
        <v>89</v>
      </c>
      <c r="D431" s="2" t="s">
        <v>50</v>
      </c>
      <c r="E431" s="2">
        <v>4</v>
      </c>
      <c r="F431" s="2" t="s">
        <v>191</v>
      </c>
      <c r="G431" s="2" cm="1">
        <f t="array" ref="G431">_xlfn.XLOOKUP(C431&amp;D431,Plan!D3:D91&amp;Plan!A3:A91,Plan!F3:F91,H431)</f>
        <v>0</v>
      </c>
      <c r="H431" cm="1">
        <f t="array" ref="H431">_xlfn.XLOOKUP(C431&amp;D431,Plan!AE3:AE86&amp;Plan!AB3:AB86,Plan!AG3:AG86,0)</f>
        <v>0</v>
      </c>
    </row>
    <row r="432" spans="1:8">
      <c r="A432" s="2">
        <v>427</v>
      </c>
      <c r="B432" s="2">
        <v>322</v>
      </c>
      <c r="C432" s="2" t="s">
        <v>89</v>
      </c>
      <c r="D432" s="2" t="s">
        <v>65</v>
      </c>
      <c r="E432" s="2">
        <v>22</v>
      </c>
      <c r="F432" s="2" t="s">
        <v>191</v>
      </c>
      <c r="G432" s="2" cm="1">
        <f t="array" ref="G432">_xlfn.XLOOKUP(C432&amp;D432,Plan!D3:D91&amp;Plan!A3:A91,Plan!F3:F91,H432)</f>
        <v>0</v>
      </c>
      <c r="H432" cm="1">
        <f t="array" ref="H432">_xlfn.XLOOKUP(C432&amp;D432,Plan!AE3:AE86&amp;Plan!AB3:AB86,Plan!AG3:AG86,0)</f>
        <v>0</v>
      </c>
    </row>
    <row r="433" spans="1:8">
      <c r="A433" s="2">
        <v>428</v>
      </c>
      <c r="B433" s="2">
        <v>427</v>
      </c>
      <c r="C433" s="2" t="s">
        <v>89</v>
      </c>
      <c r="D433" s="2" t="s">
        <v>70</v>
      </c>
      <c r="E433" s="2">
        <v>27</v>
      </c>
      <c r="F433" s="2" t="s">
        <v>191</v>
      </c>
      <c r="G433" s="2" cm="1">
        <f t="array" ref="G433">_xlfn.XLOOKUP(C433&amp;D433,Plan!D3:D91&amp;Plan!A3:A91,Plan!F3:F91,H433)</f>
        <v>0</v>
      </c>
      <c r="H433" cm="1">
        <f t="array" ref="H433">_xlfn.XLOOKUP(C433&amp;D433,Plan!AE3:AE86&amp;Plan!AB3:AB86,Plan!AG3:AG86,0)</f>
        <v>0</v>
      </c>
    </row>
    <row r="434" spans="1:8">
      <c r="A434" s="2">
        <v>429</v>
      </c>
      <c r="B434" s="2">
        <v>401</v>
      </c>
      <c r="C434" s="2" t="s">
        <v>99</v>
      </c>
      <c r="D434" s="2" t="s">
        <v>132</v>
      </c>
      <c r="E434" s="2">
        <v>1</v>
      </c>
      <c r="F434" s="2" t="s">
        <v>191</v>
      </c>
      <c r="G434" s="2" cm="1">
        <f t="array" ref="G434">_xlfn.XLOOKUP(C434&amp;D434,Plan!D3:D91&amp;Plan!A3:A91,Plan!F3:F91,H434)</f>
        <v>0</v>
      </c>
      <c r="H434" cm="1">
        <f t="array" ref="H434">_xlfn.XLOOKUP(C434&amp;D434,Plan!AE3:AE86&amp;Plan!AB3:AB86,Plan!AG3:AG86,0)</f>
        <v>0</v>
      </c>
    </row>
    <row r="435" spans="1:8">
      <c r="A435" s="2">
        <v>430</v>
      </c>
      <c r="B435" s="2">
        <v>304</v>
      </c>
      <c r="C435" s="2" t="s">
        <v>99</v>
      </c>
      <c r="D435" s="2" t="s">
        <v>135</v>
      </c>
      <c r="E435" s="2">
        <v>4</v>
      </c>
      <c r="F435" s="2" t="s">
        <v>191</v>
      </c>
      <c r="G435" s="2" cm="1">
        <f t="array" ref="G435">_xlfn.XLOOKUP(C435&amp;D435,Plan!D3:D91&amp;Plan!A3:A91,Plan!F3:F91,H435)</f>
        <v>0</v>
      </c>
      <c r="H435" cm="1">
        <f t="array" ref="H435">_xlfn.XLOOKUP(C435&amp;D435,Plan!AE3:AE86&amp;Plan!AB3:AB86,Plan!AG3:AG86,0)</f>
        <v>0</v>
      </c>
    </row>
    <row r="436" spans="1:8">
      <c r="A436" s="2">
        <v>431</v>
      </c>
      <c r="B436" s="2">
        <v>218</v>
      </c>
      <c r="C436" s="2" t="s">
        <v>99</v>
      </c>
      <c r="D436" s="2" t="s">
        <v>146</v>
      </c>
      <c r="E436" s="2">
        <v>18</v>
      </c>
      <c r="F436" s="2" t="s">
        <v>191</v>
      </c>
      <c r="G436" s="2" cm="1">
        <f t="array" ref="G436">_xlfn.XLOOKUP(C436&amp;D436,Plan!D3:D91&amp;Plan!A3:A91,Plan!F3:F91,H436)</f>
        <v>0</v>
      </c>
      <c r="H436" cm="1">
        <f t="array" ref="H436">_xlfn.XLOOKUP(C436&amp;D436,Plan!AE3:AE86&amp;Plan!AB3:AB86,Plan!AG3:AG86,0)</f>
        <v>0</v>
      </c>
    </row>
    <row r="437" spans="1:8">
      <c r="A437" s="2">
        <v>432</v>
      </c>
      <c r="B437" s="2">
        <v>118</v>
      </c>
      <c r="C437" s="2" t="s">
        <v>99</v>
      </c>
      <c r="D437" s="2" t="s">
        <v>146</v>
      </c>
      <c r="E437" s="2">
        <v>18</v>
      </c>
      <c r="F437" s="2" t="s">
        <v>191</v>
      </c>
      <c r="G437" s="2" cm="1">
        <f t="array" ref="G437">_xlfn.XLOOKUP(C437&amp;D437,Plan!D3:D91&amp;Plan!A3:A91,Plan!F3:F91,H437)</f>
        <v>0</v>
      </c>
      <c r="H437" cm="1">
        <f t="array" ref="H437">_xlfn.XLOOKUP(C437&amp;D437,Plan!AE3:AE86&amp;Plan!AB3:AB86,Plan!AG3:AG86,0)</f>
        <v>0</v>
      </c>
    </row>
    <row r="438" spans="1:8">
      <c r="A438" s="2">
        <v>433</v>
      </c>
      <c r="B438" s="2">
        <v>119</v>
      </c>
      <c r="C438" s="2" t="s">
        <v>99</v>
      </c>
      <c r="D438" s="2" t="s">
        <v>147</v>
      </c>
      <c r="E438" s="2">
        <v>19</v>
      </c>
      <c r="F438" s="2" t="s">
        <v>191</v>
      </c>
      <c r="G438" s="2" cm="1">
        <f t="array" ref="G438">_xlfn.XLOOKUP(C438&amp;D438,Plan!D3:D91&amp;Plan!A3:A91,Plan!F3:F91,H438)</f>
        <v>0</v>
      </c>
      <c r="H438" cm="1">
        <f t="array" ref="H438">_xlfn.XLOOKUP(C438&amp;D438,Plan!AE3:AE86&amp;Plan!AB3:AB86,Plan!AG3:AG86,0)</f>
        <v>0</v>
      </c>
    </row>
    <row r="439" spans="1:8">
      <c r="A439" s="2">
        <v>434</v>
      </c>
      <c r="B439" s="2">
        <v>219</v>
      </c>
      <c r="C439" s="2" t="s">
        <v>99</v>
      </c>
      <c r="D439" s="2" t="s">
        <v>147</v>
      </c>
      <c r="E439" s="2">
        <v>19</v>
      </c>
      <c r="F439" s="2" t="s">
        <v>191</v>
      </c>
      <c r="G439" s="2" cm="1">
        <f t="array" ref="G439">_xlfn.XLOOKUP(C439&amp;D439,Plan!D3:D91&amp;Plan!A3:A91,Plan!F3:F91,H439)</f>
        <v>0</v>
      </c>
      <c r="H439" cm="1">
        <f t="array" ref="H439">_xlfn.XLOOKUP(C439&amp;D439,Plan!AE3:AE86&amp;Plan!AB3:AB86,Plan!AG3:AG86,0)</f>
        <v>0</v>
      </c>
    </row>
    <row r="440" spans="1:8">
      <c r="A440" s="2">
        <v>435</v>
      </c>
      <c r="B440" s="2">
        <v>305</v>
      </c>
      <c r="C440" s="2" t="s">
        <v>99</v>
      </c>
      <c r="D440" s="2" t="s">
        <v>26</v>
      </c>
      <c r="E440" s="2">
        <v>5</v>
      </c>
      <c r="F440" s="2" t="s">
        <v>191</v>
      </c>
      <c r="G440" s="2" cm="1">
        <f t="array" ref="G440">_xlfn.XLOOKUP(C440&amp;D440,Plan!D3:D91&amp;Plan!A3:A91,Plan!F3:F91,H440)</f>
        <v>0</v>
      </c>
      <c r="H440" cm="1">
        <f t="array" ref="H440">_xlfn.XLOOKUP(C440&amp;D440,Plan!AE3:AE86&amp;Plan!AB3:AB86,Plan!AG3:AG86,0)</f>
        <v>0</v>
      </c>
    </row>
    <row r="441" spans="1:8">
      <c r="A441" s="2">
        <v>436</v>
      </c>
      <c r="B441" s="2">
        <v>409</v>
      </c>
      <c r="C441" s="2" t="s">
        <v>99</v>
      </c>
      <c r="D441" s="2" t="s">
        <v>137</v>
      </c>
      <c r="E441" s="2">
        <v>9</v>
      </c>
      <c r="F441" s="2" t="s">
        <v>191</v>
      </c>
      <c r="G441" s="2" cm="1">
        <f t="array" ref="G441">_xlfn.XLOOKUP(C441&amp;D441,Plan!D3:D91&amp;Plan!A3:A91,Plan!F3:F91,H441)</f>
        <v>0</v>
      </c>
      <c r="H441" cm="1">
        <f t="array" ref="H441">_xlfn.XLOOKUP(C441&amp;D441,Plan!AE3:AE86&amp;Plan!AB3:AB86,Plan!AG3:AG86,0)</f>
        <v>0</v>
      </c>
    </row>
    <row r="442" spans="1:8">
      <c r="A442" s="2">
        <v>437</v>
      </c>
      <c r="B442" s="2">
        <v>414</v>
      </c>
      <c r="C442" s="2" t="s">
        <v>89</v>
      </c>
      <c r="D442" s="2" t="s">
        <v>60</v>
      </c>
      <c r="E442" s="2">
        <v>14</v>
      </c>
      <c r="F442" s="2" t="s">
        <v>191</v>
      </c>
      <c r="G442" s="2" cm="1">
        <f t="array" ref="G442">_xlfn.XLOOKUP(C442&amp;D442,Plan!D3:D91&amp;Plan!A3:A91,Plan!F3:F91,H442)</f>
        <v>0</v>
      </c>
      <c r="H442" cm="1">
        <f t="array" ref="H442">_xlfn.XLOOKUP(C442&amp;D442,Plan!AE3:AE86&amp;Plan!AB3:AB86,Plan!AG3:AG86,0)</f>
        <v>0</v>
      </c>
    </row>
    <row r="443" spans="1:8">
      <c r="A443" s="2">
        <v>438</v>
      </c>
      <c r="B443" s="2">
        <v>321</v>
      </c>
      <c r="C443" s="2" t="s">
        <v>89</v>
      </c>
      <c r="D443" s="2" t="s">
        <v>64</v>
      </c>
      <c r="E443" s="2">
        <v>21</v>
      </c>
      <c r="F443" s="2" t="s">
        <v>191</v>
      </c>
      <c r="G443" s="2" cm="1">
        <f t="array" ref="G443">_xlfn.XLOOKUP(C443&amp;D443,Plan!D3:D91&amp;Plan!A3:A91,Plan!F3:F91,H443)</f>
        <v>0</v>
      </c>
      <c r="H443" cm="1">
        <f t="array" ref="H443">_xlfn.XLOOKUP(C443&amp;D443,Plan!AE3:AE86&amp;Plan!AB3:AB86,Plan!AG3:AG86,0)</f>
        <v>0</v>
      </c>
    </row>
    <row r="444" spans="1:8">
      <c r="A444" s="2">
        <v>439</v>
      </c>
      <c r="B444" s="2">
        <v>205</v>
      </c>
      <c r="C444" s="2" t="s">
        <v>89</v>
      </c>
      <c r="D444" s="2" t="s">
        <v>51</v>
      </c>
      <c r="E444" s="2">
        <v>5</v>
      </c>
      <c r="F444" s="2" t="s">
        <v>191</v>
      </c>
      <c r="G444" s="2" cm="1">
        <f t="array" ref="G444">_xlfn.XLOOKUP(C444&amp;D444,Plan!D3:D91&amp;Plan!A3:A91,Plan!F3:F91,H444)</f>
        <v>0</v>
      </c>
      <c r="H444" cm="1">
        <f t="array" ref="H444">_xlfn.XLOOKUP(C444&amp;D444,Plan!AE3:AE86&amp;Plan!AB3:AB86,Plan!AG3:AG86,0)</f>
        <v>0</v>
      </c>
    </row>
    <row r="445" spans="1:8">
      <c r="A445" s="2">
        <v>440</v>
      </c>
      <c r="B445" s="2">
        <v>105</v>
      </c>
      <c r="C445" s="2" t="s">
        <v>89</v>
      </c>
      <c r="D445" s="2" t="s">
        <v>51</v>
      </c>
      <c r="E445" s="2">
        <v>5</v>
      </c>
      <c r="F445" s="2" t="s">
        <v>191</v>
      </c>
      <c r="G445" s="2" cm="1">
        <f t="array" ref="G445">_xlfn.XLOOKUP(C445&amp;D445,Plan!D3:D91&amp;Plan!A3:A91,Plan!F3:F91,H445)</f>
        <v>0</v>
      </c>
      <c r="H445" cm="1">
        <f t="array" ref="H445">_xlfn.XLOOKUP(C445&amp;D445,Plan!AE3:AE86&amp;Plan!AB3:AB86,Plan!AG3:AG86,0)</f>
        <v>0</v>
      </c>
    </row>
    <row r="446" spans="1:8">
      <c r="A446" s="2">
        <v>441</v>
      </c>
      <c r="B446" s="2">
        <v>106</v>
      </c>
      <c r="C446" s="2" t="s">
        <v>89</v>
      </c>
      <c r="D446" s="2" t="s">
        <v>52</v>
      </c>
      <c r="E446" s="2">
        <v>6</v>
      </c>
      <c r="F446" s="2" t="s">
        <v>191</v>
      </c>
      <c r="G446" s="2" cm="1">
        <f t="array" ref="G446">_xlfn.XLOOKUP(C446&amp;D446,Plan!D3:D91&amp;Plan!A3:A91,Plan!F3:F91,H446)</f>
        <v>0</v>
      </c>
      <c r="H446" cm="1">
        <f t="array" ref="H446">_xlfn.XLOOKUP(C446&amp;D446,Plan!AE3:AE86&amp;Plan!AB3:AB86,Plan!AG3:AG86,0)</f>
        <v>0</v>
      </c>
    </row>
    <row r="447" spans="1:8">
      <c r="A447" s="2">
        <v>442</v>
      </c>
      <c r="B447" s="2">
        <v>206</v>
      </c>
      <c r="C447" s="2" t="s">
        <v>89</v>
      </c>
      <c r="D447" s="2" t="s">
        <v>52</v>
      </c>
      <c r="E447" s="2">
        <v>6</v>
      </c>
      <c r="F447" s="2" t="s">
        <v>191</v>
      </c>
      <c r="G447" s="2" cm="1">
        <f t="array" ref="G447">_xlfn.XLOOKUP(C447&amp;D447,Plan!D3:D91&amp;Plan!A3:A91,Plan!F3:F91,H447)</f>
        <v>0</v>
      </c>
      <c r="H447" cm="1">
        <f t="array" ref="H447">_xlfn.XLOOKUP(C447&amp;D447,Plan!AE3:AE86&amp;Plan!AB3:AB86,Plan!AG3:AG86,0)</f>
        <v>0</v>
      </c>
    </row>
    <row r="448" spans="1:8">
      <c r="A448" s="2">
        <v>443</v>
      </c>
      <c r="B448" s="2">
        <v>312</v>
      </c>
      <c r="C448" s="2" t="s">
        <v>89</v>
      </c>
      <c r="D448" s="2" t="s">
        <v>58</v>
      </c>
      <c r="E448" s="2">
        <v>12</v>
      </c>
      <c r="F448" s="2" t="s">
        <v>191</v>
      </c>
      <c r="G448" s="2" cm="1">
        <f t="array" ref="G448">_xlfn.XLOOKUP(C448&amp;D448,Plan!D3:D91&amp;Plan!A3:A91,Plan!F3:F91,H448)</f>
        <v>0</v>
      </c>
      <c r="H448" cm="1">
        <f t="array" ref="H448">_xlfn.XLOOKUP(C448&amp;D448,Plan!AE3:AE86&amp;Plan!AB3:AB86,Plan!AG3:AG86,0)</f>
        <v>0</v>
      </c>
    </row>
    <row r="449" spans="1:8">
      <c r="A449" s="2">
        <v>444</v>
      </c>
      <c r="B449" s="2">
        <v>419</v>
      </c>
      <c r="C449" s="2" t="s">
        <v>89</v>
      </c>
      <c r="D449" s="2" t="s">
        <v>15</v>
      </c>
      <c r="E449" s="2">
        <v>19</v>
      </c>
      <c r="F449" s="2" t="s">
        <v>191</v>
      </c>
      <c r="G449" s="2" cm="1">
        <f t="array" ref="G449">_xlfn.XLOOKUP(C449&amp;D449,Plan!D3:D91&amp;Plan!A3:A91,Plan!F3:F91,H449)</f>
        <v>0</v>
      </c>
      <c r="H449" cm="1">
        <f t="array" ref="H449">_xlfn.XLOOKUP(C449&amp;D449,Plan!AE3:AE86&amp;Plan!AB3:AB86,Plan!AG3:AG86,0)</f>
        <v>0</v>
      </c>
    </row>
    <row r="450" spans="1:8">
      <c r="A450" s="2">
        <v>444</v>
      </c>
      <c r="B450" s="2">
        <v>419</v>
      </c>
      <c r="C450" s="2" t="s">
        <v>89</v>
      </c>
      <c r="D450" s="2" t="s">
        <v>15</v>
      </c>
      <c r="E450" s="2">
        <v>19</v>
      </c>
      <c r="F450" s="2" t="s">
        <v>191</v>
      </c>
      <c r="G450" s="2" cm="1">
        <f t="array" ref="G450">_xlfn.XLOOKUP(C450&amp;D450,Plan!D3:D91&amp;Plan!A3:A91,Plan!F3:F91,H450)</f>
        <v>0</v>
      </c>
      <c r="H450" cm="1">
        <f t="array" ref="H450">_xlfn.XLOOKUP(C450&amp;D450,Plan!AE3:AE86&amp;Plan!AB3:AB86,Plan!AG3:AG86,0)</f>
        <v>0</v>
      </c>
    </row>
    <row r="451" spans="1:8">
      <c r="A451" s="2">
        <v>445</v>
      </c>
      <c r="B451" s="2">
        <v>412</v>
      </c>
      <c r="C451" s="2" t="s">
        <v>99</v>
      </c>
      <c r="D451" s="2" t="s">
        <v>140</v>
      </c>
      <c r="E451" s="2">
        <v>12</v>
      </c>
      <c r="F451" s="2" t="s">
        <v>191</v>
      </c>
      <c r="G451" s="2" cm="1">
        <f t="array" ref="G451">_xlfn.XLOOKUP(C451&amp;D451,Plan!D3:D91&amp;Plan!A3:A91,Plan!F3:F91,H451)</f>
        <v>0</v>
      </c>
      <c r="H451" cm="1">
        <f t="array" ref="H451">_xlfn.XLOOKUP(C451&amp;D451,Plan!AE3:AE86&amp;Plan!AB3:AB86,Plan!AG3:AG86,0)</f>
        <v>0</v>
      </c>
    </row>
    <row r="452" spans="1:8">
      <c r="A452" s="2">
        <v>446</v>
      </c>
      <c r="B452" s="2">
        <v>313</v>
      </c>
      <c r="C452" s="2" t="s">
        <v>99</v>
      </c>
      <c r="D452" s="2" t="s">
        <v>141</v>
      </c>
      <c r="E452" s="2">
        <v>13</v>
      </c>
      <c r="F452" s="2" t="s">
        <v>191</v>
      </c>
      <c r="G452" s="2" cm="1">
        <f t="array" ref="G452">_xlfn.XLOOKUP(C452&amp;D452,Plan!D3:D91&amp;Plan!A3:A91,Plan!F3:F91,H452)</f>
        <v>0</v>
      </c>
      <c r="H452" cm="1">
        <f t="array" ref="H452">_xlfn.XLOOKUP(C452&amp;D452,Plan!AE3:AE86&amp;Plan!AB3:AB86,Plan!AG3:AG86,0)</f>
        <v>0</v>
      </c>
    </row>
    <row r="453" spans="1:8">
      <c r="A453" s="2">
        <v>447</v>
      </c>
      <c r="B453" s="2">
        <v>220</v>
      </c>
      <c r="C453" s="2" t="s">
        <v>99</v>
      </c>
      <c r="D453" s="2" t="s">
        <v>148</v>
      </c>
      <c r="E453" s="2">
        <v>20</v>
      </c>
      <c r="F453" s="2" t="s">
        <v>191</v>
      </c>
      <c r="G453" s="2" cm="1">
        <f t="array" ref="G453">_xlfn.XLOOKUP(C453&amp;D453,Plan!D3:D91&amp;Plan!A3:A91,Plan!F3:F91,H453)</f>
        <v>0</v>
      </c>
      <c r="H453" cm="1">
        <f t="array" ref="H453">_xlfn.XLOOKUP(C453&amp;D453,Plan!AE3:AE86&amp;Plan!AB3:AB86,Plan!AG3:AG86,0)</f>
        <v>0</v>
      </c>
    </row>
    <row r="454" spans="1:8">
      <c r="A454" s="2">
        <v>448</v>
      </c>
      <c r="B454" s="2">
        <v>120</v>
      </c>
      <c r="C454" s="2" t="s">
        <v>99</v>
      </c>
      <c r="D454" s="2" t="s">
        <v>148</v>
      </c>
      <c r="E454" s="2">
        <v>20</v>
      </c>
      <c r="F454" s="2" t="s">
        <v>191</v>
      </c>
      <c r="G454" s="2" cm="1">
        <f t="array" ref="G454">_xlfn.XLOOKUP(C454&amp;D454,Plan!D3:D91&amp;Plan!A3:A91,Plan!F3:F91,H454)</f>
        <v>0</v>
      </c>
      <c r="H454" cm="1">
        <f t="array" ref="H454">_xlfn.XLOOKUP(C454&amp;D454,Plan!AE3:AE86&amp;Plan!AB3:AB86,Plan!AG3:AG86,0)</f>
        <v>0</v>
      </c>
    </row>
    <row r="455" spans="1:8">
      <c r="A455" s="2">
        <v>449</v>
      </c>
      <c r="B455" s="2">
        <v>101</v>
      </c>
      <c r="C455" s="2" t="s">
        <v>175</v>
      </c>
      <c r="D455" s="2" t="s">
        <v>1</v>
      </c>
      <c r="E455" s="2">
        <v>1</v>
      </c>
      <c r="F455" s="2" t="s">
        <v>191</v>
      </c>
      <c r="G455" s="2" cm="1">
        <f t="array" ref="G455">_xlfn.XLOOKUP(C455&amp;D455,Plan!D3:D91&amp;Plan!A3:A91,Plan!F3:F91,H455)</f>
        <v>0</v>
      </c>
      <c r="H455" cm="1">
        <f t="array" ref="H455">_xlfn.XLOOKUP(C455&amp;D455,Plan!AE3:AE86&amp;Plan!AB3:AB86,Plan!AG3:AG86,0)</f>
        <v>0</v>
      </c>
    </row>
    <row r="456" spans="1:8">
      <c r="A456" s="2">
        <v>450</v>
      </c>
      <c r="B456" s="2">
        <v>201</v>
      </c>
      <c r="C456" s="2" t="s">
        <v>175</v>
      </c>
      <c r="D456" s="2" t="s">
        <v>1</v>
      </c>
      <c r="E456" s="2">
        <v>1</v>
      </c>
      <c r="F456" s="2" t="s">
        <v>191</v>
      </c>
      <c r="G456" s="2" cm="1">
        <f t="array" ref="G456">_xlfn.XLOOKUP(C456&amp;D456,Plan!D3:D91&amp;Plan!A3:A91,Plan!F3:F91,H456)</f>
        <v>0</v>
      </c>
      <c r="H456" cm="1">
        <f t="array" ref="H456">_xlfn.XLOOKUP(C456&amp;D456,Plan!AE3:AE86&amp;Plan!AB3:AB86,Plan!AG3:AG86,0)</f>
        <v>0</v>
      </c>
    </row>
    <row r="457" spans="1:8">
      <c r="A457" s="2">
        <v>451</v>
      </c>
      <c r="B457" s="2">
        <v>321</v>
      </c>
      <c r="C457" s="2" t="s">
        <v>175</v>
      </c>
      <c r="D457" s="2" t="s">
        <v>165</v>
      </c>
      <c r="E457" s="2">
        <v>21</v>
      </c>
      <c r="F457" s="2" t="s">
        <v>191</v>
      </c>
      <c r="G457" s="2" cm="1">
        <f t="array" ref="G457">_xlfn.XLOOKUP(C457&amp;D457,Plan!D3:D91&amp;Plan!A3:A91,Plan!F3:F91,H457)</f>
        <v>0</v>
      </c>
      <c r="H457" cm="1">
        <f t="array" ref="H457">_xlfn.XLOOKUP(C457&amp;D457,Plan!AE3:AE86&amp;Plan!AB3:AB86,Plan!AG3:AG86,0)</f>
        <v>0</v>
      </c>
    </row>
    <row r="458" spans="1:8">
      <c r="A458" s="2">
        <v>452</v>
      </c>
      <c r="B458" s="2">
        <v>414</v>
      </c>
      <c r="C458" s="2" t="s">
        <v>175</v>
      </c>
      <c r="D458" s="2" t="s">
        <v>158</v>
      </c>
      <c r="E458" s="2">
        <v>14</v>
      </c>
      <c r="F458" s="2" t="s">
        <v>191</v>
      </c>
      <c r="G458" s="2" cm="1">
        <f t="array" ref="G458">_xlfn.XLOOKUP(C458&amp;D458,Plan!D3:D91&amp;Plan!A3:A91,Plan!F3:F91,H458)</f>
        <v>0</v>
      </c>
      <c r="H458" cm="1">
        <f t="array" ref="H458">_xlfn.XLOOKUP(C458&amp;D458,Plan!AE3:AE86&amp;Plan!AB3:AB86,Plan!AG3:AG86,0)</f>
        <v>0</v>
      </c>
    </row>
    <row r="459" spans="1:8">
      <c r="A459" s="2">
        <v>453</v>
      </c>
      <c r="B459" s="2">
        <v>416</v>
      </c>
      <c r="C459" s="2" t="s">
        <v>89</v>
      </c>
      <c r="D459" s="2" t="s">
        <v>16</v>
      </c>
      <c r="E459" s="2">
        <v>16</v>
      </c>
      <c r="F459" s="2" t="s">
        <v>191</v>
      </c>
      <c r="G459" s="2" cm="1">
        <f t="array" ref="G459">_xlfn.XLOOKUP(C459&amp;D459,Plan!D3:D91&amp;Plan!A3:A91,Plan!F3:F91,H459)</f>
        <v>0</v>
      </c>
      <c r="H459" cm="1">
        <f t="array" ref="H459">_xlfn.XLOOKUP(C459&amp;D459,Plan!AE3:AE86&amp;Plan!AB3:AB86,Plan!AG3:AG86,0)</f>
        <v>0</v>
      </c>
    </row>
    <row r="460" spans="1:8">
      <c r="A460" s="2">
        <v>454</v>
      </c>
      <c r="B460" s="2">
        <v>318</v>
      </c>
      <c r="C460" s="2" t="s">
        <v>89</v>
      </c>
      <c r="D460" s="2" t="s">
        <v>62</v>
      </c>
      <c r="E460" s="2">
        <v>18</v>
      </c>
      <c r="F460" s="2" t="s">
        <v>191</v>
      </c>
      <c r="G460" s="2" cm="1">
        <f t="array" ref="G460">_xlfn.XLOOKUP(C460&amp;D460,Plan!D3:D91&amp;Plan!A3:A91,Plan!F3:F91,H460)</f>
        <v>0</v>
      </c>
      <c r="H460" cm="1">
        <f t="array" ref="H460">_xlfn.XLOOKUP(C460&amp;D460,Plan!AE3:AE86&amp;Plan!AB3:AB86,Plan!AG3:AG86,0)</f>
        <v>0</v>
      </c>
    </row>
    <row r="461" spans="1:8">
      <c r="A461" s="2">
        <v>455</v>
      </c>
      <c r="B461" s="2">
        <v>207</v>
      </c>
      <c r="C461" s="2" t="s">
        <v>89</v>
      </c>
      <c r="D461" s="2" t="s">
        <v>53</v>
      </c>
      <c r="E461" s="2">
        <v>7</v>
      </c>
      <c r="F461" s="2" t="s">
        <v>191</v>
      </c>
      <c r="G461" s="2" cm="1">
        <f t="array" ref="G461">_xlfn.XLOOKUP(C461&amp;D461,Plan!D3:D91&amp;Plan!A3:A91,Plan!F3:F91,H461)</f>
        <v>0</v>
      </c>
      <c r="H461" cm="1">
        <f t="array" ref="H461">_xlfn.XLOOKUP(C461&amp;D461,Plan!AE3:AE86&amp;Plan!AB3:AB86,Plan!AG3:AG86,0)</f>
        <v>0</v>
      </c>
    </row>
    <row r="462" spans="1:8">
      <c r="A462" s="2">
        <v>456</v>
      </c>
      <c r="B462" s="2">
        <v>107</v>
      </c>
      <c r="C462" s="2" t="s">
        <v>89</v>
      </c>
      <c r="D462" s="2" t="s">
        <v>53</v>
      </c>
      <c r="E462" s="2">
        <v>7</v>
      </c>
      <c r="F462" s="2" t="s">
        <v>191</v>
      </c>
      <c r="G462" s="2" cm="1">
        <f t="array" ref="G462">_xlfn.XLOOKUP(C462&amp;D462,Plan!D3:D91&amp;Plan!A3:A91,Plan!F3:F91,H462)</f>
        <v>0</v>
      </c>
      <c r="H462" cm="1">
        <f t="array" ref="H462">_xlfn.XLOOKUP(C462&amp;D462,Plan!AE3:AE86&amp;Plan!AB3:AB86,Plan!AG3:AG86,0)</f>
        <v>0</v>
      </c>
    </row>
    <row r="463" spans="1:8">
      <c r="A463" s="2">
        <v>457</v>
      </c>
      <c r="B463" s="2">
        <v>108</v>
      </c>
      <c r="C463" s="2" t="s">
        <v>89</v>
      </c>
      <c r="D463" s="2" t="s">
        <v>54</v>
      </c>
      <c r="E463" s="2">
        <v>8</v>
      </c>
      <c r="F463" s="2" t="s">
        <v>191</v>
      </c>
      <c r="G463" s="2" cm="1">
        <f t="array" ref="G463">_xlfn.XLOOKUP(C463&amp;D463,Plan!D3:D91&amp;Plan!A3:A91,Plan!F3:F91,H463)</f>
        <v>0</v>
      </c>
      <c r="H463" cm="1">
        <f t="array" ref="H463">_xlfn.XLOOKUP(C463&amp;D463,Plan!AE3:AE86&amp;Plan!AB3:AB86,Plan!AG3:AG86,0)</f>
        <v>0</v>
      </c>
    </row>
    <row r="464" spans="1:8">
      <c r="A464" s="2">
        <v>458</v>
      </c>
      <c r="B464" s="2">
        <v>208</v>
      </c>
      <c r="C464" s="2" t="s">
        <v>89</v>
      </c>
      <c r="D464" s="2" t="s">
        <v>54</v>
      </c>
      <c r="E464" s="2">
        <v>8</v>
      </c>
      <c r="F464" s="2" t="s">
        <v>191</v>
      </c>
      <c r="G464" s="2" cm="1">
        <f t="array" ref="G464">_xlfn.XLOOKUP(C464&amp;D464,Plan!D3:D91&amp;Plan!A3:A91,Plan!F3:F91,H464)</f>
        <v>0</v>
      </c>
      <c r="H464" cm="1">
        <f t="array" ref="H464">_xlfn.XLOOKUP(C464&amp;D464,Plan!AE3:AE86&amp;Plan!AB3:AB86,Plan!AG3:AG86,0)</f>
        <v>0</v>
      </c>
    </row>
    <row r="465" spans="1:8">
      <c r="A465" s="2">
        <v>459</v>
      </c>
      <c r="B465" s="2">
        <v>323</v>
      </c>
      <c r="C465" s="2" t="s">
        <v>89</v>
      </c>
      <c r="D465" s="2" t="s">
        <v>66</v>
      </c>
      <c r="E465" s="2">
        <v>23</v>
      </c>
      <c r="F465" s="2" t="s">
        <v>191</v>
      </c>
      <c r="G465" s="2" cm="1">
        <f t="array" ref="G465">_xlfn.XLOOKUP(C465&amp;D465,Plan!D3:D91&amp;Plan!A3:A91,Plan!F3:F91,H465)</f>
        <v>0</v>
      </c>
      <c r="H465" cm="1">
        <f t="array" ref="H465">_xlfn.XLOOKUP(C465&amp;D465,Plan!AE3:AE86&amp;Plan!AB3:AB86,Plan!AG3:AG86,0)</f>
        <v>0</v>
      </c>
    </row>
    <row r="466" spans="1:8">
      <c r="A466" s="2">
        <v>460</v>
      </c>
      <c r="B466" s="2">
        <v>428</v>
      </c>
      <c r="C466" s="2" t="s">
        <v>89</v>
      </c>
      <c r="D466" s="2" t="s">
        <v>71</v>
      </c>
      <c r="E466" s="2">
        <v>28</v>
      </c>
      <c r="F466" s="2" t="s">
        <v>191</v>
      </c>
      <c r="G466" s="2" cm="1">
        <f t="array" ref="G466">_xlfn.XLOOKUP(C466&amp;D466,Plan!D3:D91&amp;Plan!A3:A91,Plan!F3:F91,H466)</f>
        <v>0</v>
      </c>
      <c r="H466" cm="1">
        <f t="array" ref="H466">_xlfn.XLOOKUP(C466&amp;D466,Plan!AE3:AE86&amp;Plan!AB3:AB86,Plan!AG3:AG86,0)</f>
        <v>0</v>
      </c>
    </row>
    <row r="467" spans="1:8">
      <c r="A467" s="2">
        <v>461</v>
      </c>
      <c r="B467" s="2">
        <v>411</v>
      </c>
      <c r="C467" s="2" t="s">
        <v>175</v>
      </c>
      <c r="D467" s="2" t="s">
        <v>155</v>
      </c>
      <c r="E467" s="2">
        <v>11</v>
      </c>
      <c r="F467" s="2" t="s">
        <v>191</v>
      </c>
      <c r="G467" s="2" cm="1">
        <f t="array" ref="G467">_xlfn.XLOOKUP(C467&amp;D467,Plan!D3:D91&amp;Plan!A3:A91,Plan!F3:F91,H467)</f>
        <v>0</v>
      </c>
      <c r="H467" cm="1">
        <f t="array" ref="H467">_xlfn.XLOOKUP(C467&amp;D467,Plan!AE3:AE86&amp;Plan!AB3:AB86,Plan!AG3:AG86,0)</f>
        <v>0</v>
      </c>
    </row>
    <row r="468" spans="1:8">
      <c r="A468" s="2">
        <v>462</v>
      </c>
      <c r="B468" s="2">
        <v>325</v>
      </c>
      <c r="C468" s="2" t="s">
        <v>175</v>
      </c>
      <c r="D468" s="2" t="s">
        <v>169</v>
      </c>
      <c r="E468" s="2">
        <v>25</v>
      </c>
      <c r="F468" s="2" t="s">
        <v>191</v>
      </c>
      <c r="G468" s="2" cm="1">
        <f t="array" ref="G468">_xlfn.XLOOKUP(C468&amp;D468,Plan!D3:D91&amp;Plan!A3:A91,Plan!F3:F91,H468)</f>
        <v>0</v>
      </c>
      <c r="H468" cm="1">
        <f t="array" ref="H468">_xlfn.XLOOKUP(C468&amp;D468,Plan!AE3:AE86&amp;Plan!AB3:AB86,Plan!AG3:AG86,0)</f>
        <v>0</v>
      </c>
    </row>
    <row r="469" spans="1:8">
      <c r="A469" s="2">
        <v>463</v>
      </c>
      <c r="B469" s="2">
        <v>202</v>
      </c>
      <c r="C469" s="2" t="s">
        <v>175</v>
      </c>
      <c r="D469" s="2" t="s">
        <v>2</v>
      </c>
      <c r="E469" s="2">
        <v>2</v>
      </c>
      <c r="F469" s="2" t="s">
        <v>191</v>
      </c>
      <c r="G469" s="2" cm="1">
        <f t="array" ref="G469">_xlfn.XLOOKUP(C469&amp;D469,Plan!D3:D91&amp;Plan!A3:A91,Plan!F3:F91,H469)</f>
        <v>0</v>
      </c>
      <c r="H469" cm="1">
        <f t="array" ref="H469">_xlfn.XLOOKUP(C469&amp;D469,Plan!AE3:AE86&amp;Plan!AB3:AB86,Plan!AG3:AG86,0)</f>
        <v>0</v>
      </c>
    </row>
    <row r="470" spans="1:8">
      <c r="A470" s="2">
        <v>464</v>
      </c>
      <c r="B470" s="2">
        <v>102</v>
      </c>
      <c r="C470" s="2" t="s">
        <v>175</v>
      </c>
      <c r="D470" s="2" t="s">
        <v>2</v>
      </c>
      <c r="E470" s="2">
        <v>2</v>
      </c>
      <c r="F470" s="2" t="s">
        <v>191</v>
      </c>
      <c r="G470" s="2" cm="1">
        <f t="array" ref="G470">_xlfn.XLOOKUP(C470&amp;D470,Plan!D3:D91&amp;Plan!A3:A91,Plan!F3:F91,H470)</f>
        <v>0</v>
      </c>
      <c r="H470" cm="1">
        <f t="array" ref="H470">_xlfn.XLOOKUP(C470&amp;D470,Plan!AE3:AE86&amp;Plan!AB3:AB86,Plan!AG3:AG86,0)</f>
        <v>0</v>
      </c>
    </row>
    <row r="471" spans="1:8">
      <c r="A471" s="2">
        <v>465</v>
      </c>
      <c r="B471" s="2">
        <v>103</v>
      </c>
      <c r="C471" s="2" t="s">
        <v>175</v>
      </c>
      <c r="D471" s="2" t="s">
        <v>3</v>
      </c>
      <c r="E471" s="2">
        <v>3</v>
      </c>
      <c r="F471" s="2" t="s">
        <v>191</v>
      </c>
      <c r="G471" s="2" cm="1">
        <f t="array" ref="G471">_xlfn.XLOOKUP(C471&amp;D471,Plan!D3:D91&amp;Plan!A3:A91,Plan!F3:F91,H471)</f>
        <v>0</v>
      </c>
      <c r="H471" cm="1">
        <f t="array" ref="H471">_xlfn.XLOOKUP(C471&amp;D471,Plan!AE3:AE86&amp;Plan!AB3:AB86,Plan!AG3:AG86,0)</f>
        <v>0</v>
      </c>
    </row>
    <row r="472" spans="1:8">
      <c r="A472" s="2">
        <v>466</v>
      </c>
      <c r="B472" s="2">
        <v>203</v>
      </c>
      <c r="C472" s="2" t="s">
        <v>175</v>
      </c>
      <c r="D472" s="2" t="s">
        <v>3</v>
      </c>
      <c r="E472" s="2">
        <v>3</v>
      </c>
      <c r="F472" s="2" t="s">
        <v>191</v>
      </c>
      <c r="G472" s="2" cm="1">
        <f t="array" ref="G472">_xlfn.XLOOKUP(C472&amp;D472,Plan!D3:D91&amp;Plan!A3:A91,Plan!F3:F91,H472)</f>
        <v>0</v>
      </c>
      <c r="H472" cm="1">
        <f t="array" ref="H472">_xlfn.XLOOKUP(C472&amp;D472,Plan!AE3:AE86&amp;Plan!AB3:AB86,Plan!AG3:AG86,0)</f>
        <v>0</v>
      </c>
    </row>
    <row r="473" spans="1:8">
      <c r="A473" s="2">
        <v>467</v>
      </c>
      <c r="B473" s="2">
        <v>316</v>
      </c>
      <c r="C473" s="2" t="s">
        <v>175</v>
      </c>
      <c r="D473" s="2" t="s">
        <v>160</v>
      </c>
      <c r="E473" s="2">
        <v>16</v>
      </c>
      <c r="F473" s="2" t="s">
        <v>191</v>
      </c>
      <c r="G473" s="2" cm="1">
        <f t="array" ref="G473">_xlfn.XLOOKUP(C473&amp;D473,Plan!D3:D91&amp;Plan!A3:A91,Plan!F3:F91,H473)</f>
        <v>0</v>
      </c>
      <c r="H473" cm="1">
        <f t="array" ref="H473">_xlfn.XLOOKUP(C473&amp;D473,Plan!AE3:AE86&amp;Plan!AB3:AB86,Plan!AG3:AG86,0)</f>
        <v>0</v>
      </c>
    </row>
    <row r="474" spans="1:8">
      <c r="A474" s="2">
        <v>468</v>
      </c>
      <c r="B474" s="2">
        <v>413</v>
      </c>
      <c r="C474" s="2" t="s">
        <v>175</v>
      </c>
      <c r="D474" s="2" t="s">
        <v>157</v>
      </c>
      <c r="E474" s="2">
        <v>13</v>
      </c>
      <c r="F474" s="2" t="s">
        <v>191</v>
      </c>
      <c r="G474" s="2" cm="1">
        <f t="array" ref="G474">_xlfn.XLOOKUP(C474&amp;D474,Plan!D3:D91&amp;Plan!A3:A91,Plan!F3:F91,H474)</f>
        <v>0</v>
      </c>
      <c r="H474" cm="1">
        <f t="array" ref="H474">_xlfn.XLOOKUP(C474&amp;D474,Plan!AE3:AE86&amp;Plan!AB3:AB86,Plan!AG3:AG86,0)</f>
        <v>0</v>
      </c>
    </row>
    <row r="475" spans="1:8">
      <c r="A475" s="2">
        <v>469</v>
      </c>
      <c r="B475" s="2">
        <v>415</v>
      </c>
      <c r="C475" s="2" t="s">
        <v>89</v>
      </c>
      <c r="D475" s="2" t="s">
        <v>61</v>
      </c>
      <c r="E475" s="2">
        <v>15</v>
      </c>
      <c r="F475" s="2" t="s">
        <v>191</v>
      </c>
      <c r="G475" s="2" cm="1">
        <f t="array" ref="G475">_xlfn.XLOOKUP(C475&amp;D475,Plan!D3:D91&amp;Plan!A3:A91,Plan!F3:F91,H475)</f>
        <v>0</v>
      </c>
      <c r="H475" cm="1">
        <f t="array" ref="H475">_xlfn.XLOOKUP(C475&amp;D475,Plan!AE3:AE86&amp;Plan!AB3:AB86,Plan!AG3:AG86,0)</f>
        <v>0</v>
      </c>
    </row>
    <row r="476" spans="1:8">
      <c r="A476" s="2">
        <v>470</v>
      </c>
      <c r="B476" s="2">
        <v>320</v>
      </c>
      <c r="C476" s="2" t="s">
        <v>89</v>
      </c>
      <c r="D476" s="2" t="s">
        <v>63</v>
      </c>
      <c r="E476" s="2">
        <v>20</v>
      </c>
      <c r="F476" s="2" t="s">
        <v>191</v>
      </c>
      <c r="G476" s="2" cm="1">
        <f t="array" ref="G476">_xlfn.XLOOKUP(C476&amp;D476,Plan!D3:D91&amp;Plan!A3:A91,Plan!F3:F91,H476)</f>
        <v>0</v>
      </c>
      <c r="H476" cm="1">
        <f t="array" ref="H476">_xlfn.XLOOKUP(C476&amp;D476,Plan!AE3:AE86&amp;Plan!AB3:AB86,Plan!AG3:AG86,0)</f>
        <v>0</v>
      </c>
    </row>
    <row r="477" spans="1:8">
      <c r="A477" s="2">
        <v>471</v>
      </c>
      <c r="B477" s="2">
        <v>209</v>
      </c>
      <c r="C477" s="2" t="s">
        <v>89</v>
      </c>
      <c r="D477" s="2" t="s">
        <v>55</v>
      </c>
      <c r="E477" s="2">
        <v>9</v>
      </c>
      <c r="F477" s="2" t="s">
        <v>191</v>
      </c>
      <c r="G477" s="2" cm="1">
        <f t="array" ref="G477">_xlfn.XLOOKUP(C477&amp;D477,Plan!D3:D91&amp;Plan!A3:A91,Plan!F3:F91,H477)</f>
        <v>0</v>
      </c>
      <c r="H477" cm="1">
        <f t="array" ref="H477">_xlfn.XLOOKUP(C477&amp;D477,Plan!AE3:AE86&amp;Plan!AB3:AB86,Plan!AG3:AG86,0)</f>
        <v>0</v>
      </c>
    </row>
    <row r="478" spans="1:8">
      <c r="A478" s="2">
        <v>472</v>
      </c>
      <c r="B478" s="2">
        <v>109</v>
      </c>
      <c r="C478" s="2" t="s">
        <v>89</v>
      </c>
      <c r="D478" s="2" t="s">
        <v>55</v>
      </c>
      <c r="E478" s="2">
        <v>9</v>
      </c>
      <c r="F478" s="2" t="s">
        <v>191</v>
      </c>
      <c r="G478" s="2" cm="1">
        <f t="array" ref="G478">_xlfn.XLOOKUP(C478&amp;D478,Plan!D3:D91&amp;Plan!A3:A91,Plan!F3:F91,H478)</f>
        <v>0</v>
      </c>
      <c r="H478" cm="1">
        <f t="array" ref="H478">_xlfn.XLOOKUP(C478&amp;D478,Plan!AE3:AE86&amp;Plan!AB3:AB86,Plan!AG3:AG86,0)</f>
        <v>0</v>
      </c>
    </row>
    <row r="479" spans="1:8">
      <c r="A479" s="2">
        <v>473</v>
      </c>
      <c r="B479" s="2">
        <v>110</v>
      </c>
      <c r="C479" s="2" t="s">
        <v>89</v>
      </c>
      <c r="D479" s="2" t="s">
        <v>56</v>
      </c>
      <c r="E479" s="2">
        <v>10</v>
      </c>
      <c r="F479" s="2" t="s">
        <v>191</v>
      </c>
      <c r="G479" s="2" cm="1">
        <f t="array" ref="G479">_xlfn.XLOOKUP(C479&amp;D479,Plan!D3:D91&amp;Plan!A3:A91,Plan!F3:F91,H479)</f>
        <v>0</v>
      </c>
      <c r="H479" cm="1">
        <f t="array" ref="H479">_xlfn.XLOOKUP(C479&amp;D479,Plan!AE3:AE86&amp;Plan!AB3:AB86,Plan!AG3:AG86,0)</f>
        <v>0</v>
      </c>
    </row>
    <row r="480" spans="1:8">
      <c r="A480" s="2">
        <v>474</v>
      </c>
      <c r="B480" s="2">
        <v>210</v>
      </c>
      <c r="C480" s="2" t="s">
        <v>89</v>
      </c>
      <c r="D480" s="2" t="s">
        <v>56</v>
      </c>
      <c r="E480" s="2">
        <v>10</v>
      </c>
      <c r="F480" s="2" t="s">
        <v>191</v>
      </c>
      <c r="G480" s="2" cm="1">
        <f t="array" ref="G480">_xlfn.XLOOKUP(C480&amp;D480,Plan!D3:D91&amp;Plan!A3:A91,Plan!F3:F91,H480)</f>
        <v>0</v>
      </c>
      <c r="H480" cm="1">
        <f t="array" ref="H480">_xlfn.XLOOKUP(C480&amp;D480,Plan!AE3:AE86&amp;Plan!AB3:AB86,Plan!AG3:AG86,0)</f>
        <v>0</v>
      </c>
    </row>
    <row r="481" spans="1:8">
      <c r="A481" s="2">
        <v>475</v>
      </c>
      <c r="B481" s="2">
        <v>307</v>
      </c>
      <c r="C481" s="2" t="s">
        <v>89</v>
      </c>
      <c r="D481" s="2" t="s">
        <v>53</v>
      </c>
      <c r="E481" s="2">
        <v>7</v>
      </c>
      <c r="F481" s="2" t="s">
        <v>191</v>
      </c>
      <c r="G481" s="2" cm="1">
        <f t="array" ref="G481">_xlfn.XLOOKUP(C481&amp;D481,Plan!D3:D91&amp;Plan!A3:A91,Plan!F3:F91,H481)</f>
        <v>0</v>
      </c>
      <c r="H481" cm="1">
        <f t="array" ref="H481">_xlfn.XLOOKUP(C481&amp;D481,Plan!AE3:AE86&amp;Plan!AB3:AB86,Plan!AG3:AG86,0)</f>
        <v>0</v>
      </c>
    </row>
    <row r="482" spans="1:8">
      <c r="A482" s="2">
        <v>476</v>
      </c>
      <c r="B482" s="2">
        <v>420</v>
      </c>
      <c r="C482" s="2" t="s">
        <v>89</v>
      </c>
      <c r="D482" s="2" t="s">
        <v>63</v>
      </c>
      <c r="E482" s="2">
        <v>20</v>
      </c>
      <c r="F482" s="2" t="s">
        <v>191</v>
      </c>
      <c r="G482" s="2" cm="1">
        <f t="array" ref="G482">_xlfn.XLOOKUP(C482&amp;D482,Plan!D3:D91&amp;Plan!A3:A91,Plan!F3:F91,H482)</f>
        <v>0</v>
      </c>
      <c r="H482" cm="1">
        <f t="array" ref="H482">_xlfn.XLOOKUP(C482&amp;D482,Plan!AE3:AE86&amp;Plan!AB3:AB86,Plan!AG3:AG86,0)</f>
        <v>0</v>
      </c>
    </row>
    <row r="483" spans="1:8">
      <c r="A483" s="2">
        <v>477</v>
      </c>
      <c r="B483" s="2">
        <v>428</v>
      </c>
      <c r="C483" s="2" t="s">
        <v>175</v>
      </c>
      <c r="D483" s="2" t="s">
        <v>172</v>
      </c>
      <c r="E483" s="2">
        <v>28</v>
      </c>
      <c r="F483" s="2" t="s">
        <v>191</v>
      </c>
      <c r="G483" s="2" cm="1">
        <f t="array" ref="G483">_xlfn.XLOOKUP(C483&amp;D483,Plan!D3:D91&amp;Plan!A3:A91,Plan!F3:F91,H483)</f>
        <v>0</v>
      </c>
      <c r="H483" cm="1">
        <f t="array" ref="H483">_xlfn.XLOOKUP(C483&amp;D483,Plan!AE3:AE86&amp;Plan!AB3:AB86,Plan!AG3:AG86,0)</f>
        <v>0</v>
      </c>
    </row>
    <row r="484" spans="1:8">
      <c r="A484" s="2">
        <v>478</v>
      </c>
      <c r="B484" s="2">
        <v>317</v>
      </c>
      <c r="C484" s="2" t="s">
        <v>175</v>
      </c>
      <c r="D484" s="2" t="s">
        <v>161</v>
      </c>
      <c r="E484" s="2">
        <v>17</v>
      </c>
      <c r="F484" s="2" t="s">
        <v>191</v>
      </c>
      <c r="G484" s="2" cm="1">
        <f t="array" ref="G484">_xlfn.XLOOKUP(C484&amp;D484,Plan!D3:D91&amp;Plan!A3:A91,Plan!F3:F91,H484)</f>
        <v>0</v>
      </c>
      <c r="H484" cm="1">
        <f t="array" ref="H484">_xlfn.XLOOKUP(C484&amp;D484,Plan!AE3:AE86&amp;Plan!AB3:AB86,Plan!AG3:AG86,0)</f>
        <v>0</v>
      </c>
    </row>
    <row r="485" spans="1:8">
      <c r="A485" s="2">
        <v>479</v>
      </c>
      <c r="B485" s="2">
        <v>204</v>
      </c>
      <c r="C485" s="2" t="s">
        <v>175</v>
      </c>
      <c r="D485" s="2" t="s">
        <v>4</v>
      </c>
      <c r="E485" s="2">
        <v>4</v>
      </c>
      <c r="F485" s="2" t="s">
        <v>191</v>
      </c>
      <c r="G485" s="2" cm="1">
        <f t="array" ref="G485">_xlfn.XLOOKUP(C485&amp;D485,Plan!D3:D91&amp;Plan!A3:A91,Plan!F3:F91,H485)</f>
        <v>0</v>
      </c>
      <c r="H485" cm="1">
        <f t="array" ref="H485">_xlfn.XLOOKUP(C485&amp;D485,Plan!AE3:AE86&amp;Plan!AB3:AB86,Plan!AG3:AG86,0)</f>
        <v>0</v>
      </c>
    </row>
    <row r="486" spans="1:8">
      <c r="A486" s="2">
        <v>480</v>
      </c>
      <c r="B486" s="2">
        <v>104</v>
      </c>
      <c r="C486" s="2" t="s">
        <v>175</v>
      </c>
      <c r="D486" s="2" t="s">
        <v>4</v>
      </c>
      <c r="E486" s="2">
        <v>4</v>
      </c>
      <c r="F486" s="2" t="s">
        <v>191</v>
      </c>
      <c r="G486" s="2" cm="1">
        <f t="array" ref="G486">_xlfn.XLOOKUP(C486&amp;D486,Plan!D3:D91&amp;Plan!A3:A91,Plan!F3:F91,H486)</f>
        <v>0</v>
      </c>
      <c r="H486" cm="1">
        <f t="array" ref="H486">_xlfn.XLOOKUP(C486&amp;D486,Plan!AE3:AE86&amp;Plan!AB3:AB86,Plan!AG3:AG86,0)</f>
        <v>0</v>
      </c>
    </row>
    <row r="487" spans="1:8">
      <c r="A487" s="2">
        <v>481</v>
      </c>
      <c r="B487" s="2">
        <v>105</v>
      </c>
      <c r="C487" s="2" t="s">
        <v>175</v>
      </c>
      <c r="D487" s="2" t="s">
        <v>149</v>
      </c>
      <c r="E487" s="2">
        <v>5</v>
      </c>
      <c r="F487" s="2" t="s">
        <v>191</v>
      </c>
      <c r="G487" s="2" cm="1">
        <f t="array" ref="G487">_xlfn.XLOOKUP(C487&amp;D487,Plan!D3:D91&amp;Plan!A3:A91,Plan!F3:F91,H487)</f>
        <v>0</v>
      </c>
      <c r="H487" cm="1">
        <f t="array" ref="H487">_xlfn.XLOOKUP(C487&amp;D487,Plan!AE3:AE86&amp;Plan!AB3:AB86,Plan!AG3:AG86,0)</f>
        <v>0</v>
      </c>
    </row>
    <row r="488" spans="1:8">
      <c r="A488" s="2">
        <v>482</v>
      </c>
      <c r="B488" s="2">
        <v>205</v>
      </c>
      <c r="C488" s="2" t="s">
        <v>175</v>
      </c>
      <c r="D488" s="2" t="s">
        <v>149</v>
      </c>
      <c r="E488" s="2">
        <v>5</v>
      </c>
      <c r="F488" s="2" t="s">
        <v>191</v>
      </c>
      <c r="G488" s="2" cm="1">
        <f t="array" ref="G488">_xlfn.XLOOKUP(C488&amp;D488,Plan!D3:D91&amp;Plan!A3:A91,Plan!F3:F91,H488)</f>
        <v>0</v>
      </c>
      <c r="H488" cm="1">
        <f t="array" ref="H488">_xlfn.XLOOKUP(C488&amp;D488,Plan!AE3:AE86&amp;Plan!AB3:AB86,Plan!AG3:AG86,0)</f>
        <v>0</v>
      </c>
    </row>
    <row r="489" spans="1:8">
      <c r="A489" s="2">
        <v>483</v>
      </c>
      <c r="B489" s="2">
        <v>324</v>
      </c>
      <c r="C489" s="2" t="s">
        <v>175</v>
      </c>
      <c r="D489" s="2" t="s">
        <v>168</v>
      </c>
      <c r="E489" s="2">
        <v>24</v>
      </c>
      <c r="F489" s="2" t="s">
        <v>191</v>
      </c>
      <c r="G489" s="2" cm="1">
        <f t="array" ref="G489">_xlfn.XLOOKUP(C489&amp;D489,Plan!D3:D91&amp;Plan!A3:A91,Plan!F3:F91,H489)</f>
        <v>0</v>
      </c>
      <c r="H489" cm="1">
        <f t="array" ref="H489">_xlfn.XLOOKUP(C489&amp;D489,Plan!AE3:AE86&amp;Plan!AB3:AB86,Plan!AG3:AG86,0)</f>
        <v>0</v>
      </c>
    </row>
    <row r="490" spans="1:8">
      <c r="A490" s="2">
        <v>484</v>
      </c>
      <c r="B490" s="2">
        <v>426</v>
      </c>
      <c r="C490" s="2" t="s">
        <v>175</v>
      </c>
      <c r="D490" s="2" t="s">
        <v>170</v>
      </c>
      <c r="E490" s="2">
        <v>26</v>
      </c>
      <c r="F490" s="2" t="s">
        <v>191</v>
      </c>
      <c r="G490" s="2" cm="1">
        <f t="array" ref="G490">_xlfn.XLOOKUP(C490&amp;D490,Plan!D3:D91&amp;Plan!A3:A91,Plan!F3:F91,H490)</f>
        <v>0</v>
      </c>
      <c r="H490" cm="1">
        <f t="array" ref="H490">_xlfn.XLOOKUP(C490&amp;D490,Plan!AE3:AE86&amp;Plan!AB3:AB86,Plan!AG3:AG86,0)</f>
        <v>0</v>
      </c>
    </row>
    <row r="491" spans="1:8">
      <c r="A491" s="2">
        <v>485</v>
      </c>
      <c r="B491" s="2">
        <v>422</v>
      </c>
      <c r="C491" s="2" t="s">
        <v>89</v>
      </c>
      <c r="D491" s="2" t="s">
        <v>65</v>
      </c>
      <c r="E491" s="2">
        <v>22</v>
      </c>
      <c r="F491" s="2" t="s">
        <v>191</v>
      </c>
      <c r="G491" s="2" cm="1">
        <f t="array" ref="G491">_xlfn.XLOOKUP(C491&amp;D491,Plan!D3:D91&amp;Plan!A3:A91,Plan!F3:F91,H491)</f>
        <v>0</v>
      </c>
      <c r="H491" cm="1">
        <f t="array" ref="H491">_xlfn.XLOOKUP(C491&amp;D491,Plan!AE3:AE86&amp;Plan!AB3:AB86,Plan!AG3:AG86,0)</f>
        <v>0</v>
      </c>
    </row>
    <row r="492" spans="1:8">
      <c r="A492" s="2">
        <v>486</v>
      </c>
      <c r="B492" s="2">
        <v>324</v>
      </c>
      <c r="C492" s="2" t="s">
        <v>89</v>
      </c>
      <c r="D492" s="2" t="s">
        <v>67</v>
      </c>
      <c r="E492" s="2">
        <v>24</v>
      </c>
      <c r="F492" s="2" t="s">
        <v>191</v>
      </c>
      <c r="G492" s="2" cm="1">
        <f t="array" ref="G492">_xlfn.XLOOKUP(C492&amp;D492,Plan!D3:D91&amp;Plan!A3:A91,Plan!F3:F91,H492)</f>
        <v>0</v>
      </c>
      <c r="H492" cm="1">
        <f t="array" ref="H492">_xlfn.XLOOKUP(C492&amp;D492,Plan!AE3:AE86&amp;Plan!AB3:AB86,Plan!AG3:AG86,0)</f>
        <v>0</v>
      </c>
    </row>
    <row r="493" spans="1:8">
      <c r="A493" s="2">
        <v>487</v>
      </c>
      <c r="B493" s="2">
        <v>211</v>
      </c>
      <c r="C493" s="2" t="s">
        <v>89</v>
      </c>
      <c r="D493" s="2" t="s">
        <v>57</v>
      </c>
      <c r="E493" s="2">
        <v>11</v>
      </c>
      <c r="F493" s="2" t="s">
        <v>191</v>
      </c>
      <c r="G493" s="2" cm="1">
        <f t="array" ref="G493">_xlfn.XLOOKUP(C493&amp;D493,Plan!D3:D91&amp;Plan!A3:A91,Plan!F3:F91,H493)</f>
        <v>0</v>
      </c>
      <c r="H493" cm="1">
        <f t="array" ref="H493">_xlfn.XLOOKUP(C493&amp;D493,Plan!AE3:AE86&amp;Plan!AB3:AB86,Plan!AG3:AG86,0)</f>
        <v>0</v>
      </c>
    </row>
    <row r="494" spans="1:8">
      <c r="A494" s="2">
        <v>488</v>
      </c>
      <c r="B494" s="2">
        <v>111</v>
      </c>
      <c r="C494" s="2" t="s">
        <v>89</v>
      </c>
      <c r="D494" s="2" t="s">
        <v>57</v>
      </c>
      <c r="E494" s="2">
        <v>11</v>
      </c>
      <c r="F494" s="2" t="s">
        <v>191</v>
      </c>
      <c r="G494" s="2" cm="1">
        <f t="array" ref="G494">_xlfn.XLOOKUP(C494&amp;D494,Plan!D3:D91&amp;Plan!A3:A91,Plan!F3:F91,H494)</f>
        <v>0</v>
      </c>
      <c r="H494" cm="1">
        <f t="array" ref="H494">_xlfn.XLOOKUP(C494&amp;D494,Plan!AE3:AE86&amp;Plan!AB3:AB86,Plan!AG3:AG86,0)</f>
        <v>0</v>
      </c>
    </row>
    <row r="495" spans="1:8">
      <c r="A495" s="2">
        <v>489</v>
      </c>
      <c r="B495" s="2">
        <v>112</v>
      </c>
      <c r="C495" s="2" t="s">
        <v>89</v>
      </c>
      <c r="D495" s="2" t="s">
        <v>58</v>
      </c>
      <c r="E495" s="2">
        <v>12</v>
      </c>
      <c r="F495" s="2" t="s">
        <v>191</v>
      </c>
      <c r="G495" s="2" cm="1">
        <f t="array" ref="G495">_xlfn.XLOOKUP(C495&amp;D495,Plan!D3:D91&amp;Plan!A3:A91,Plan!F3:F91,H495)</f>
        <v>0</v>
      </c>
      <c r="H495" cm="1">
        <f t="array" ref="H495">_xlfn.XLOOKUP(C495&amp;D495,Plan!AE3:AE86&amp;Plan!AB3:AB86,Plan!AG3:AG86,0)</f>
        <v>0</v>
      </c>
    </row>
    <row r="496" spans="1:8">
      <c r="A496" s="2">
        <v>490</v>
      </c>
      <c r="B496" s="2">
        <v>212</v>
      </c>
      <c r="C496" s="2" t="s">
        <v>89</v>
      </c>
      <c r="D496" s="2" t="s">
        <v>58</v>
      </c>
      <c r="E496" s="2">
        <v>12</v>
      </c>
      <c r="F496" s="2" t="s">
        <v>191</v>
      </c>
      <c r="G496" s="2" cm="1">
        <f t="array" ref="G496">_xlfn.XLOOKUP(C496&amp;D496,Plan!D3:D91&amp;Plan!A3:A91,Plan!F3:F91,H496)</f>
        <v>0</v>
      </c>
      <c r="H496" cm="1">
        <f t="array" ref="H496">_xlfn.XLOOKUP(C496&amp;D496,Plan!AE3:AE86&amp;Plan!AB3:AB86,Plan!AG3:AG86,0)</f>
        <v>0</v>
      </c>
    </row>
    <row r="497" spans="1:8">
      <c r="A497" s="2">
        <v>491</v>
      </c>
      <c r="B497" s="2">
        <v>303</v>
      </c>
      <c r="C497" s="2" t="s">
        <v>89</v>
      </c>
      <c r="D497" s="2" t="s">
        <v>1</v>
      </c>
      <c r="E497" s="2">
        <v>3</v>
      </c>
      <c r="F497" s="2" t="s">
        <v>191</v>
      </c>
      <c r="G497" s="2" cm="1">
        <f t="array" ref="G497">_xlfn.XLOOKUP(C497&amp;D497,Plan!D3:D91&amp;Plan!A3:A91,Plan!F3:F91,H497)</f>
        <v>0</v>
      </c>
      <c r="H497" cm="1">
        <f t="array" ref="H497">_xlfn.XLOOKUP(C497&amp;D497,Plan!AE3:AE86&amp;Plan!AB3:AB86,Plan!AG3:AG86,0)</f>
        <v>0</v>
      </c>
    </row>
    <row r="498" spans="1:8">
      <c r="A498" s="2">
        <v>492</v>
      </c>
      <c r="B498" s="2">
        <v>425</v>
      </c>
      <c r="C498" s="2" t="s">
        <v>89</v>
      </c>
      <c r="D498" s="2" t="s">
        <v>68</v>
      </c>
      <c r="E498" s="2">
        <v>25</v>
      </c>
      <c r="F498" s="2" t="s">
        <v>191</v>
      </c>
      <c r="G498" s="2" cm="1">
        <f t="array" ref="G498">_xlfn.XLOOKUP(C498&amp;D498,Plan!D3:D91&amp;Plan!A3:A91,Plan!F3:F91,H498)</f>
        <v>0</v>
      </c>
      <c r="H498" cm="1">
        <f t="array" ref="H498">_xlfn.XLOOKUP(C498&amp;D498,Plan!AE3:AE86&amp;Plan!AB3:AB86,Plan!AG3:AG86,0)</f>
        <v>0</v>
      </c>
    </row>
    <row r="499" spans="1:8">
      <c r="A499" s="2">
        <v>493</v>
      </c>
      <c r="B499" s="2">
        <v>422</v>
      </c>
      <c r="C499" s="2" t="s">
        <v>175</v>
      </c>
      <c r="D499" s="2" t="s">
        <v>166</v>
      </c>
      <c r="E499" s="2">
        <v>22</v>
      </c>
      <c r="F499" s="2" t="s">
        <v>191</v>
      </c>
      <c r="G499" s="2" cm="1">
        <f t="array" ref="G499">_xlfn.XLOOKUP(C499&amp;D499,Plan!D3:D91&amp;Plan!A3:A91,Plan!F3:F91,H499)</f>
        <v>0</v>
      </c>
      <c r="H499" cm="1">
        <f t="array" ref="H499">_xlfn.XLOOKUP(C499&amp;D499,Plan!AE3:AE86&amp;Plan!AB3:AB86,Plan!AG3:AG86,0)</f>
        <v>0</v>
      </c>
    </row>
    <row r="500" spans="1:8">
      <c r="A500" s="2">
        <v>494</v>
      </c>
      <c r="B500" s="2">
        <v>318</v>
      </c>
      <c r="C500" s="2" t="s">
        <v>175</v>
      </c>
      <c r="D500" s="2" t="s">
        <v>162</v>
      </c>
      <c r="E500" s="2">
        <v>18</v>
      </c>
      <c r="F500" s="2" t="s">
        <v>191</v>
      </c>
      <c r="G500" s="2" cm="1">
        <f t="array" ref="G500">_xlfn.XLOOKUP(C500&amp;D500,Plan!D3:D91&amp;Plan!A3:A91,Plan!F3:F91,H500)</f>
        <v>0</v>
      </c>
      <c r="H500" cm="1">
        <f t="array" ref="H500">_xlfn.XLOOKUP(C500&amp;D500,Plan!AE3:AE86&amp;Plan!AB3:AB86,Plan!AG3:AG86,0)</f>
        <v>0</v>
      </c>
    </row>
    <row r="501" spans="1:8">
      <c r="A501" s="2">
        <v>495</v>
      </c>
      <c r="B501" s="2">
        <v>206</v>
      </c>
      <c r="C501" s="2" t="s">
        <v>175</v>
      </c>
      <c r="D501" s="2" t="s">
        <v>150</v>
      </c>
      <c r="E501" s="2">
        <v>6</v>
      </c>
      <c r="F501" s="2" t="s">
        <v>191</v>
      </c>
      <c r="G501" s="2" cm="1">
        <f t="array" ref="G501">_xlfn.XLOOKUP(C501&amp;D501,Plan!D3:D91&amp;Plan!A3:A91,Plan!F3:F91,H501)</f>
        <v>0</v>
      </c>
      <c r="H501" cm="1">
        <f t="array" ref="H501">_xlfn.XLOOKUP(C501&amp;D501,Plan!AE3:AE86&amp;Plan!AB3:AB86,Plan!AG3:AG86,0)</f>
        <v>0</v>
      </c>
    </row>
    <row r="502" spans="1:8">
      <c r="A502" s="2">
        <v>496</v>
      </c>
      <c r="B502" s="2">
        <v>106</v>
      </c>
      <c r="C502" s="2" t="s">
        <v>175</v>
      </c>
      <c r="D502" s="2" t="s">
        <v>150</v>
      </c>
      <c r="E502" s="2">
        <v>6</v>
      </c>
      <c r="F502" s="2" t="s">
        <v>191</v>
      </c>
      <c r="G502" s="2" cm="1">
        <f t="array" ref="G502">_xlfn.XLOOKUP(C502&amp;D502,Plan!D3:D91&amp;Plan!A3:A91,Plan!F3:F91,H502)</f>
        <v>0</v>
      </c>
      <c r="H502" cm="1">
        <f t="array" ref="H502">_xlfn.XLOOKUP(C502&amp;D502,Plan!AE3:AE86&amp;Plan!AB3:AB86,Plan!AG3:AG86,0)</f>
        <v>0</v>
      </c>
    </row>
    <row r="503" spans="1:8">
      <c r="A503" s="2">
        <v>497</v>
      </c>
      <c r="B503" s="2">
        <v>107</v>
      </c>
      <c r="C503" s="2" t="s">
        <v>175</v>
      </c>
      <c r="D503" s="2" t="s">
        <v>151</v>
      </c>
      <c r="E503" s="2">
        <v>7</v>
      </c>
      <c r="F503" s="2" t="s">
        <v>191</v>
      </c>
      <c r="G503" s="2" cm="1">
        <f t="array" ref="G503">_xlfn.XLOOKUP(C503&amp;D503,Plan!D3:D91&amp;Plan!A3:A91,Plan!F3:F91,H503)</f>
        <v>0</v>
      </c>
      <c r="H503" cm="1">
        <f t="array" ref="H503">_xlfn.XLOOKUP(C503&amp;D503,Plan!AE3:AE86&amp;Plan!AB3:AB86,Plan!AG3:AG86,0)</f>
        <v>0</v>
      </c>
    </row>
    <row r="504" spans="1:8">
      <c r="A504" s="2">
        <v>498</v>
      </c>
      <c r="B504" s="2">
        <v>207</v>
      </c>
      <c r="C504" s="2" t="s">
        <v>175</v>
      </c>
      <c r="D504" s="2" t="s">
        <v>151</v>
      </c>
      <c r="E504" s="2">
        <v>7</v>
      </c>
      <c r="F504" s="2" t="s">
        <v>191</v>
      </c>
      <c r="G504" s="2" cm="1">
        <f t="array" ref="G504">_xlfn.XLOOKUP(C504&amp;D504,Plan!D3:D91&amp;Plan!A3:A91,Plan!F3:F91,H504)</f>
        <v>0</v>
      </c>
      <c r="H504" cm="1">
        <f t="array" ref="H504">_xlfn.XLOOKUP(C504&amp;D504,Plan!AE3:AE86&amp;Plan!AB3:AB86,Plan!AG3:AG86,0)</f>
        <v>0</v>
      </c>
    </row>
    <row r="505" spans="1:8">
      <c r="A505" s="2">
        <v>499</v>
      </c>
      <c r="B505" s="2">
        <v>319</v>
      </c>
      <c r="C505" s="2" t="s">
        <v>175</v>
      </c>
      <c r="D505" s="2" t="s">
        <v>163</v>
      </c>
      <c r="E505" s="2">
        <v>19</v>
      </c>
      <c r="F505" s="2" t="s">
        <v>191</v>
      </c>
      <c r="G505" s="2" cm="1">
        <f t="array" ref="G505">_xlfn.XLOOKUP(C505&amp;D505,Plan!D3:D91&amp;Plan!A3:A91,Plan!F3:F91,H505)</f>
        <v>0</v>
      </c>
      <c r="H505" cm="1">
        <f t="array" ref="H505">_xlfn.XLOOKUP(C505&amp;D505,Plan!AE3:AE86&amp;Plan!AB3:AB86,Plan!AG3:AG86,0)</f>
        <v>0</v>
      </c>
    </row>
    <row r="506" spans="1:8">
      <c r="A506" s="2">
        <v>500</v>
      </c>
      <c r="B506" s="2">
        <v>412</v>
      </c>
      <c r="C506" s="2" t="s">
        <v>175</v>
      </c>
      <c r="D506" s="2" t="s">
        <v>156</v>
      </c>
      <c r="E506" s="2">
        <v>12</v>
      </c>
      <c r="F506" s="2" t="s">
        <v>191</v>
      </c>
      <c r="G506" s="2" cm="1">
        <f t="array" ref="G506">_xlfn.XLOOKUP(C506&amp;D506,Plan!D3:D91&amp;Plan!A3:A91,Plan!F3:F91,H506)</f>
        <v>0</v>
      </c>
      <c r="H506" cm="1">
        <f t="array" ref="H506">_xlfn.XLOOKUP(C506&amp;D506,Plan!AE3:AE86&amp;Plan!AB3:AB86,Plan!AG3:AG86,0)</f>
        <v>0</v>
      </c>
    </row>
    <row r="507" spans="1:8">
      <c r="A507" s="2">
        <v>501</v>
      </c>
      <c r="B507" s="2">
        <v>410</v>
      </c>
      <c r="C507" s="2" t="s">
        <v>89</v>
      </c>
      <c r="D507" s="2" t="s">
        <v>56</v>
      </c>
      <c r="E507" s="2">
        <v>10</v>
      </c>
      <c r="F507" s="2" t="s">
        <v>191</v>
      </c>
      <c r="G507" s="2" cm="1">
        <f t="array" ref="G507">_xlfn.XLOOKUP(C507&amp;D507,Plan!D3:D91&amp;Plan!A3:A91,Plan!F3:F91,H507)</f>
        <v>0</v>
      </c>
      <c r="H507" cm="1">
        <f t="array" ref="H507">_xlfn.XLOOKUP(C507&amp;D507,Plan!AE3:AE86&amp;Plan!AB3:AB86,Plan!AG3:AG86,0)</f>
        <v>0</v>
      </c>
    </row>
    <row r="508" spans="1:8">
      <c r="A508" s="2">
        <v>502</v>
      </c>
      <c r="B508" s="2">
        <v>301</v>
      </c>
      <c r="C508" s="2" t="s">
        <v>89</v>
      </c>
      <c r="D508" s="2" t="s">
        <v>3</v>
      </c>
      <c r="E508" s="2">
        <v>1</v>
      </c>
      <c r="F508" s="2" t="s">
        <v>191</v>
      </c>
      <c r="G508" s="2" cm="1">
        <f t="array" ref="G508">_xlfn.XLOOKUP(C508&amp;D508,Plan!D3:D91&amp;Plan!A3:A91,Plan!F3:F91,H508)</f>
        <v>0</v>
      </c>
      <c r="H508" cm="1">
        <f t="array" ref="H508">_xlfn.XLOOKUP(C508&amp;D508,Plan!AE3:AE86&amp;Plan!AB3:AB86,Plan!AG3:AG86,0)</f>
        <v>0</v>
      </c>
    </row>
    <row r="509" spans="1:8">
      <c r="A509" s="2">
        <v>503</v>
      </c>
      <c r="B509" s="2">
        <v>213</v>
      </c>
      <c r="C509" s="2" t="s">
        <v>89</v>
      </c>
      <c r="D509" s="2" t="s">
        <v>59</v>
      </c>
      <c r="E509" s="2">
        <v>13</v>
      </c>
      <c r="F509" s="2" t="s">
        <v>191</v>
      </c>
      <c r="G509" s="2" cm="1">
        <f t="array" ref="G509">_xlfn.XLOOKUP(C509&amp;D509,Plan!D3:D91&amp;Plan!A3:A91,Plan!F3:F91,H509)</f>
        <v>0</v>
      </c>
      <c r="H509" cm="1">
        <f t="array" ref="H509">_xlfn.XLOOKUP(C509&amp;D509,Plan!AE3:AE86&amp;Plan!AB3:AB86,Plan!AG3:AG86,0)</f>
        <v>0</v>
      </c>
    </row>
    <row r="510" spans="1:8">
      <c r="A510" s="2">
        <v>504</v>
      </c>
      <c r="B510" s="2">
        <v>113</v>
      </c>
      <c r="C510" s="2" t="s">
        <v>89</v>
      </c>
      <c r="D510" s="2" t="s">
        <v>59</v>
      </c>
      <c r="E510" s="2">
        <v>13</v>
      </c>
      <c r="F510" s="2" t="s">
        <v>191</v>
      </c>
      <c r="G510" s="2" cm="1">
        <f t="array" ref="G510">_xlfn.XLOOKUP(C510&amp;D510,Plan!D3:D91&amp;Plan!A3:A91,Plan!F3:F91,H510)</f>
        <v>0</v>
      </c>
      <c r="H510" cm="1">
        <f t="array" ref="H510">_xlfn.XLOOKUP(C510&amp;D510,Plan!AE3:AE86&amp;Plan!AB3:AB86,Plan!AG3:AG86,0)</f>
        <v>0</v>
      </c>
    </row>
    <row r="511" spans="1:8">
      <c r="A511" s="2">
        <v>505</v>
      </c>
      <c r="B511" s="2">
        <v>114</v>
      </c>
      <c r="C511" s="2" t="s">
        <v>89</v>
      </c>
      <c r="D511" s="2" t="s">
        <v>60</v>
      </c>
      <c r="E511" s="2">
        <v>14</v>
      </c>
      <c r="F511" s="2" t="s">
        <v>191</v>
      </c>
      <c r="G511" s="2" cm="1">
        <f t="array" ref="G511">_xlfn.XLOOKUP(C511&amp;D511,Plan!D3:D91&amp;Plan!A3:A91,Plan!F3:F91,H511)</f>
        <v>0</v>
      </c>
      <c r="H511" cm="1">
        <f t="array" ref="H511">_xlfn.XLOOKUP(C511&amp;D511,Plan!AE3:AE86&amp;Plan!AB3:AB86,Plan!AG3:AG86,0)</f>
        <v>0</v>
      </c>
    </row>
    <row r="512" spans="1:8">
      <c r="A512" s="2">
        <v>506</v>
      </c>
      <c r="B512" s="2">
        <v>214</v>
      </c>
      <c r="C512" s="2" t="s">
        <v>89</v>
      </c>
      <c r="D512" s="2" t="s">
        <v>60</v>
      </c>
      <c r="E512" s="2">
        <v>14</v>
      </c>
      <c r="F512" s="2" t="s">
        <v>191</v>
      </c>
      <c r="G512" s="2" cm="1">
        <f t="array" ref="G512">_xlfn.XLOOKUP(C512&amp;D512,Plan!D3:D91&amp;Plan!A3:A91,Plan!F3:F91,H512)</f>
        <v>0</v>
      </c>
      <c r="H512" cm="1">
        <f t="array" ref="H512">_xlfn.XLOOKUP(C512&amp;D512,Plan!AE3:AE86&amp;Plan!AB3:AB86,Plan!AG3:AG86,0)</f>
        <v>0</v>
      </c>
    </row>
    <row r="513" spans="1:8">
      <c r="A513" s="2">
        <v>507</v>
      </c>
      <c r="B513" s="2">
        <v>302</v>
      </c>
      <c r="C513" s="2" t="s">
        <v>89</v>
      </c>
      <c r="D513" s="2" t="s">
        <v>2</v>
      </c>
      <c r="E513" s="2">
        <v>2</v>
      </c>
      <c r="F513" s="2" t="s">
        <v>191</v>
      </c>
      <c r="G513" s="2" cm="1">
        <f t="array" ref="G513">_xlfn.XLOOKUP(C513&amp;D513,Plan!D3:D91&amp;Plan!A3:A91,Plan!F3:F91,H513)</f>
        <v>0</v>
      </c>
      <c r="H513" cm="1">
        <f t="array" ref="H513">_xlfn.XLOOKUP(C513&amp;D513,Plan!AE3:AE86&amp;Plan!AB3:AB86,Plan!AG3:AG86,0)</f>
        <v>0</v>
      </c>
    </row>
    <row r="514" spans="1:8">
      <c r="A514" s="2">
        <v>508</v>
      </c>
      <c r="B514" s="2">
        <v>409</v>
      </c>
      <c r="C514" s="2" t="s">
        <v>89</v>
      </c>
      <c r="D514" s="2" t="s">
        <v>55</v>
      </c>
      <c r="E514" s="2">
        <v>9</v>
      </c>
      <c r="F514" s="2" t="s">
        <v>191</v>
      </c>
      <c r="G514" s="2" cm="1">
        <f t="array" ref="G514">_xlfn.XLOOKUP(C514&amp;D514,Plan!D3:D91&amp;Plan!A3:A91,Plan!F3:F91,H514)</f>
        <v>0</v>
      </c>
      <c r="H514" cm="1">
        <f t="array" ref="H514">_xlfn.XLOOKUP(C514&amp;D514,Plan!AE3:AE86&amp;Plan!AB3:AB86,Plan!AG3:AG86,0)</f>
        <v>0</v>
      </c>
    </row>
    <row r="515" spans="1:8">
      <c r="A515" s="2">
        <v>509</v>
      </c>
      <c r="B515" s="2">
        <v>427</v>
      </c>
      <c r="C515" s="2" t="s">
        <v>175</v>
      </c>
      <c r="D515" s="2" t="s">
        <v>171</v>
      </c>
      <c r="E515" s="2">
        <v>27</v>
      </c>
      <c r="F515" s="2" t="s">
        <v>191</v>
      </c>
      <c r="G515" s="2" cm="1">
        <f t="array" ref="G515">_xlfn.XLOOKUP(C515&amp;D515,Plan!D3:D91&amp;Plan!A3:A91,Plan!F3:F91,H515)</f>
        <v>0</v>
      </c>
      <c r="H515" cm="1">
        <f t="array" ref="H515">_xlfn.XLOOKUP(C515&amp;D515,Plan!AE3:AE86&amp;Plan!AB3:AB86,Plan!AG3:AG86,0)</f>
        <v>0</v>
      </c>
    </row>
    <row r="516" spans="1:8">
      <c r="A516" s="2">
        <v>510</v>
      </c>
      <c r="B516" s="2">
        <v>320</v>
      </c>
      <c r="C516" s="2" t="s">
        <v>175</v>
      </c>
      <c r="D516" s="2" t="s">
        <v>164</v>
      </c>
      <c r="E516" s="2">
        <v>20</v>
      </c>
      <c r="F516" s="2" t="s">
        <v>191</v>
      </c>
      <c r="G516" s="2" cm="1">
        <f t="array" ref="G516">_xlfn.XLOOKUP(C516&amp;D516,Plan!D3:D91&amp;Plan!A3:A91,Plan!F3:F91,H516)</f>
        <v>0</v>
      </c>
      <c r="H516" cm="1">
        <f t="array" ref="H516">_xlfn.XLOOKUP(C516&amp;D516,Plan!AE3:AE86&amp;Plan!AB3:AB86,Plan!AG3:AG86,0)</f>
        <v>0</v>
      </c>
    </row>
    <row r="517" spans="1:8">
      <c r="A517" s="2">
        <v>511</v>
      </c>
      <c r="B517" s="2">
        <v>208</v>
      </c>
      <c r="C517" s="2" t="s">
        <v>175</v>
      </c>
      <c r="D517" s="2" t="s">
        <v>152</v>
      </c>
      <c r="E517" s="2">
        <v>8</v>
      </c>
      <c r="F517" s="2" t="s">
        <v>191</v>
      </c>
      <c r="G517" s="2" cm="1">
        <f t="array" ref="G517">_xlfn.XLOOKUP(C517&amp;D517,Plan!D3:D91&amp;Plan!A3:A91,Plan!F3:F91,H517)</f>
        <v>0</v>
      </c>
      <c r="H517" cm="1">
        <f t="array" ref="H517">_xlfn.XLOOKUP(C517&amp;D517,Plan!AE3:AE86&amp;Plan!AB3:AB86,Plan!AG3:AG86,0)</f>
        <v>0</v>
      </c>
    </row>
    <row r="518" spans="1:8">
      <c r="A518" s="2">
        <v>512</v>
      </c>
      <c r="B518" s="2">
        <v>108</v>
      </c>
      <c r="C518" s="2" t="s">
        <v>175</v>
      </c>
      <c r="D518" s="2" t="s">
        <v>152</v>
      </c>
      <c r="E518" s="2">
        <v>8</v>
      </c>
      <c r="F518" s="2" t="s">
        <v>191</v>
      </c>
      <c r="G518" s="2" cm="1">
        <f t="array" ref="G518">_xlfn.XLOOKUP(C518&amp;D518,Plan!D3:D91&amp;Plan!A3:A91,Plan!F3:F91,H518)</f>
        <v>0</v>
      </c>
      <c r="H518" cm="1">
        <f t="array" ref="H518">_xlfn.XLOOKUP(C518&amp;D518,Plan!AE3:AE86&amp;Plan!AB3:AB86,Plan!AG3:AG86,0)</f>
        <v>0</v>
      </c>
    </row>
    <row r="519" spans="1:8">
      <c r="A519" s="2">
        <v>513</v>
      </c>
      <c r="B519" s="2">
        <v>109</v>
      </c>
      <c r="C519" s="2" t="s">
        <v>175</v>
      </c>
      <c r="D519" s="2" t="s">
        <v>153</v>
      </c>
      <c r="E519" s="2">
        <v>9</v>
      </c>
      <c r="F519" s="2" t="s">
        <v>191</v>
      </c>
      <c r="G519" s="2" cm="1">
        <f t="array" ref="G519">_xlfn.XLOOKUP(C519&amp;D519,Plan!D3:D91&amp;Plan!A3:A91,Plan!F3:F91,H519)</f>
        <v>0</v>
      </c>
      <c r="H519" cm="1">
        <f t="array" ref="H519">_xlfn.XLOOKUP(C519&amp;D519,Plan!AE3:AE86&amp;Plan!AB3:AB86,Plan!AG3:AG86,0)</f>
        <v>0</v>
      </c>
    </row>
    <row r="520" spans="1:8">
      <c r="A520" s="2">
        <v>514</v>
      </c>
      <c r="B520" s="2">
        <v>209</v>
      </c>
      <c r="C520" s="2" t="s">
        <v>175</v>
      </c>
      <c r="D520" s="2" t="s">
        <v>153</v>
      </c>
      <c r="E520" s="2">
        <v>9</v>
      </c>
      <c r="F520" s="2" t="s">
        <v>191</v>
      </c>
      <c r="G520" s="2" cm="1">
        <f t="array" ref="G520">_xlfn.XLOOKUP(C520&amp;D520,Plan!D3:D91&amp;Plan!A3:A91,Plan!F3:F91,H520)</f>
        <v>0</v>
      </c>
      <c r="H520" cm="1">
        <f t="array" ref="H520">_xlfn.XLOOKUP(C520&amp;D520,Plan!AE3:AE86&amp;Plan!AB3:AB86,Plan!AG3:AG86,0)</f>
        <v>0</v>
      </c>
    </row>
    <row r="521" spans="1:8">
      <c r="A521" s="2">
        <v>515</v>
      </c>
      <c r="B521" s="2">
        <v>323</v>
      </c>
      <c r="C521" s="2" t="s">
        <v>175</v>
      </c>
      <c r="D521" s="2" t="s">
        <v>167</v>
      </c>
      <c r="E521" s="2">
        <v>23</v>
      </c>
      <c r="F521" s="2" t="s">
        <v>191</v>
      </c>
      <c r="G521" s="2" cm="1">
        <f t="array" ref="G521">_xlfn.XLOOKUP(C521&amp;D521,Plan!D3:D91&amp;Plan!A3:A91,Plan!F3:F91,H521)</f>
        <v>0</v>
      </c>
      <c r="H521" cm="1">
        <f t="array" ref="H521">_xlfn.XLOOKUP(C521&amp;D521,Plan!AE3:AE86&amp;Plan!AB3:AB86,Plan!AG3:AG86,0)</f>
        <v>0</v>
      </c>
    </row>
    <row r="522" spans="1:8">
      <c r="A522" s="2">
        <v>516</v>
      </c>
      <c r="B522" s="2">
        <v>415</v>
      </c>
      <c r="C522" s="2" t="s">
        <v>175</v>
      </c>
      <c r="D522" s="2" t="s">
        <v>159</v>
      </c>
      <c r="E522" s="2">
        <v>15</v>
      </c>
      <c r="F522" s="2" t="s">
        <v>191</v>
      </c>
      <c r="G522" s="2" cm="1">
        <f t="array" ref="G522">_xlfn.XLOOKUP(C522&amp;D522,Plan!D3:D91&amp;Plan!A3:A91,Plan!F3:F91,H522)</f>
        <v>0</v>
      </c>
      <c r="H522" cm="1">
        <f t="array" ref="H522">_xlfn.XLOOKUP(C522&amp;D522,Plan!AE3:AE86&amp;Plan!AB3:AB86,Plan!AG3:AG86,0)</f>
        <v>0</v>
      </c>
    </row>
    <row r="523" spans="1:8">
      <c r="A523" s="2">
        <v>517</v>
      </c>
      <c r="B523" s="2">
        <v>404</v>
      </c>
      <c r="C523" s="2" t="s">
        <v>89</v>
      </c>
      <c r="D523" s="2" t="s">
        <v>50</v>
      </c>
      <c r="E523" s="2">
        <v>4</v>
      </c>
      <c r="F523" s="2" t="s">
        <v>191</v>
      </c>
      <c r="G523" s="2" cm="1">
        <f t="array" ref="G523">_xlfn.XLOOKUP(C523&amp;D523,Plan!D3:D91&amp;Plan!A3:A91,Plan!F3:F91,H523)</f>
        <v>0</v>
      </c>
      <c r="H523" cm="1">
        <f t="array" ref="H523">_xlfn.XLOOKUP(C523&amp;D523,Plan!AE3:AE86&amp;Plan!AB3:AB86,Plan!AG3:AG86,0)</f>
        <v>0</v>
      </c>
    </row>
    <row r="524" spans="1:8">
      <c r="A524" s="2">
        <v>518</v>
      </c>
      <c r="B524" s="2">
        <v>327</v>
      </c>
      <c r="C524" s="2" t="s">
        <v>89</v>
      </c>
      <c r="D524" s="2" t="s">
        <v>70</v>
      </c>
      <c r="E524" s="2">
        <v>27</v>
      </c>
      <c r="F524" s="2" t="s">
        <v>191</v>
      </c>
      <c r="G524" s="2" cm="1">
        <f t="array" ref="G524">_xlfn.XLOOKUP(C524&amp;D524,Plan!D3:D91&amp;Plan!A3:A91,Plan!F3:F91,H524)</f>
        <v>0</v>
      </c>
      <c r="H524" cm="1">
        <f t="array" ref="H524">_xlfn.XLOOKUP(C524&amp;D524,Plan!AE3:AE86&amp;Plan!AB3:AB86,Plan!AG3:AG86,0)</f>
        <v>0</v>
      </c>
    </row>
    <row r="525" spans="1:8">
      <c r="A525" s="2">
        <v>519</v>
      </c>
      <c r="B525" s="2">
        <v>215</v>
      </c>
      <c r="C525" s="2" t="s">
        <v>89</v>
      </c>
      <c r="D525" s="2" t="s">
        <v>61</v>
      </c>
      <c r="E525" s="2">
        <v>15</v>
      </c>
      <c r="F525" s="2" t="s">
        <v>191</v>
      </c>
      <c r="G525" s="2" cm="1">
        <f t="array" ref="G525">_xlfn.XLOOKUP(C525&amp;D525,Plan!D3:D91&amp;Plan!A3:A91,Plan!F3:F91,H525)</f>
        <v>0</v>
      </c>
      <c r="H525" cm="1">
        <f t="array" ref="H525">_xlfn.XLOOKUP(C525&amp;D525,Plan!AE3:AE86&amp;Plan!AB3:AB86,Plan!AG3:AG86,0)</f>
        <v>0</v>
      </c>
    </row>
    <row r="526" spans="1:8">
      <c r="A526" s="2">
        <v>520</v>
      </c>
      <c r="B526" s="2">
        <v>115</v>
      </c>
      <c r="C526" s="2" t="s">
        <v>89</v>
      </c>
      <c r="D526" s="2" t="s">
        <v>61</v>
      </c>
      <c r="E526" s="2">
        <v>15</v>
      </c>
      <c r="F526" s="2" t="s">
        <v>191</v>
      </c>
      <c r="G526" s="2" cm="1">
        <f t="array" ref="G526">_xlfn.XLOOKUP(C526&amp;D526,Plan!D3:D91&amp;Plan!A3:A91,Plan!F3:F91,H526)</f>
        <v>0</v>
      </c>
      <c r="H526" cm="1">
        <f t="array" ref="H526">_xlfn.XLOOKUP(C526&amp;D526,Plan!AE3:AE86&amp;Plan!AB3:AB86,Plan!AG3:AG86,0)</f>
        <v>0</v>
      </c>
    </row>
    <row r="527" spans="1:8">
      <c r="A527" s="2">
        <v>521</v>
      </c>
      <c r="B527" s="2">
        <v>116</v>
      </c>
      <c r="C527" s="2" t="s">
        <v>89</v>
      </c>
      <c r="D527" s="2" t="s">
        <v>16</v>
      </c>
      <c r="E527" s="2">
        <v>16</v>
      </c>
      <c r="F527" s="2" t="s">
        <v>191</v>
      </c>
      <c r="G527" s="2" cm="1">
        <f t="array" ref="G527">_xlfn.XLOOKUP(C527&amp;D527,Plan!D3:D91&amp;Plan!A3:A91,Plan!F3:F91,H527)</f>
        <v>0</v>
      </c>
      <c r="H527" cm="1">
        <f t="array" ref="H527">_xlfn.XLOOKUP(C527&amp;D527,Plan!AE3:AE86&amp;Plan!AB3:AB86,Plan!AG3:AG86,0)</f>
        <v>0</v>
      </c>
    </row>
    <row r="528" spans="1:8">
      <c r="A528" s="2">
        <v>522</v>
      </c>
      <c r="B528" s="2">
        <v>216</v>
      </c>
      <c r="C528" s="2" t="s">
        <v>89</v>
      </c>
      <c r="D528" s="2" t="s">
        <v>16</v>
      </c>
      <c r="E528" s="2">
        <v>16</v>
      </c>
      <c r="F528" s="2" t="s">
        <v>191</v>
      </c>
      <c r="G528" s="2" cm="1">
        <f t="array" ref="G528">_xlfn.XLOOKUP(C528&amp;D528,Plan!D3:D91&amp;Plan!A3:A91,Plan!F3:F91,H528)</f>
        <v>0</v>
      </c>
      <c r="H528" cm="1">
        <f t="array" ref="H528">_xlfn.XLOOKUP(C528&amp;D528,Plan!AE3:AE86&amp;Plan!AB3:AB86,Plan!AG3:AG86,0)</f>
        <v>0</v>
      </c>
    </row>
    <row r="529" spans="1:8">
      <c r="A529" s="2">
        <v>523</v>
      </c>
      <c r="B529" s="2">
        <v>326</v>
      </c>
      <c r="C529" s="2" t="s">
        <v>89</v>
      </c>
      <c r="D529" s="2" t="s">
        <v>69</v>
      </c>
      <c r="E529" s="2">
        <v>26</v>
      </c>
      <c r="F529" s="2" t="s">
        <v>191</v>
      </c>
      <c r="G529" s="2" cm="1">
        <f t="array" ref="G529">_xlfn.XLOOKUP(C529&amp;D529,Plan!D3:D91&amp;Plan!A3:A91,Plan!F3:F91,H529)</f>
        <v>0</v>
      </c>
      <c r="H529" cm="1">
        <f t="array" ref="H529">_xlfn.XLOOKUP(C529&amp;D529,Plan!AE3:AE86&amp;Plan!AB3:AB86,Plan!AG3:AG86,0)</f>
        <v>0</v>
      </c>
    </row>
    <row r="530" spans="1:8">
      <c r="A530" s="2">
        <v>524</v>
      </c>
      <c r="B530" s="2">
        <v>421</v>
      </c>
      <c r="C530" s="2" t="s">
        <v>89</v>
      </c>
      <c r="D530" s="2" t="s">
        <v>64</v>
      </c>
      <c r="E530" s="2">
        <v>21</v>
      </c>
      <c r="F530" s="2" t="s">
        <v>191</v>
      </c>
      <c r="G530" s="2" cm="1">
        <f t="array" ref="G530">_xlfn.XLOOKUP(C530&amp;D530,Plan!D3:D91&amp;Plan!A3:A91,Plan!F3:F91,H530)</f>
        <v>0</v>
      </c>
      <c r="H530" cm="1">
        <f t="array" ref="H530">_xlfn.XLOOKUP(C530&amp;D530,Plan!AE3:AE86&amp;Plan!AB3:AB86,Plan!AG3:AG86,0)</f>
        <v>0</v>
      </c>
    </row>
    <row r="531" spans="1:8">
      <c r="A531" s="2">
        <v>525</v>
      </c>
      <c r="B531" s="2">
        <v>403</v>
      </c>
      <c r="C531" s="2" t="s">
        <v>175</v>
      </c>
      <c r="D531" s="2" t="s">
        <v>3</v>
      </c>
      <c r="E531" s="2">
        <v>3</v>
      </c>
      <c r="F531" s="2" t="s">
        <v>191</v>
      </c>
      <c r="G531" s="2" cm="1">
        <f t="array" ref="G531">_xlfn.XLOOKUP(C531&amp;D531,Plan!D3:D91&amp;Plan!A3:A91,Plan!F3:F91,H531)</f>
        <v>0</v>
      </c>
      <c r="H531" cm="1">
        <f t="array" ref="H531">_xlfn.XLOOKUP(C531&amp;D531,Plan!AE3:AE86&amp;Plan!AB3:AB86,Plan!AG3:AG86,0)</f>
        <v>0</v>
      </c>
    </row>
    <row r="532" spans="1:8">
      <c r="A532" s="2">
        <v>526</v>
      </c>
      <c r="B532" s="2">
        <v>327</v>
      </c>
      <c r="C532" s="2" t="s">
        <v>175</v>
      </c>
      <c r="D532" s="2" t="s">
        <v>171</v>
      </c>
      <c r="E532" s="2">
        <v>27</v>
      </c>
      <c r="F532" s="2" t="s">
        <v>191</v>
      </c>
      <c r="G532" s="2" cm="1">
        <f t="array" ref="G532">_xlfn.XLOOKUP(C532&amp;D532,Plan!D3:D91&amp;Plan!A3:A91,Plan!F3:F91,H532)</f>
        <v>0</v>
      </c>
      <c r="H532" cm="1">
        <f t="array" ref="H532">_xlfn.XLOOKUP(C532&amp;D532,Plan!AE3:AE86&amp;Plan!AB3:AB86,Plan!AG3:AG86,0)</f>
        <v>0</v>
      </c>
    </row>
    <row r="533" spans="1:8">
      <c r="A533" s="2">
        <v>527</v>
      </c>
      <c r="B533" s="2">
        <v>210</v>
      </c>
      <c r="C533" s="2" t="s">
        <v>175</v>
      </c>
      <c r="D533" s="2" t="s">
        <v>154</v>
      </c>
      <c r="E533" s="2">
        <v>10</v>
      </c>
      <c r="F533" s="2" t="s">
        <v>191</v>
      </c>
      <c r="G533" s="2" cm="1">
        <f t="array" ref="G533">_xlfn.XLOOKUP(C533&amp;D533,Plan!D3:D91&amp;Plan!A3:A91,Plan!F3:F91,H533)</f>
        <v>0</v>
      </c>
      <c r="H533" cm="1">
        <f t="array" ref="H533">_xlfn.XLOOKUP(C533&amp;D533,Plan!AE3:AE86&amp;Plan!AB3:AB86,Plan!AG3:AG86,0)</f>
        <v>0</v>
      </c>
    </row>
    <row r="534" spans="1:8">
      <c r="A534" s="2">
        <v>528</v>
      </c>
      <c r="B534" s="2">
        <v>110</v>
      </c>
      <c r="C534" s="2" t="s">
        <v>175</v>
      </c>
      <c r="D534" s="2" t="s">
        <v>154</v>
      </c>
      <c r="E534" s="2">
        <v>10</v>
      </c>
      <c r="F534" s="2" t="s">
        <v>191</v>
      </c>
      <c r="G534" s="2" cm="1">
        <f t="array" ref="G534">_xlfn.XLOOKUP(C534&amp;D534,Plan!D3:D91&amp;Plan!A3:A91,Plan!F3:F91,H534)</f>
        <v>0</v>
      </c>
      <c r="H534" cm="1">
        <f t="array" ref="H534">_xlfn.XLOOKUP(C534&amp;D534,Plan!AE3:AE86&amp;Plan!AB3:AB86,Plan!AG3:AG86,0)</f>
        <v>0</v>
      </c>
    </row>
    <row r="535" spans="1:8">
      <c r="A535" s="2">
        <v>529</v>
      </c>
      <c r="B535" s="2">
        <v>111</v>
      </c>
      <c r="C535" s="2" t="s">
        <v>175</v>
      </c>
      <c r="D535" s="2" t="s">
        <v>155</v>
      </c>
      <c r="E535" s="2">
        <v>11</v>
      </c>
      <c r="F535" s="2" t="s">
        <v>191</v>
      </c>
      <c r="G535" s="2" cm="1">
        <f t="array" ref="G535">_xlfn.XLOOKUP(C535&amp;D535,Plan!D3:D91&amp;Plan!A3:A91,Plan!F3:F91,H535)</f>
        <v>0</v>
      </c>
      <c r="H535" cm="1">
        <f t="array" ref="H535">_xlfn.XLOOKUP(C535&amp;D535,Plan!AE3:AE86&amp;Plan!AB3:AB86,Plan!AG3:AG86,0)</f>
        <v>0</v>
      </c>
    </row>
    <row r="536" spans="1:8">
      <c r="A536" s="2">
        <v>530</v>
      </c>
      <c r="B536" s="2">
        <v>211</v>
      </c>
      <c r="C536" s="2" t="s">
        <v>175</v>
      </c>
      <c r="D536" s="2" t="s">
        <v>155</v>
      </c>
      <c r="E536" s="2">
        <v>11</v>
      </c>
      <c r="F536" s="2" t="s">
        <v>191</v>
      </c>
      <c r="G536" s="2" cm="1">
        <f t="array" ref="G536">_xlfn.XLOOKUP(C536&amp;D536,Plan!D3:D91&amp;Plan!A3:A91,Plan!F3:F91,H536)</f>
        <v>0</v>
      </c>
      <c r="H536" cm="1">
        <f t="array" ref="H536">_xlfn.XLOOKUP(C536&amp;D536,Plan!AE3:AE86&amp;Plan!AB3:AB86,Plan!AG3:AG86,0)</f>
        <v>0</v>
      </c>
    </row>
    <row r="537" spans="1:8">
      <c r="A537" s="2">
        <v>531</v>
      </c>
      <c r="B537" s="2">
        <v>301</v>
      </c>
      <c r="C537" s="2" t="s">
        <v>175</v>
      </c>
      <c r="D537" s="2" t="s">
        <v>1</v>
      </c>
      <c r="E537" s="2">
        <v>1</v>
      </c>
      <c r="F537" s="2" t="s">
        <v>191</v>
      </c>
      <c r="G537" s="2" cm="1">
        <f t="array" ref="G537">_xlfn.XLOOKUP(C537&amp;D537,Plan!D3:D91&amp;Plan!A3:A91,Plan!F3:F91,H537)</f>
        <v>0</v>
      </c>
      <c r="H537" cm="1">
        <f t="array" ref="H537">_xlfn.XLOOKUP(C537&amp;D537,Plan!AE3:AE86&amp;Plan!AB3:AB86,Plan!AG3:AG86,0)</f>
        <v>0</v>
      </c>
    </row>
    <row r="538" spans="1:8">
      <c r="A538" s="2">
        <v>532</v>
      </c>
      <c r="B538" s="2">
        <v>421</v>
      </c>
      <c r="C538" s="2" t="s">
        <v>175</v>
      </c>
      <c r="D538" s="2" t="s">
        <v>165</v>
      </c>
      <c r="E538" s="2">
        <v>21</v>
      </c>
      <c r="F538" s="2" t="s">
        <v>191</v>
      </c>
      <c r="G538" s="2" cm="1">
        <f t="array" ref="G538">_xlfn.XLOOKUP(C538&amp;D538,Plan!D3:D91&amp;Plan!A3:A91,Plan!F3:F91,H538)</f>
        <v>0</v>
      </c>
      <c r="H538" cm="1">
        <f t="array" ref="H538">_xlfn.XLOOKUP(C538&amp;D538,Plan!AE3:AE86&amp;Plan!AB3:AB86,Plan!AG3:AG86,0)</f>
        <v>0</v>
      </c>
    </row>
    <row r="539" spans="1:8">
      <c r="A539" s="2">
        <v>533</v>
      </c>
      <c r="B539" s="2">
        <v>406</v>
      </c>
      <c r="C539" s="2" t="s">
        <v>89</v>
      </c>
      <c r="D539" s="2" t="s">
        <v>52</v>
      </c>
      <c r="E539" s="2">
        <v>6</v>
      </c>
      <c r="F539" s="2" t="s">
        <v>191</v>
      </c>
      <c r="G539" s="2" cm="1">
        <f t="array" ref="G539">_xlfn.XLOOKUP(C539&amp;D539,Plan!D3:D91&amp;Plan!A3:A91,Plan!F3:F91,H539)</f>
        <v>0</v>
      </c>
      <c r="H539" cm="1">
        <f t="array" ref="H539">_xlfn.XLOOKUP(C539&amp;D539,Plan!AE3:AE86&amp;Plan!AB3:AB86,Plan!AG3:AG86,0)</f>
        <v>0</v>
      </c>
    </row>
    <row r="540" spans="1:8">
      <c r="A540" s="2">
        <v>534</v>
      </c>
      <c r="B540" s="2">
        <v>308</v>
      </c>
      <c r="C540" s="2" t="s">
        <v>89</v>
      </c>
      <c r="D540" s="2" t="s">
        <v>54</v>
      </c>
      <c r="E540" s="2">
        <v>8</v>
      </c>
      <c r="F540" s="2" t="s">
        <v>191</v>
      </c>
      <c r="G540" s="2" cm="1">
        <f t="array" ref="G540">_xlfn.XLOOKUP(C540&amp;D540,Plan!D3:D91&amp;Plan!A3:A91,Plan!F3:F91,H540)</f>
        <v>0</v>
      </c>
      <c r="H540" cm="1">
        <f t="array" ref="H540">_xlfn.XLOOKUP(C540&amp;D540,Plan!AE3:AE86&amp;Plan!AB3:AB86,Plan!AG3:AG86,0)</f>
        <v>0</v>
      </c>
    </row>
    <row r="541" spans="1:8">
      <c r="A541" s="2">
        <v>535</v>
      </c>
      <c r="B541" s="2">
        <v>217</v>
      </c>
      <c r="C541" s="2" t="s">
        <v>89</v>
      </c>
      <c r="D541" s="2" t="s">
        <v>14</v>
      </c>
      <c r="E541" s="2">
        <v>17</v>
      </c>
      <c r="F541" s="2" t="s">
        <v>191</v>
      </c>
      <c r="G541" s="2" cm="1">
        <f t="array" ref="G541">_xlfn.XLOOKUP(C541&amp;D541,Plan!D3:D91&amp;Plan!A3:A91,Plan!F3:F91,H541)</f>
        <v>0</v>
      </c>
      <c r="H541" cm="1">
        <f t="array" ref="H541">_xlfn.XLOOKUP(C541&amp;D541,Plan!AE3:AE86&amp;Plan!AB3:AB86,Plan!AG3:AG86,0)</f>
        <v>0</v>
      </c>
    </row>
    <row r="542" spans="1:8">
      <c r="A542" s="2">
        <v>536</v>
      </c>
      <c r="B542" s="2">
        <v>117</v>
      </c>
      <c r="C542" s="2" t="s">
        <v>89</v>
      </c>
      <c r="D542" s="2" t="s">
        <v>14</v>
      </c>
      <c r="E542" s="2">
        <v>17</v>
      </c>
      <c r="F542" s="2" t="s">
        <v>191</v>
      </c>
      <c r="G542" s="2" cm="1">
        <f t="array" ref="G542">_xlfn.XLOOKUP(C542&amp;D542,Plan!D3:D91&amp;Plan!A3:A91,Plan!F3:F91,H542)</f>
        <v>0</v>
      </c>
      <c r="H542" cm="1">
        <f t="array" ref="H542">_xlfn.XLOOKUP(C542&amp;D542,Plan!AE3:AE86&amp;Plan!AB3:AB86,Plan!AG3:AG86,0)</f>
        <v>0</v>
      </c>
    </row>
    <row r="543" spans="1:8">
      <c r="A543" s="2">
        <v>537</v>
      </c>
      <c r="B543" s="2">
        <v>118</v>
      </c>
      <c r="C543" s="2" t="s">
        <v>89</v>
      </c>
      <c r="D543" s="2" t="s">
        <v>62</v>
      </c>
      <c r="E543" s="2">
        <v>18</v>
      </c>
      <c r="F543" s="2" t="s">
        <v>191</v>
      </c>
      <c r="G543" s="2" cm="1">
        <f t="array" ref="G543">_xlfn.XLOOKUP(C543&amp;D543,Plan!D3:D91&amp;Plan!A3:A91,Plan!F3:F91,H543)</f>
        <v>0</v>
      </c>
      <c r="H543" cm="1">
        <f t="array" ref="H543">_xlfn.XLOOKUP(C543&amp;D543,Plan!AE3:AE86&amp;Plan!AB3:AB86,Plan!AG3:AG86,0)</f>
        <v>0</v>
      </c>
    </row>
    <row r="544" spans="1:8">
      <c r="A544" s="2">
        <v>538</v>
      </c>
      <c r="B544" s="2">
        <v>218</v>
      </c>
      <c r="C544" s="2" t="s">
        <v>89</v>
      </c>
      <c r="D544" s="2" t="s">
        <v>62</v>
      </c>
      <c r="E544" s="2">
        <v>18</v>
      </c>
      <c r="F544" s="2" t="s">
        <v>191</v>
      </c>
      <c r="G544" s="2" cm="1">
        <f t="array" ref="G544">_xlfn.XLOOKUP(C544&amp;D544,Plan!D3:D91&amp;Plan!A3:A91,Plan!F3:F91,H544)</f>
        <v>0</v>
      </c>
      <c r="H544" cm="1">
        <f t="array" ref="H544">_xlfn.XLOOKUP(C544&amp;D544,Plan!AE3:AE86&amp;Plan!AB3:AB86,Plan!AG3:AG86,0)</f>
        <v>0</v>
      </c>
    </row>
    <row r="545" spans="1:8">
      <c r="A545" s="2">
        <v>539</v>
      </c>
      <c r="B545" s="2">
        <v>328</v>
      </c>
      <c r="C545" s="2" t="s">
        <v>89</v>
      </c>
      <c r="D545" s="2" t="s">
        <v>71</v>
      </c>
      <c r="E545" s="2">
        <v>28</v>
      </c>
      <c r="F545" s="2" t="s">
        <v>191</v>
      </c>
      <c r="G545" s="2" cm="1">
        <f t="array" ref="G545">_xlfn.XLOOKUP(C545&amp;D545,Plan!D3:D91&amp;Plan!A3:A91,Plan!F3:F91,H545)</f>
        <v>0</v>
      </c>
      <c r="H545" cm="1">
        <f t="array" ref="H545">_xlfn.XLOOKUP(C545&amp;D545,Plan!AE3:AE86&amp;Plan!AB3:AB86,Plan!AG3:AG86,0)</f>
        <v>0</v>
      </c>
    </row>
    <row r="546" spans="1:8">
      <c r="A546" s="2">
        <v>540</v>
      </c>
      <c r="B546" s="2">
        <v>423</v>
      </c>
      <c r="C546" s="2" t="s">
        <v>89</v>
      </c>
      <c r="D546" s="2" t="s">
        <v>66</v>
      </c>
      <c r="E546" s="2">
        <v>23</v>
      </c>
      <c r="F546" s="2" t="s">
        <v>191</v>
      </c>
      <c r="G546" s="2" cm="1">
        <f t="array" ref="G546">_xlfn.XLOOKUP(C546&amp;D546,Plan!D3:D91&amp;Plan!A3:A91,Plan!F3:F91,H546)</f>
        <v>0</v>
      </c>
      <c r="H546" cm="1">
        <f t="array" ref="H546">_xlfn.XLOOKUP(C546&amp;D546,Plan!AE3:AE86&amp;Plan!AB3:AB86,Plan!AG3:AG86,0)</f>
        <v>0</v>
      </c>
    </row>
    <row r="547" spans="1:8">
      <c r="A547" s="2">
        <v>541</v>
      </c>
      <c r="B547" s="2">
        <v>425</v>
      </c>
      <c r="C547" s="2" t="s">
        <v>175</v>
      </c>
      <c r="D547" s="2" t="s">
        <v>169</v>
      </c>
      <c r="E547" s="2">
        <v>25</v>
      </c>
      <c r="F547" s="2" t="s">
        <v>191</v>
      </c>
      <c r="G547" s="2" cm="1">
        <f t="array" ref="G547">_xlfn.XLOOKUP(C547&amp;D547,Plan!D3:D91&amp;Plan!A3:A91,Plan!F3:F91,H547)</f>
        <v>0</v>
      </c>
      <c r="H547" cm="1">
        <f t="array" ref="H547">_xlfn.XLOOKUP(C547&amp;D547,Plan!AE3:AE86&amp;Plan!AB3:AB86,Plan!AG3:AG86,0)</f>
        <v>0</v>
      </c>
    </row>
    <row r="548" spans="1:8">
      <c r="A548" s="2">
        <v>542</v>
      </c>
      <c r="B548" s="2">
        <v>328</v>
      </c>
      <c r="C548" s="2" t="s">
        <v>175</v>
      </c>
      <c r="D548" s="2" t="s">
        <v>172</v>
      </c>
      <c r="E548" s="2">
        <v>28</v>
      </c>
      <c r="F548" s="2" t="s">
        <v>191</v>
      </c>
      <c r="G548" s="2" cm="1">
        <f t="array" ref="G548">_xlfn.XLOOKUP(C548&amp;D548,Plan!D3:D91&amp;Plan!A3:A91,Plan!F3:F91,H548)</f>
        <v>0</v>
      </c>
      <c r="H548" cm="1">
        <f t="array" ref="H548">_xlfn.XLOOKUP(C548&amp;D548,Plan!AE3:AE86&amp;Plan!AB3:AB86,Plan!AG3:AG86,0)</f>
        <v>0</v>
      </c>
    </row>
    <row r="549" spans="1:8">
      <c r="A549" s="2">
        <v>543</v>
      </c>
      <c r="B549" s="2">
        <v>212</v>
      </c>
      <c r="C549" s="2" t="s">
        <v>175</v>
      </c>
      <c r="D549" s="2" t="s">
        <v>156</v>
      </c>
      <c r="E549" s="2">
        <v>12</v>
      </c>
      <c r="F549" s="2" t="s">
        <v>191</v>
      </c>
      <c r="G549" s="2" cm="1">
        <f t="array" ref="G549">_xlfn.XLOOKUP(C549&amp;D549,Plan!D3:D91&amp;Plan!A3:A91,Plan!F3:F91,H549)</f>
        <v>0</v>
      </c>
      <c r="H549" cm="1">
        <f t="array" ref="H549">_xlfn.XLOOKUP(C549&amp;D549,Plan!AE3:AE86&amp;Plan!AB3:AB86,Plan!AG3:AG86,0)</f>
        <v>0</v>
      </c>
    </row>
    <row r="550" spans="1:8">
      <c r="A550" s="2">
        <v>544</v>
      </c>
      <c r="B550" s="2">
        <v>112</v>
      </c>
      <c r="C550" s="2" t="s">
        <v>175</v>
      </c>
      <c r="D550" s="2" t="s">
        <v>156</v>
      </c>
      <c r="E550" s="2">
        <v>12</v>
      </c>
      <c r="F550" s="2" t="s">
        <v>191</v>
      </c>
      <c r="G550" s="2" cm="1">
        <f t="array" ref="G550">_xlfn.XLOOKUP(C550&amp;D550,Plan!D3:D91&amp;Plan!A3:A91,Plan!F3:F91,H550)</f>
        <v>0</v>
      </c>
      <c r="H550" cm="1">
        <f t="array" ref="H550">_xlfn.XLOOKUP(C550&amp;D550,Plan!AE3:AE86&amp;Plan!AB3:AB86,Plan!AG3:AG86,0)</f>
        <v>0</v>
      </c>
    </row>
    <row r="551" spans="1:8">
      <c r="A551" s="2">
        <v>545</v>
      </c>
      <c r="B551" s="2">
        <v>113</v>
      </c>
      <c r="C551" s="2" t="s">
        <v>175</v>
      </c>
      <c r="D551" s="2" t="s">
        <v>157</v>
      </c>
      <c r="E551" s="2">
        <v>13</v>
      </c>
      <c r="F551" s="2" t="s">
        <v>191</v>
      </c>
      <c r="G551" s="2" cm="1">
        <f t="array" ref="G551">_xlfn.XLOOKUP(C551&amp;D551,Plan!D3:D91&amp;Plan!A3:A91,Plan!F3:F91,H551)</f>
        <v>0</v>
      </c>
      <c r="H551" cm="1">
        <f t="array" ref="H551">_xlfn.XLOOKUP(C551&amp;D551,Plan!AE3:AE86&amp;Plan!AB3:AB86,Plan!AG3:AG86,0)</f>
        <v>0</v>
      </c>
    </row>
    <row r="552" spans="1:8">
      <c r="A552" s="2">
        <v>546</v>
      </c>
      <c r="B552" s="2">
        <v>213</v>
      </c>
      <c r="C552" s="2" t="s">
        <v>175</v>
      </c>
      <c r="D552" s="2" t="s">
        <v>157</v>
      </c>
      <c r="E552" s="2">
        <v>13</v>
      </c>
      <c r="F552" s="2" t="s">
        <v>191</v>
      </c>
      <c r="G552" s="2" cm="1">
        <f t="array" ref="G552">_xlfn.XLOOKUP(C552&amp;D552,Plan!D3:D91&amp;Plan!A3:A91,Plan!F3:F91,H552)</f>
        <v>0</v>
      </c>
      <c r="H552" cm="1">
        <f t="array" ref="H552">_xlfn.XLOOKUP(C552&amp;D552,Plan!AE3:AE86&amp;Plan!AB3:AB86,Plan!AG3:AG86,0)</f>
        <v>0</v>
      </c>
    </row>
    <row r="553" spans="1:8">
      <c r="A553" s="2">
        <v>547</v>
      </c>
      <c r="B553" s="2">
        <v>302</v>
      </c>
      <c r="C553" s="2" t="s">
        <v>175</v>
      </c>
      <c r="D553" s="2" t="s">
        <v>2</v>
      </c>
      <c r="E553" s="2">
        <v>2</v>
      </c>
      <c r="F553" s="2" t="s">
        <v>191</v>
      </c>
      <c r="G553" s="2" cm="1">
        <f t="array" ref="G553">_xlfn.XLOOKUP(C553&amp;D553,Plan!D3:D91&amp;Plan!A3:A91,Plan!F3:F91,H553)</f>
        <v>0</v>
      </c>
      <c r="H553" cm="1">
        <f t="array" ref="H553">_xlfn.XLOOKUP(C553&amp;D553,Plan!AE3:AE86&amp;Plan!AB3:AB86,Plan!AG3:AG86,0)</f>
        <v>0</v>
      </c>
    </row>
    <row r="554" spans="1:8">
      <c r="A554" s="2">
        <v>548</v>
      </c>
      <c r="B554" s="2">
        <v>408</v>
      </c>
      <c r="C554" s="2" t="s">
        <v>175</v>
      </c>
      <c r="D554" s="2" t="s">
        <v>152</v>
      </c>
      <c r="E554" s="2">
        <v>8</v>
      </c>
      <c r="F554" s="2" t="s">
        <v>191</v>
      </c>
      <c r="G554" s="2" cm="1">
        <f t="array" ref="G554">_xlfn.XLOOKUP(C554&amp;D554,Plan!D3:D91&amp;Plan!A3:A91,Plan!F3:F91,H554)</f>
        <v>0</v>
      </c>
      <c r="H554" cm="1">
        <f t="array" ref="H554">_xlfn.XLOOKUP(C554&amp;D554,Plan!AE3:AE86&amp;Plan!AB3:AB86,Plan!AG3:AG86,0)</f>
        <v>0</v>
      </c>
    </row>
    <row r="555" spans="1:8">
      <c r="A555" s="2">
        <v>549</v>
      </c>
      <c r="B555" s="2">
        <v>405</v>
      </c>
      <c r="C555" s="2" t="s">
        <v>89</v>
      </c>
      <c r="D555" s="2" t="s">
        <v>51</v>
      </c>
      <c r="E555" s="2">
        <v>5</v>
      </c>
      <c r="F555" s="2" t="s">
        <v>191</v>
      </c>
      <c r="G555" s="2" cm="1">
        <f t="array" ref="G555">_xlfn.XLOOKUP(C555&amp;D555,Plan!D3:D91&amp;Plan!A3:A91,Plan!F3:F91,H555)</f>
        <v>0</v>
      </c>
      <c r="H555" cm="1">
        <f t="array" ref="H555">_xlfn.XLOOKUP(C555&amp;D555,Plan!AE3:AE86&amp;Plan!AB3:AB86,Plan!AG3:AG86,0)</f>
        <v>0</v>
      </c>
    </row>
    <row r="556" spans="1:8">
      <c r="A556" s="2">
        <v>550</v>
      </c>
      <c r="B556" s="2">
        <v>305</v>
      </c>
      <c r="C556" s="2" t="s">
        <v>89</v>
      </c>
      <c r="D556" s="2" t="s">
        <v>51</v>
      </c>
      <c r="E556" s="2">
        <v>5</v>
      </c>
      <c r="F556" s="2" t="s">
        <v>191</v>
      </c>
      <c r="G556" s="2" cm="1">
        <f t="array" ref="G556">_xlfn.XLOOKUP(C556&amp;D556,Plan!D3:D91&amp;Plan!A3:A91,Plan!F3:F91,H556)</f>
        <v>0</v>
      </c>
      <c r="H556" cm="1">
        <f t="array" ref="H556">_xlfn.XLOOKUP(C556&amp;D556,Plan!AE3:AE86&amp;Plan!AB3:AB86,Plan!AG3:AG86,0)</f>
        <v>0</v>
      </c>
    </row>
    <row r="557" spans="1:8">
      <c r="A557" s="2">
        <v>551</v>
      </c>
      <c r="B557" s="2">
        <v>219</v>
      </c>
      <c r="C557" s="2" t="s">
        <v>89</v>
      </c>
      <c r="D557" s="2" t="s">
        <v>15</v>
      </c>
      <c r="E557" s="2">
        <v>19</v>
      </c>
      <c r="F557" s="2" t="s">
        <v>191</v>
      </c>
      <c r="G557" s="2" cm="1">
        <f t="array" ref="G557">_xlfn.XLOOKUP(C557&amp;D557,Plan!D3:D91&amp;Plan!A3:A91,Plan!F3:F91,H557)</f>
        <v>0</v>
      </c>
      <c r="H557" cm="1">
        <f t="array" ref="H557">_xlfn.XLOOKUP(C557&amp;D557,Plan!AE3:AE86&amp;Plan!AB3:AB86,Plan!AG3:AG86,0)</f>
        <v>0</v>
      </c>
    </row>
    <row r="558" spans="1:8">
      <c r="A558" s="2">
        <v>551</v>
      </c>
      <c r="B558" s="2">
        <v>219</v>
      </c>
      <c r="C558" s="2" t="s">
        <v>89</v>
      </c>
      <c r="D558" s="2" t="s">
        <v>15</v>
      </c>
      <c r="E558" s="2">
        <v>19</v>
      </c>
      <c r="F558" s="2" t="s">
        <v>191</v>
      </c>
      <c r="G558" s="2" cm="1">
        <f t="array" ref="G558">_xlfn.XLOOKUP(C558&amp;D558,Plan!D3:D91&amp;Plan!A3:A91,Plan!F3:F91,H558)</f>
        <v>0</v>
      </c>
      <c r="H558" cm="1">
        <f t="array" ref="H558">_xlfn.XLOOKUP(C558&amp;D558,Plan!AE3:AE86&amp;Plan!AB3:AB86,Plan!AG3:AG86,0)</f>
        <v>0</v>
      </c>
    </row>
    <row r="559" spans="1:8">
      <c r="A559" s="2">
        <v>552</v>
      </c>
      <c r="B559" s="2">
        <v>119</v>
      </c>
      <c r="C559" s="2" t="s">
        <v>89</v>
      </c>
      <c r="D559" s="2" t="s">
        <v>15</v>
      </c>
      <c r="E559" s="2">
        <v>19</v>
      </c>
      <c r="F559" s="2" t="s">
        <v>191</v>
      </c>
      <c r="G559" s="2" cm="1">
        <f t="array" ref="G559">_xlfn.XLOOKUP(C559&amp;D559,Plan!D3:D91&amp;Plan!A3:A91,Plan!F3:F91,H559)</f>
        <v>0</v>
      </c>
      <c r="H559" cm="1">
        <f t="array" ref="H559">_xlfn.XLOOKUP(C559&amp;D559,Plan!AE3:AE86&amp;Plan!AB3:AB86,Plan!AG3:AG86,0)</f>
        <v>0</v>
      </c>
    </row>
    <row r="560" spans="1:8">
      <c r="A560" s="2">
        <v>552</v>
      </c>
      <c r="B560" s="2">
        <v>119</v>
      </c>
      <c r="C560" s="2" t="s">
        <v>89</v>
      </c>
      <c r="D560" s="2" t="s">
        <v>15</v>
      </c>
      <c r="E560" s="2">
        <v>19</v>
      </c>
      <c r="F560" s="2" t="s">
        <v>191</v>
      </c>
      <c r="G560" s="2" cm="1">
        <f t="array" ref="G560">_xlfn.XLOOKUP(C560&amp;D560,Plan!D3:D91&amp;Plan!A3:A91,Plan!F3:F91,H560)</f>
        <v>0</v>
      </c>
      <c r="H560" cm="1">
        <f t="array" ref="H560">_xlfn.XLOOKUP(C560&amp;D560,Plan!AE3:AE86&amp;Plan!AB3:AB86,Plan!AG3:AG86,0)</f>
        <v>0</v>
      </c>
    </row>
    <row r="561" spans="1:8">
      <c r="A561" s="2">
        <v>553</v>
      </c>
      <c r="B561" s="2">
        <v>120</v>
      </c>
      <c r="C561" s="2" t="s">
        <v>89</v>
      </c>
      <c r="D561" s="2" t="s">
        <v>63</v>
      </c>
      <c r="E561" s="2">
        <v>20</v>
      </c>
      <c r="F561" s="2" t="s">
        <v>191</v>
      </c>
      <c r="G561" s="2" cm="1">
        <f t="array" ref="G561">_xlfn.XLOOKUP(C561&amp;D561,Plan!D3:D91&amp;Plan!A3:A91,Plan!F3:F91,H561)</f>
        <v>0</v>
      </c>
      <c r="H561" cm="1">
        <f t="array" ref="H561">_xlfn.XLOOKUP(C561&amp;D561,Plan!AE3:AE86&amp;Plan!AB3:AB86,Plan!AG3:AG86,0)</f>
        <v>0</v>
      </c>
    </row>
    <row r="562" spans="1:8">
      <c r="A562" s="2">
        <v>554</v>
      </c>
      <c r="B562" s="2">
        <v>220</v>
      </c>
      <c r="C562" s="2" t="s">
        <v>89</v>
      </c>
      <c r="D562" s="2" t="s">
        <v>63</v>
      </c>
      <c r="E562" s="2">
        <v>20</v>
      </c>
      <c r="F562" s="2" t="s">
        <v>191</v>
      </c>
      <c r="G562" s="2" cm="1">
        <f t="array" ref="G562">_xlfn.XLOOKUP(C562&amp;D562,Plan!D3:D91&amp;Plan!A3:A91,Plan!F3:F91,H562)</f>
        <v>0</v>
      </c>
      <c r="H562" cm="1">
        <f t="array" ref="H562">_xlfn.XLOOKUP(C562&amp;D562,Plan!AE3:AE86&amp;Plan!AB3:AB86,Plan!AG3:AG86,0)</f>
        <v>0</v>
      </c>
    </row>
    <row r="563" spans="1:8">
      <c r="A563" s="2">
        <v>555</v>
      </c>
      <c r="B563" s="2">
        <v>304</v>
      </c>
      <c r="C563" s="2" t="s">
        <v>89</v>
      </c>
      <c r="D563" s="2" t="s">
        <v>50</v>
      </c>
      <c r="E563" s="2">
        <v>4</v>
      </c>
      <c r="F563" s="2" t="s">
        <v>191</v>
      </c>
      <c r="G563" s="2" cm="1">
        <f t="array" ref="G563">_xlfn.XLOOKUP(C563&amp;D563,Plan!D3:D91&amp;Plan!A3:A91,Plan!F3:F91,H563)</f>
        <v>0</v>
      </c>
      <c r="H563" cm="1">
        <f t="array" ref="H563">_xlfn.XLOOKUP(C563&amp;D563,Plan!AE3:AE86&amp;Plan!AB3:AB86,Plan!AG3:AG86,0)</f>
        <v>0</v>
      </c>
    </row>
    <row r="564" spans="1:8">
      <c r="A564" s="2">
        <v>556</v>
      </c>
      <c r="B564" s="2">
        <v>403</v>
      </c>
      <c r="C564" s="2" t="s">
        <v>89</v>
      </c>
      <c r="D564" s="2" t="s">
        <v>1</v>
      </c>
      <c r="E564" s="2">
        <v>3</v>
      </c>
      <c r="F564" s="2" t="s">
        <v>191</v>
      </c>
      <c r="G564" s="2" cm="1">
        <f t="array" ref="G564">_xlfn.XLOOKUP(C564&amp;D564,Plan!D3:D91&amp;Plan!A3:A91,Plan!F3:F91,H564)</f>
        <v>0</v>
      </c>
      <c r="H564" cm="1">
        <f t="array" ref="H564">_xlfn.XLOOKUP(C564&amp;D564,Plan!AE3:AE86&amp;Plan!AB3:AB86,Plan!AG3:AG86,0)</f>
        <v>0</v>
      </c>
    </row>
    <row r="565" spans="1:8">
      <c r="A565" s="2">
        <v>557</v>
      </c>
      <c r="B565" s="2">
        <v>424</v>
      </c>
      <c r="C565" s="2" t="s">
        <v>175</v>
      </c>
      <c r="D565" s="2" t="s">
        <v>168</v>
      </c>
      <c r="E565" s="2">
        <v>24</v>
      </c>
      <c r="F565" s="2" t="s">
        <v>191</v>
      </c>
      <c r="G565" s="2" cm="1">
        <f t="array" ref="G565">_xlfn.XLOOKUP(C565&amp;D565,Plan!D3:D91&amp;Plan!A3:A91,Plan!F3:F91,H565)</f>
        <v>0</v>
      </c>
      <c r="H565" cm="1">
        <f t="array" ref="H565">_xlfn.XLOOKUP(C565&amp;D565,Plan!AE3:AE86&amp;Plan!AB3:AB86,Plan!AG3:AG86,0)</f>
        <v>0</v>
      </c>
    </row>
    <row r="566" spans="1:8">
      <c r="A566" s="2">
        <v>558</v>
      </c>
      <c r="B566" s="2">
        <v>326</v>
      </c>
      <c r="C566" s="2" t="s">
        <v>175</v>
      </c>
      <c r="D566" s="2" t="s">
        <v>170</v>
      </c>
      <c r="E566" s="2">
        <v>26</v>
      </c>
      <c r="F566" s="2" t="s">
        <v>191</v>
      </c>
      <c r="G566" s="2" cm="1">
        <f t="array" ref="G566">_xlfn.XLOOKUP(C566&amp;D566,Plan!D3:D91&amp;Plan!A3:A91,Plan!F3:F91,H566)</f>
        <v>0</v>
      </c>
      <c r="H566" cm="1">
        <f t="array" ref="H566">_xlfn.XLOOKUP(C566&amp;D566,Plan!AE3:AE86&amp;Plan!AB3:AB86,Plan!AG3:AG86,0)</f>
        <v>0</v>
      </c>
    </row>
    <row r="567" spans="1:8">
      <c r="A567" s="2">
        <v>559</v>
      </c>
      <c r="B567" s="2">
        <v>214</v>
      </c>
      <c r="C567" s="2" t="s">
        <v>175</v>
      </c>
      <c r="D567" s="2" t="s">
        <v>158</v>
      </c>
      <c r="E567" s="2">
        <v>14</v>
      </c>
      <c r="F567" s="2" t="s">
        <v>191</v>
      </c>
      <c r="G567" s="2" cm="1">
        <f t="array" ref="G567">_xlfn.XLOOKUP(C567&amp;D567,Plan!D3:D91&amp;Plan!A3:A91,Plan!F3:F91,H567)</f>
        <v>0</v>
      </c>
      <c r="H567" cm="1">
        <f t="array" ref="H567">_xlfn.XLOOKUP(C567&amp;D567,Plan!AE3:AE86&amp;Plan!AB3:AB86,Plan!AG3:AG86,0)</f>
        <v>0</v>
      </c>
    </row>
    <row r="568" spans="1:8">
      <c r="A568" s="2">
        <v>560</v>
      </c>
      <c r="B568" s="2">
        <v>114</v>
      </c>
      <c r="C568" s="2" t="s">
        <v>175</v>
      </c>
      <c r="D568" s="2" t="s">
        <v>158</v>
      </c>
      <c r="E568" s="2">
        <v>14</v>
      </c>
      <c r="F568" s="2" t="s">
        <v>191</v>
      </c>
      <c r="G568" s="2" cm="1">
        <f t="array" ref="G568">_xlfn.XLOOKUP(C568&amp;D568,Plan!D3:D91&amp;Plan!A3:A91,Plan!F3:F91,H568)</f>
        <v>0</v>
      </c>
      <c r="H568" cm="1">
        <f t="array" ref="H568">_xlfn.XLOOKUP(C568&amp;D568,Plan!AE3:AE86&amp;Plan!AB3:AB86,Plan!AG3:AG86,0)</f>
        <v>0</v>
      </c>
    </row>
    <row r="569" spans="1:8">
      <c r="A569" s="2">
        <v>561</v>
      </c>
      <c r="B569" s="2">
        <v>115</v>
      </c>
      <c r="C569" s="2" t="s">
        <v>175</v>
      </c>
      <c r="D569" s="2" t="s">
        <v>159</v>
      </c>
      <c r="E569" s="2">
        <v>15</v>
      </c>
      <c r="F569" s="2" t="s">
        <v>191</v>
      </c>
      <c r="G569" s="2" cm="1">
        <f t="array" ref="G569">_xlfn.XLOOKUP(C569&amp;D569,Plan!D3:D91&amp;Plan!A3:A91,Plan!F3:F91,H569)</f>
        <v>0</v>
      </c>
      <c r="H569" cm="1">
        <f t="array" ref="H569">_xlfn.XLOOKUP(C569&amp;D569,Plan!AE3:AE86&amp;Plan!AB3:AB86,Plan!AG3:AG86,0)</f>
        <v>0</v>
      </c>
    </row>
    <row r="570" spans="1:8">
      <c r="A570" s="2">
        <v>562</v>
      </c>
      <c r="B570" s="2">
        <v>215</v>
      </c>
      <c r="C570" s="2" t="s">
        <v>175</v>
      </c>
      <c r="D570" s="2" t="s">
        <v>159</v>
      </c>
      <c r="E570" s="2">
        <v>15</v>
      </c>
      <c r="F570" s="2" t="s">
        <v>191</v>
      </c>
      <c r="G570" s="2" cm="1">
        <f t="array" ref="G570">_xlfn.XLOOKUP(C570&amp;D570,Plan!D3:D91&amp;Plan!A3:A91,Plan!F3:F91,H570)</f>
        <v>0</v>
      </c>
      <c r="H570" cm="1">
        <f t="array" ref="H570">_xlfn.XLOOKUP(C570&amp;D570,Plan!AE3:AE86&amp;Plan!AB3:AB86,Plan!AG3:AG86,0)</f>
        <v>0</v>
      </c>
    </row>
    <row r="571" spans="1:8">
      <c r="A571" s="2">
        <v>563</v>
      </c>
      <c r="B571" s="2">
        <v>305</v>
      </c>
      <c r="C571" s="2" t="s">
        <v>175</v>
      </c>
      <c r="D571" s="2" t="s">
        <v>149</v>
      </c>
      <c r="E571" s="2">
        <v>5</v>
      </c>
      <c r="F571" s="2" t="s">
        <v>191</v>
      </c>
      <c r="G571" s="2" cm="1">
        <f t="array" ref="G571">_xlfn.XLOOKUP(C571&amp;D571,Plan!D3:D91&amp;Plan!A3:A91,Plan!F3:F91,H571)</f>
        <v>0</v>
      </c>
      <c r="H571" cm="1">
        <f t="array" ref="H571">_xlfn.XLOOKUP(C571&amp;D571,Plan!AE3:AE86&amp;Plan!AB3:AB86,Plan!AG3:AG86,0)</f>
        <v>0</v>
      </c>
    </row>
    <row r="572" spans="1:8">
      <c r="A572" s="2">
        <v>564</v>
      </c>
      <c r="B572" s="2">
        <v>423</v>
      </c>
      <c r="C572" s="2" t="s">
        <v>175</v>
      </c>
      <c r="D572" s="2" t="s">
        <v>167</v>
      </c>
      <c r="E572" s="2">
        <v>23</v>
      </c>
      <c r="F572" s="2" t="s">
        <v>191</v>
      </c>
      <c r="G572" s="2" cm="1">
        <f t="array" ref="G572">_xlfn.XLOOKUP(C572&amp;D572,Plan!D3:D91&amp;Plan!A3:A91,Plan!F3:F91,H572)</f>
        <v>0</v>
      </c>
      <c r="H572" cm="1">
        <f t="array" ref="H572">_xlfn.XLOOKUP(C572&amp;D572,Plan!AE3:AE86&amp;Plan!AB3:AB86,Plan!AG3:AG86,0)</f>
        <v>0</v>
      </c>
    </row>
    <row r="573" spans="1:8">
      <c r="A573" s="2">
        <v>565</v>
      </c>
      <c r="B573" s="2">
        <v>413</v>
      </c>
      <c r="C573" s="2" t="s">
        <v>89</v>
      </c>
      <c r="D573" s="2" t="s">
        <v>59</v>
      </c>
      <c r="E573" s="2">
        <v>13</v>
      </c>
      <c r="F573" s="2" t="s">
        <v>191</v>
      </c>
      <c r="G573" s="2" cm="1">
        <f t="array" ref="G573">_xlfn.XLOOKUP(C573&amp;D573,Plan!D3:D91&amp;Plan!A3:A91,Plan!F3:F91,H573)</f>
        <v>0</v>
      </c>
      <c r="H573" cm="1">
        <f t="array" ref="H573">_xlfn.XLOOKUP(C573&amp;D573,Plan!AE3:AE86&amp;Plan!AB3:AB86,Plan!AG3:AG86,0)</f>
        <v>0</v>
      </c>
    </row>
    <row r="574" spans="1:8">
      <c r="A574" s="2">
        <v>566</v>
      </c>
      <c r="B574" s="2">
        <v>306</v>
      </c>
      <c r="C574" s="2" t="s">
        <v>89</v>
      </c>
      <c r="D574" s="2" t="s">
        <v>52</v>
      </c>
      <c r="E574" s="2">
        <v>6</v>
      </c>
      <c r="F574" s="2" t="s">
        <v>191</v>
      </c>
      <c r="G574" s="2" cm="1">
        <f t="array" ref="G574">_xlfn.XLOOKUP(C574&amp;D574,Plan!D3:D91&amp;Plan!A3:A91,Plan!F3:F91,H574)</f>
        <v>0</v>
      </c>
      <c r="H574" cm="1">
        <f t="array" ref="H574">_xlfn.XLOOKUP(C574&amp;D574,Plan!AE3:AE86&amp;Plan!AB3:AB86,Plan!AG3:AG86,0)</f>
        <v>0</v>
      </c>
    </row>
    <row r="575" spans="1:8">
      <c r="A575" s="2">
        <v>567</v>
      </c>
      <c r="B575" s="2">
        <v>221</v>
      </c>
      <c r="C575" s="2" t="s">
        <v>89</v>
      </c>
      <c r="D575" s="2" t="s">
        <v>64</v>
      </c>
      <c r="E575" s="2">
        <v>21</v>
      </c>
      <c r="F575" s="2" t="s">
        <v>191</v>
      </c>
      <c r="G575" s="2" cm="1">
        <f t="array" ref="G575">_xlfn.XLOOKUP(C575&amp;D575,Plan!D3:D91&amp;Plan!A3:A91,Plan!F3:F91,H575)</f>
        <v>0</v>
      </c>
      <c r="H575" cm="1">
        <f t="array" ref="H575">_xlfn.XLOOKUP(C575&amp;D575,Plan!AE3:AE86&amp;Plan!AB3:AB86,Plan!AG3:AG86,0)</f>
        <v>0</v>
      </c>
    </row>
    <row r="576" spans="1:8">
      <c r="A576" s="2">
        <v>568</v>
      </c>
      <c r="B576" s="2">
        <v>121</v>
      </c>
      <c r="C576" s="2" t="s">
        <v>89</v>
      </c>
      <c r="D576" s="2" t="s">
        <v>64</v>
      </c>
      <c r="E576" s="2">
        <v>21</v>
      </c>
      <c r="F576" s="2" t="s">
        <v>191</v>
      </c>
      <c r="G576" s="2" cm="1">
        <f t="array" ref="G576">_xlfn.XLOOKUP(C576&amp;D576,Plan!D3:D91&amp;Plan!A3:A91,Plan!F3:F91,H576)</f>
        <v>0</v>
      </c>
      <c r="H576" cm="1">
        <f t="array" ref="H576">_xlfn.XLOOKUP(C576&amp;D576,Plan!AE3:AE86&amp;Plan!AB3:AB86,Plan!AG3:AG86,0)</f>
        <v>0</v>
      </c>
    </row>
    <row r="577" spans="1:8">
      <c r="A577" s="2">
        <v>569</v>
      </c>
      <c r="B577" s="2">
        <v>122</v>
      </c>
      <c r="C577" s="2" t="s">
        <v>89</v>
      </c>
      <c r="D577" s="2" t="s">
        <v>65</v>
      </c>
      <c r="E577" s="2">
        <v>22</v>
      </c>
      <c r="F577" s="2" t="s">
        <v>191</v>
      </c>
      <c r="G577" s="2" cm="1">
        <f t="array" ref="G577">_xlfn.XLOOKUP(C577&amp;D577,Plan!D3:D91&amp;Plan!A3:A91,Plan!F3:F91,H577)</f>
        <v>0</v>
      </c>
      <c r="H577" cm="1">
        <f t="array" ref="H577">_xlfn.XLOOKUP(C577&amp;D577,Plan!AE3:AE86&amp;Plan!AB3:AB86,Plan!AG3:AG86,0)</f>
        <v>0</v>
      </c>
    </row>
    <row r="578" spans="1:8">
      <c r="A578" s="2">
        <v>570</v>
      </c>
      <c r="B578" s="2">
        <v>222</v>
      </c>
      <c r="C578" s="2" t="s">
        <v>89</v>
      </c>
      <c r="D578" s="2" t="s">
        <v>65</v>
      </c>
      <c r="E578" s="2">
        <v>22</v>
      </c>
      <c r="F578" s="2" t="s">
        <v>191</v>
      </c>
      <c r="G578" s="2" cm="1">
        <f t="array" ref="G578">_xlfn.XLOOKUP(C578&amp;D578,Plan!D3:D91&amp;Plan!A3:A91,Plan!F3:F91,H578)</f>
        <v>0</v>
      </c>
      <c r="H578" cm="1">
        <f t="array" ref="H578">_xlfn.XLOOKUP(C578&amp;D578,Plan!AE3:AE86&amp;Plan!AB3:AB86,Plan!AG3:AG86,0)</f>
        <v>0</v>
      </c>
    </row>
    <row r="579" spans="1:8">
      <c r="A579" s="2">
        <v>571</v>
      </c>
      <c r="B579" s="2">
        <v>316</v>
      </c>
      <c r="C579" s="2" t="s">
        <v>89</v>
      </c>
      <c r="D579" s="2" t="s">
        <v>16</v>
      </c>
      <c r="E579" s="2">
        <v>16</v>
      </c>
      <c r="F579" s="2" t="s">
        <v>191</v>
      </c>
      <c r="G579" s="2" cm="1">
        <f t="array" ref="G579">_xlfn.XLOOKUP(C579&amp;D579,Plan!D3:D91&amp;Plan!A3:A91,Plan!F3:F91,H579)</f>
        <v>0</v>
      </c>
      <c r="H579" cm="1">
        <f t="array" ref="H579">_xlfn.XLOOKUP(C579&amp;D579,Plan!AE3:AE86&amp;Plan!AB3:AB86,Plan!AG3:AG86,0)</f>
        <v>0</v>
      </c>
    </row>
    <row r="580" spans="1:8">
      <c r="A580" s="2">
        <v>572</v>
      </c>
      <c r="B580" s="2">
        <v>417</v>
      </c>
      <c r="C580" s="2" t="s">
        <v>89</v>
      </c>
      <c r="D580" s="2" t="s">
        <v>14</v>
      </c>
      <c r="E580" s="2">
        <v>17</v>
      </c>
      <c r="F580" s="2" t="s">
        <v>191</v>
      </c>
      <c r="G580" s="2" cm="1">
        <f t="array" ref="G580">_xlfn.XLOOKUP(C580&amp;D580,Plan!D3:D91&amp;Plan!A3:A91,Plan!F3:F91,H580)</f>
        <v>0</v>
      </c>
      <c r="H580" cm="1">
        <f t="array" ref="H580">_xlfn.XLOOKUP(C580&amp;D580,Plan!AE3:AE86&amp;Plan!AB3:AB86,Plan!AG3:AG86,0)</f>
        <v>0</v>
      </c>
    </row>
    <row r="581" spans="1:8">
      <c r="A581" s="2">
        <v>573</v>
      </c>
      <c r="B581" s="2">
        <v>409</v>
      </c>
      <c r="C581" s="2" t="s">
        <v>175</v>
      </c>
      <c r="D581" s="2" t="s">
        <v>153</v>
      </c>
      <c r="E581" s="2">
        <v>9</v>
      </c>
      <c r="F581" s="2" t="s">
        <v>191</v>
      </c>
      <c r="G581" s="2" cm="1">
        <f t="array" ref="G581">_xlfn.XLOOKUP(C581&amp;D581,Plan!D3:D91&amp;Plan!A3:A91,Plan!F3:F91,H581)</f>
        <v>0</v>
      </c>
      <c r="H581" cm="1">
        <f t="array" ref="H581">_xlfn.XLOOKUP(C581&amp;D581,Plan!AE3:AE86&amp;Plan!AB3:AB86,Plan!AG3:AG86,0)</f>
        <v>0</v>
      </c>
    </row>
    <row r="582" spans="1:8">
      <c r="A582" s="2">
        <v>574</v>
      </c>
      <c r="B582" s="2">
        <v>322</v>
      </c>
      <c r="C582" s="2" t="s">
        <v>175</v>
      </c>
      <c r="D582" s="2" t="s">
        <v>166</v>
      </c>
      <c r="E582" s="2">
        <v>22</v>
      </c>
      <c r="F582" s="2" t="s">
        <v>191</v>
      </c>
      <c r="G582" s="2" cm="1">
        <f t="array" ref="G582">_xlfn.XLOOKUP(C582&amp;D582,Plan!D3:D91&amp;Plan!A3:A91,Plan!F3:F91,H582)</f>
        <v>0</v>
      </c>
      <c r="H582" cm="1">
        <f t="array" ref="H582">_xlfn.XLOOKUP(C582&amp;D582,Plan!AE3:AE86&amp;Plan!AB3:AB86,Plan!AG3:AG86,0)</f>
        <v>0</v>
      </c>
    </row>
    <row r="583" spans="1:8">
      <c r="A583" s="2">
        <v>575</v>
      </c>
      <c r="B583" s="2">
        <v>216</v>
      </c>
      <c r="C583" s="2" t="s">
        <v>175</v>
      </c>
      <c r="D583" s="2" t="s">
        <v>160</v>
      </c>
      <c r="E583" s="2">
        <v>16</v>
      </c>
      <c r="F583" s="2" t="s">
        <v>191</v>
      </c>
      <c r="G583" s="2" cm="1">
        <f t="array" ref="G583">_xlfn.XLOOKUP(C583&amp;D583,Plan!D3:D91&amp;Plan!A3:A91,Plan!F3:F91,H583)</f>
        <v>0</v>
      </c>
      <c r="H583" cm="1">
        <f t="array" ref="H583">_xlfn.XLOOKUP(C583&amp;D583,Plan!AE3:AE86&amp;Plan!AB3:AB86,Plan!AG3:AG86,0)</f>
        <v>0</v>
      </c>
    </row>
    <row r="584" spans="1:8">
      <c r="A584" s="2">
        <v>576</v>
      </c>
      <c r="B584" s="2">
        <v>116</v>
      </c>
      <c r="C584" s="2" t="s">
        <v>175</v>
      </c>
      <c r="D584" s="2" t="s">
        <v>160</v>
      </c>
      <c r="E584" s="2">
        <v>16</v>
      </c>
      <c r="F584" s="2" t="s">
        <v>191</v>
      </c>
      <c r="G584" s="2" cm="1">
        <f t="array" ref="G584">_xlfn.XLOOKUP(C584&amp;D584,Plan!D3:D91&amp;Plan!A3:A91,Plan!F3:F91,H584)</f>
        <v>0</v>
      </c>
      <c r="H584" cm="1">
        <f t="array" ref="H584">_xlfn.XLOOKUP(C584&amp;D584,Plan!AE3:AE86&amp;Plan!AB3:AB86,Plan!AG3:AG86,0)</f>
        <v>0</v>
      </c>
    </row>
    <row r="585" spans="1:8">
      <c r="A585" s="2">
        <v>577</v>
      </c>
      <c r="B585" s="2">
        <v>117</v>
      </c>
      <c r="C585" s="2" t="s">
        <v>175</v>
      </c>
      <c r="D585" s="2" t="s">
        <v>161</v>
      </c>
      <c r="E585" s="2">
        <v>17</v>
      </c>
      <c r="F585" s="2" t="s">
        <v>191</v>
      </c>
      <c r="G585" s="2" cm="1">
        <f t="array" ref="G585">_xlfn.XLOOKUP(C585&amp;D585,Plan!D3:D91&amp;Plan!A3:A91,Plan!F3:F91,H585)</f>
        <v>0</v>
      </c>
      <c r="H585" cm="1">
        <f t="array" ref="H585">_xlfn.XLOOKUP(C585&amp;D585,Plan!AE3:AE86&amp;Plan!AB3:AB86,Plan!AG3:AG86,0)</f>
        <v>0</v>
      </c>
    </row>
    <row r="586" spans="1:8">
      <c r="A586" s="2">
        <v>578</v>
      </c>
      <c r="B586" s="2">
        <v>217</v>
      </c>
      <c r="C586" s="2" t="s">
        <v>175</v>
      </c>
      <c r="D586" s="2" t="s">
        <v>161</v>
      </c>
      <c r="E586" s="2">
        <v>17</v>
      </c>
      <c r="F586" s="2" t="s">
        <v>191</v>
      </c>
      <c r="G586" s="2" cm="1">
        <f t="array" ref="G586">_xlfn.XLOOKUP(C586&amp;D586,Plan!D3:D91&amp;Plan!A3:A91,Plan!F3:F91,H586)</f>
        <v>0</v>
      </c>
      <c r="H586" cm="1">
        <f t="array" ref="H586">_xlfn.XLOOKUP(C586&amp;D586,Plan!AE3:AE86&amp;Plan!AB3:AB86,Plan!AG3:AG86,0)</f>
        <v>0</v>
      </c>
    </row>
    <row r="587" spans="1:8">
      <c r="A587" s="2">
        <v>579</v>
      </c>
      <c r="B587" s="2">
        <v>310</v>
      </c>
      <c r="C587" s="2" t="s">
        <v>175</v>
      </c>
      <c r="D587" s="2" t="s">
        <v>154</v>
      </c>
      <c r="E587" s="2">
        <v>10</v>
      </c>
      <c r="F587" s="2" t="s">
        <v>191</v>
      </c>
      <c r="G587" s="2" cm="1">
        <f t="array" ref="G587">_xlfn.XLOOKUP(C587&amp;D587,Plan!D3:D91&amp;Plan!A3:A91,Plan!F3:F91,H587)</f>
        <v>0</v>
      </c>
      <c r="H587" cm="1">
        <f t="array" ref="H587">_xlfn.XLOOKUP(C587&amp;D587,Plan!AE3:AE86&amp;Plan!AB3:AB86,Plan!AG3:AG86,0)</f>
        <v>0</v>
      </c>
    </row>
    <row r="588" spans="1:8">
      <c r="A588" s="2">
        <v>580</v>
      </c>
      <c r="B588" s="2">
        <v>406</v>
      </c>
      <c r="C588" s="2" t="s">
        <v>175</v>
      </c>
      <c r="D588" s="2" t="s">
        <v>150</v>
      </c>
      <c r="E588" s="2">
        <v>6</v>
      </c>
      <c r="F588" s="2" t="s">
        <v>191</v>
      </c>
      <c r="G588" s="2" cm="1">
        <f t="array" ref="G588">_xlfn.XLOOKUP(C588&amp;D588,Plan!D3:D91&amp;Plan!A3:A91,Plan!F3:F91,H588)</f>
        <v>0</v>
      </c>
      <c r="H588" cm="1">
        <f t="array" ref="H588">_xlfn.XLOOKUP(C588&amp;D588,Plan!AE3:AE86&amp;Plan!AB3:AB86,Plan!AG3:AG86,0)</f>
        <v>0</v>
      </c>
    </row>
    <row r="589" spans="1:8">
      <c r="A589" s="2">
        <v>581</v>
      </c>
      <c r="B589" s="2">
        <v>401</v>
      </c>
      <c r="C589" s="2" t="s">
        <v>89</v>
      </c>
      <c r="D589" s="2" t="s">
        <v>3</v>
      </c>
      <c r="E589" s="2">
        <v>1</v>
      </c>
      <c r="F589" s="2" t="s">
        <v>191</v>
      </c>
      <c r="G589" s="2" cm="1">
        <f t="array" ref="G589">_xlfn.XLOOKUP(C589&amp;D589,Plan!D3:D91&amp;Plan!A3:A91,Plan!F3:F91,H589)</f>
        <v>0</v>
      </c>
      <c r="H589" cm="1">
        <f t="array" ref="H589">_xlfn.XLOOKUP(C589&amp;D589,Plan!AE3:AE86&amp;Plan!AB3:AB86,Plan!AG3:AG86,0)</f>
        <v>0</v>
      </c>
    </row>
    <row r="590" spans="1:8">
      <c r="A590" s="2">
        <v>582</v>
      </c>
      <c r="B590" s="2">
        <v>315</v>
      </c>
      <c r="C590" s="2" t="s">
        <v>89</v>
      </c>
      <c r="D590" s="2" t="s">
        <v>61</v>
      </c>
      <c r="E590" s="2">
        <v>15</v>
      </c>
      <c r="F590" s="2" t="s">
        <v>191</v>
      </c>
      <c r="G590" s="2" cm="1">
        <f t="array" ref="G590">_xlfn.XLOOKUP(C590&amp;D590,Plan!D3:D91&amp;Plan!A3:A91,Plan!F3:F91,H590)</f>
        <v>0</v>
      </c>
      <c r="H590" cm="1">
        <f t="array" ref="H590">_xlfn.XLOOKUP(C590&amp;D590,Plan!AE3:AE86&amp;Plan!AB3:AB86,Plan!AG3:AG86,0)</f>
        <v>0</v>
      </c>
    </row>
    <row r="591" spans="1:8">
      <c r="A591" s="2">
        <v>583</v>
      </c>
      <c r="B591" s="2">
        <v>223</v>
      </c>
      <c r="C591" s="2" t="s">
        <v>89</v>
      </c>
      <c r="D591" s="2" t="s">
        <v>66</v>
      </c>
      <c r="E591" s="2">
        <v>23</v>
      </c>
      <c r="F591" s="2" t="s">
        <v>191</v>
      </c>
      <c r="G591" s="2" cm="1">
        <f t="array" ref="G591">_xlfn.XLOOKUP(C591&amp;D591,Plan!D3:D91&amp;Plan!A3:A91,Plan!F3:F91,H591)</f>
        <v>0</v>
      </c>
      <c r="H591" cm="1">
        <f t="array" ref="H591">_xlfn.XLOOKUP(C591&amp;D591,Plan!AE3:AE86&amp;Plan!AB3:AB86,Plan!AG3:AG86,0)</f>
        <v>0</v>
      </c>
    </row>
    <row r="592" spans="1:8">
      <c r="A592" s="2">
        <v>584</v>
      </c>
      <c r="B592" s="2">
        <v>123</v>
      </c>
      <c r="C592" s="2" t="s">
        <v>89</v>
      </c>
      <c r="D592" s="2" t="s">
        <v>66</v>
      </c>
      <c r="E592" s="2">
        <v>23</v>
      </c>
      <c r="F592" s="2" t="s">
        <v>191</v>
      </c>
      <c r="G592" s="2" cm="1">
        <f t="array" ref="G592">_xlfn.XLOOKUP(C592&amp;D592,Plan!D3:D91&amp;Plan!A3:A91,Plan!F3:F91,H592)</f>
        <v>0</v>
      </c>
      <c r="H592" cm="1">
        <f t="array" ref="H592">_xlfn.XLOOKUP(C592&amp;D592,Plan!AE3:AE86&amp;Plan!AB3:AB86,Plan!AG3:AG86,0)</f>
        <v>0</v>
      </c>
    </row>
    <row r="593" spans="1:8">
      <c r="A593" s="2">
        <v>585</v>
      </c>
      <c r="B593" s="2">
        <v>124</v>
      </c>
      <c r="C593" s="2" t="s">
        <v>89</v>
      </c>
      <c r="D593" s="2" t="s">
        <v>67</v>
      </c>
      <c r="E593" s="2">
        <v>24</v>
      </c>
      <c r="F593" s="2" t="s">
        <v>191</v>
      </c>
      <c r="G593" s="2" cm="1">
        <f t="array" ref="G593">_xlfn.XLOOKUP(C593&amp;D593,Plan!D3:D91&amp;Plan!A3:A91,Plan!F3:F91,H593)</f>
        <v>0</v>
      </c>
      <c r="H593" cm="1">
        <f t="array" ref="H593">_xlfn.XLOOKUP(C593&amp;D593,Plan!AE3:AE86&amp;Plan!AB3:AB86,Plan!AG3:AG86,0)</f>
        <v>0</v>
      </c>
    </row>
    <row r="594" spans="1:8">
      <c r="A594" s="2">
        <v>586</v>
      </c>
      <c r="B594" s="2">
        <v>224</v>
      </c>
      <c r="C594" s="2" t="s">
        <v>89</v>
      </c>
      <c r="D594" s="2" t="s">
        <v>67</v>
      </c>
      <c r="E594" s="2">
        <v>24</v>
      </c>
      <c r="F594" s="2" t="s">
        <v>191</v>
      </c>
      <c r="G594" s="2" cm="1">
        <f t="array" ref="G594">_xlfn.XLOOKUP(C594&amp;D594,Plan!D3:D91&amp;Plan!A3:A91,Plan!F3:F91,H594)</f>
        <v>0</v>
      </c>
      <c r="H594" cm="1">
        <f t="array" ref="H594">_xlfn.XLOOKUP(C594&amp;D594,Plan!AE3:AE86&amp;Plan!AB3:AB86,Plan!AG3:AG86,0)</f>
        <v>0</v>
      </c>
    </row>
    <row r="595" spans="1:8">
      <c r="A595" s="2">
        <v>587</v>
      </c>
      <c r="B595" s="2">
        <v>310</v>
      </c>
      <c r="C595" s="2" t="s">
        <v>89</v>
      </c>
      <c r="D595" s="2" t="s">
        <v>56</v>
      </c>
      <c r="E595" s="2">
        <v>10</v>
      </c>
      <c r="F595" s="2" t="s">
        <v>191</v>
      </c>
      <c r="G595" s="2" cm="1">
        <f t="array" ref="G595">_xlfn.XLOOKUP(C595&amp;D595,Plan!D3:D91&amp;Plan!A3:A91,Plan!F3:F91,H595)</f>
        <v>0</v>
      </c>
      <c r="H595" cm="1">
        <f t="array" ref="H595">_xlfn.XLOOKUP(C595&amp;D595,Plan!AE3:AE86&amp;Plan!AB3:AB86,Plan!AG3:AG86,0)</f>
        <v>0</v>
      </c>
    </row>
    <row r="596" spans="1:8">
      <c r="A596" s="2">
        <v>588</v>
      </c>
      <c r="B596" s="2">
        <v>408</v>
      </c>
      <c r="C596" s="2" t="s">
        <v>89</v>
      </c>
      <c r="D596" s="2" t="s">
        <v>54</v>
      </c>
      <c r="E596" s="2">
        <v>8</v>
      </c>
      <c r="F596" s="2" t="s">
        <v>191</v>
      </c>
      <c r="G596" s="2" cm="1">
        <f t="array" ref="G596">_xlfn.XLOOKUP(C596&amp;D596,Plan!D3:D91&amp;Plan!A3:A91,Plan!F3:F91,H596)</f>
        <v>0</v>
      </c>
      <c r="H596" cm="1">
        <f t="array" ref="H596">_xlfn.XLOOKUP(C596&amp;D596,Plan!AE3:AE86&amp;Plan!AB3:AB86,Plan!AG3:AG86,0)</f>
        <v>0</v>
      </c>
    </row>
    <row r="597" spans="1:8">
      <c r="A597" s="2">
        <v>589</v>
      </c>
      <c r="B597" s="2">
        <v>404</v>
      </c>
      <c r="C597" s="2" t="s">
        <v>175</v>
      </c>
      <c r="D597" s="2" t="s">
        <v>4</v>
      </c>
      <c r="E597" s="2">
        <v>4</v>
      </c>
      <c r="F597" s="2" t="s">
        <v>191</v>
      </c>
      <c r="G597" s="2" cm="1">
        <f t="array" ref="G597">_xlfn.XLOOKUP(C597&amp;D597,Plan!D3:D91&amp;Plan!A3:A91,Plan!F3:F91,H597)</f>
        <v>0</v>
      </c>
      <c r="H597" cm="1">
        <f t="array" ref="H597">_xlfn.XLOOKUP(C597&amp;D597,Plan!AE3:AE86&amp;Plan!AB3:AB86,Plan!AG3:AG86,0)</f>
        <v>0</v>
      </c>
    </row>
    <row r="598" spans="1:8">
      <c r="A598" s="2">
        <v>590</v>
      </c>
      <c r="B598" s="2">
        <v>307</v>
      </c>
      <c r="C598" s="2" t="s">
        <v>175</v>
      </c>
      <c r="D598" s="2" t="s">
        <v>151</v>
      </c>
      <c r="E598" s="2">
        <v>7</v>
      </c>
      <c r="F598" s="2" t="s">
        <v>191</v>
      </c>
      <c r="G598" s="2" cm="1">
        <f t="array" ref="G598">_xlfn.XLOOKUP(C598&amp;D598,Plan!D3:D91&amp;Plan!A3:A91,Plan!F3:F91,H598)</f>
        <v>0</v>
      </c>
      <c r="H598" cm="1">
        <f t="array" ref="H598">_xlfn.XLOOKUP(C598&amp;D598,Plan!AE3:AE86&amp;Plan!AB3:AB86,Plan!AG3:AG86,0)</f>
        <v>0</v>
      </c>
    </row>
    <row r="599" spans="1:8">
      <c r="A599" s="2">
        <v>591</v>
      </c>
      <c r="B599" s="2">
        <v>218</v>
      </c>
      <c r="C599" s="2" t="s">
        <v>175</v>
      </c>
      <c r="D599" s="2" t="s">
        <v>162</v>
      </c>
      <c r="E599" s="2">
        <v>18</v>
      </c>
      <c r="F599" s="2" t="s">
        <v>191</v>
      </c>
      <c r="G599" s="2" cm="1">
        <f t="array" ref="G599">_xlfn.XLOOKUP(C599&amp;D599,Plan!D3:D91&amp;Plan!A3:A91,Plan!F3:F91,H599)</f>
        <v>0</v>
      </c>
      <c r="H599" cm="1">
        <f t="array" ref="H599">_xlfn.XLOOKUP(C599&amp;D599,Plan!AE3:AE86&amp;Plan!AB3:AB86,Plan!AG3:AG86,0)</f>
        <v>0</v>
      </c>
    </row>
    <row r="600" spans="1:8">
      <c r="A600" s="2">
        <v>592</v>
      </c>
      <c r="B600" s="2">
        <v>118</v>
      </c>
      <c r="C600" s="2" t="s">
        <v>175</v>
      </c>
      <c r="D600" s="2" t="s">
        <v>162</v>
      </c>
      <c r="E600" s="2">
        <v>18</v>
      </c>
      <c r="F600" s="2" t="s">
        <v>191</v>
      </c>
      <c r="G600" s="2" cm="1">
        <f t="array" ref="G600">_xlfn.XLOOKUP(C600&amp;D600,Plan!D3:D91&amp;Plan!A3:A91,Plan!F3:F91,H600)</f>
        <v>0</v>
      </c>
      <c r="H600" cm="1">
        <f t="array" ref="H600">_xlfn.XLOOKUP(C600&amp;D600,Plan!AE3:AE86&amp;Plan!AB3:AB86,Plan!AG3:AG86,0)</f>
        <v>0</v>
      </c>
    </row>
    <row r="601" spans="1:8">
      <c r="A601" s="2">
        <v>593</v>
      </c>
      <c r="B601" s="2">
        <v>119</v>
      </c>
      <c r="C601" s="2" t="s">
        <v>175</v>
      </c>
      <c r="D601" s="2" t="s">
        <v>163</v>
      </c>
      <c r="E601" s="2">
        <v>19</v>
      </c>
      <c r="F601" s="2" t="s">
        <v>191</v>
      </c>
      <c r="G601" s="2" cm="1">
        <f t="array" ref="G601">_xlfn.XLOOKUP(C601&amp;D601,Plan!D3:D91&amp;Plan!A3:A91,Plan!F3:F91,H601)</f>
        <v>0</v>
      </c>
      <c r="H601" cm="1">
        <f t="array" ref="H601">_xlfn.XLOOKUP(C601&amp;D601,Plan!AE3:AE86&amp;Plan!AB3:AB86,Plan!AG3:AG86,0)</f>
        <v>0</v>
      </c>
    </row>
    <row r="602" spans="1:8">
      <c r="A602" s="2">
        <v>594</v>
      </c>
      <c r="B602" s="2">
        <v>219</v>
      </c>
      <c r="C602" s="2" t="s">
        <v>175</v>
      </c>
      <c r="D602" s="2" t="s">
        <v>163</v>
      </c>
      <c r="E602" s="2">
        <v>19</v>
      </c>
      <c r="F602" s="2" t="s">
        <v>191</v>
      </c>
      <c r="G602" s="2" cm="1">
        <f t="array" ref="G602">_xlfn.XLOOKUP(C602&amp;D602,Plan!D3:D91&amp;Plan!A3:A91,Plan!F3:F91,H602)</f>
        <v>0</v>
      </c>
      <c r="H602" cm="1">
        <f t="array" ref="H602">_xlfn.XLOOKUP(C602&amp;D602,Plan!AE3:AE86&amp;Plan!AB3:AB86,Plan!AG3:AG86,0)</f>
        <v>0</v>
      </c>
    </row>
    <row r="603" spans="1:8">
      <c r="A603" s="2">
        <v>595</v>
      </c>
      <c r="B603" s="2">
        <v>314</v>
      </c>
      <c r="C603" s="2" t="s">
        <v>175</v>
      </c>
      <c r="D603" s="2" t="s">
        <v>158</v>
      </c>
      <c r="E603" s="2">
        <v>14</v>
      </c>
      <c r="F603" s="2" t="s">
        <v>191</v>
      </c>
      <c r="G603" s="2" cm="1">
        <f t="array" ref="G603">_xlfn.XLOOKUP(C603&amp;D603,Plan!D3:D91&amp;Plan!A3:A91,Plan!F3:F91,H603)</f>
        <v>0</v>
      </c>
      <c r="H603" cm="1">
        <f t="array" ref="H603">_xlfn.XLOOKUP(C603&amp;D603,Plan!AE3:AE86&amp;Plan!AB3:AB86,Plan!AG3:AG86,0)</f>
        <v>0</v>
      </c>
    </row>
    <row r="604" spans="1:8">
      <c r="A604" s="2">
        <v>596</v>
      </c>
      <c r="B604" s="2">
        <v>420</v>
      </c>
      <c r="C604" s="2" t="s">
        <v>175</v>
      </c>
      <c r="D604" s="2" t="s">
        <v>164</v>
      </c>
      <c r="E604" s="2">
        <v>20</v>
      </c>
      <c r="F604" s="2" t="s">
        <v>191</v>
      </c>
      <c r="G604" s="2" cm="1">
        <f t="array" ref="G604">_xlfn.XLOOKUP(C604&amp;D604,Plan!D3:D91&amp;Plan!A3:A91,Plan!F3:F91,H604)</f>
        <v>0</v>
      </c>
      <c r="H604" cm="1">
        <f t="array" ref="H604">_xlfn.XLOOKUP(C604&amp;D604,Plan!AE3:AE86&amp;Plan!AB3:AB86,Plan!AG3:AG86,0)</f>
        <v>0</v>
      </c>
    </row>
    <row r="605" spans="1:8">
      <c r="A605" s="2">
        <v>597</v>
      </c>
      <c r="B605" s="2">
        <v>418</v>
      </c>
      <c r="C605" s="2" t="s">
        <v>89</v>
      </c>
      <c r="D605" s="2" t="s">
        <v>62</v>
      </c>
      <c r="E605" s="2">
        <v>18</v>
      </c>
      <c r="F605" s="2" t="s">
        <v>191</v>
      </c>
      <c r="G605" s="2" cm="1">
        <f t="array" ref="G605">_xlfn.XLOOKUP(C605&amp;D605,Plan!D3:D91&amp;Plan!A3:A91,Plan!F3:F91,H605)</f>
        <v>0</v>
      </c>
      <c r="H605" cm="1">
        <f t="array" ref="H605">_xlfn.XLOOKUP(C605&amp;D605,Plan!AE3:AE86&amp;Plan!AB3:AB86,Plan!AG3:AG86,0)</f>
        <v>0</v>
      </c>
    </row>
    <row r="606" spans="1:8">
      <c r="A606" s="2">
        <v>598</v>
      </c>
      <c r="B606" s="2">
        <v>309</v>
      </c>
      <c r="C606" s="2" t="s">
        <v>89</v>
      </c>
      <c r="D606" s="2" t="s">
        <v>55</v>
      </c>
      <c r="E606" s="2">
        <v>9</v>
      </c>
      <c r="F606" s="2" t="s">
        <v>191</v>
      </c>
      <c r="G606" s="2" cm="1">
        <f t="array" ref="G606">_xlfn.XLOOKUP(C606&amp;D606,Plan!D3:D91&amp;Plan!A3:A91,Plan!F3:F91,H606)</f>
        <v>0</v>
      </c>
      <c r="H606" cm="1">
        <f t="array" ref="H606">_xlfn.XLOOKUP(C606&amp;D606,Plan!AE3:AE86&amp;Plan!AB3:AB86,Plan!AG3:AG86,0)</f>
        <v>0</v>
      </c>
    </row>
    <row r="607" spans="1:8">
      <c r="A607" s="2">
        <v>599</v>
      </c>
      <c r="B607" s="2">
        <v>225</v>
      </c>
      <c r="C607" s="2" t="s">
        <v>89</v>
      </c>
      <c r="D607" s="2" t="s">
        <v>68</v>
      </c>
      <c r="E607" s="2">
        <v>25</v>
      </c>
      <c r="F607" s="2" t="s">
        <v>191</v>
      </c>
      <c r="G607" s="2" cm="1">
        <f t="array" ref="G607">_xlfn.XLOOKUP(C607&amp;D607,Plan!D3:D91&amp;Plan!A3:A91,Plan!F3:F91,H607)</f>
        <v>0</v>
      </c>
      <c r="H607" cm="1">
        <f t="array" ref="H607">_xlfn.XLOOKUP(C607&amp;D607,Plan!AE3:AE86&amp;Plan!AB3:AB86,Plan!AG3:AG86,0)</f>
        <v>0</v>
      </c>
    </row>
    <row r="608" spans="1:8">
      <c r="A608" s="2">
        <v>600</v>
      </c>
      <c r="B608" s="2">
        <v>125</v>
      </c>
      <c r="C608" s="2" t="s">
        <v>89</v>
      </c>
      <c r="D608" s="2" t="s">
        <v>68</v>
      </c>
      <c r="E608" s="2">
        <v>25</v>
      </c>
      <c r="F608" s="2" t="s">
        <v>191</v>
      </c>
      <c r="G608" s="2" cm="1">
        <f t="array" ref="G608">_xlfn.XLOOKUP(C608&amp;D608,Plan!D3:D91&amp;Plan!A3:A91,Plan!F3:F91,H608)</f>
        <v>0</v>
      </c>
      <c r="H608" cm="1">
        <f t="array" ref="H608">_xlfn.XLOOKUP(C608&amp;D608,Plan!AE3:AE86&amp;Plan!AB3:AB86,Plan!AG3:AG86,0)</f>
        <v>0</v>
      </c>
    </row>
    <row r="609" spans="1:8">
      <c r="A609" s="2">
        <v>601</v>
      </c>
      <c r="B609" s="2">
        <v>126</v>
      </c>
      <c r="C609" s="2" t="s">
        <v>89</v>
      </c>
      <c r="D609" s="2" t="s">
        <v>69</v>
      </c>
      <c r="E609" s="2">
        <v>26</v>
      </c>
      <c r="F609" s="2" t="s">
        <v>191</v>
      </c>
      <c r="G609" s="2" cm="1">
        <f t="array" ref="G609">_xlfn.XLOOKUP(C609&amp;D609,Plan!D3:D91&amp;Plan!A3:A91,Plan!F3:F91,H609)</f>
        <v>0</v>
      </c>
      <c r="H609" cm="1">
        <f t="array" ref="H609">_xlfn.XLOOKUP(C609&amp;D609,Plan!AE3:AE86&amp;Plan!AB3:AB86,Plan!AG3:AG86,0)</f>
        <v>0</v>
      </c>
    </row>
    <row r="610" spans="1:8">
      <c r="A610" s="2">
        <v>602</v>
      </c>
      <c r="B610" s="2">
        <v>226</v>
      </c>
      <c r="C610" s="2" t="s">
        <v>89</v>
      </c>
      <c r="D610" s="2" t="s">
        <v>69</v>
      </c>
      <c r="E610" s="2">
        <v>26</v>
      </c>
      <c r="F610" s="2" t="s">
        <v>191</v>
      </c>
      <c r="G610" s="2" cm="1">
        <f t="array" ref="G610">_xlfn.XLOOKUP(C610&amp;D610,Plan!D3:D91&amp;Plan!A3:A91,Plan!F3:F91,H610)</f>
        <v>0</v>
      </c>
      <c r="H610" cm="1">
        <f t="array" ref="H610">_xlfn.XLOOKUP(C610&amp;D610,Plan!AE3:AE86&amp;Plan!AB3:AB86,Plan!AG3:AG86,0)</f>
        <v>0</v>
      </c>
    </row>
    <row r="611" spans="1:8">
      <c r="A611" s="2">
        <v>603</v>
      </c>
      <c r="B611" s="2">
        <v>314</v>
      </c>
      <c r="C611" s="2" t="s">
        <v>89</v>
      </c>
      <c r="D611" s="2" t="s">
        <v>60</v>
      </c>
      <c r="E611" s="2">
        <v>14</v>
      </c>
      <c r="F611" s="2" t="s">
        <v>191</v>
      </c>
      <c r="G611" s="2" cm="1">
        <f t="array" ref="G611">_xlfn.XLOOKUP(C611&amp;D611,Plan!D3:D91&amp;Plan!A3:A91,Plan!F3:F91,H611)</f>
        <v>0</v>
      </c>
      <c r="H611" cm="1">
        <f t="array" ref="H611">_xlfn.XLOOKUP(C611&amp;D611,Plan!AE3:AE86&amp;Plan!AB3:AB86,Plan!AG3:AG86,0)</f>
        <v>0</v>
      </c>
    </row>
    <row r="612" spans="1:8">
      <c r="A612" s="2">
        <v>604</v>
      </c>
      <c r="B612" s="2">
        <v>402</v>
      </c>
      <c r="C612" s="2" t="s">
        <v>89</v>
      </c>
      <c r="D612" s="2" t="s">
        <v>2</v>
      </c>
      <c r="E612" s="2">
        <v>2</v>
      </c>
      <c r="F612" s="2" t="s">
        <v>191</v>
      </c>
      <c r="G612" s="2" cm="1">
        <f t="array" ref="G612">_xlfn.XLOOKUP(C612&amp;D612,Plan!D3:D91&amp;Plan!A3:A91,Plan!F3:F91,H612)</f>
        <v>0</v>
      </c>
      <c r="H612" cm="1">
        <f t="array" ref="H612">_xlfn.XLOOKUP(C612&amp;D612,Plan!AE3:AE86&amp;Plan!AB3:AB86,Plan!AG3:AG86,0)</f>
        <v>0</v>
      </c>
    </row>
    <row r="613" spans="1:8">
      <c r="A613" s="2">
        <v>605</v>
      </c>
      <c r="B613" s="2">
        <v>416</v>
      </c>
      <c r="C613" s="2" t="s">
        <v>175</v>
      </c>
      <c r="D613" s="2" t="s">
        <v>160</v>
      </c>
      <c r="E613" s="2">
        <v>16</v>
      </c>
      <c r="F613" s="2" t="s">
        <v>191</v>
      </c>
      <c r="G613" s="2" cm="1">
        <f t="array" ref="G613">_xlfn.XLOOKUP(C613&amp;D613,Plan!D3:D91&amp;Plan!A3:A91,Plan!F3:F91,H613)</f>
        <v>0</v>
      </c>
      <c r="H613" cm="1">
        <f t="array" ref="H613">_xlfn.XLOOKUP(C613&amp;D613,Plan!AE3:AE86&amp;Plan!AB3:AB86,Plan!AG3:AG86,0)</f>
        <v>0</v>
      </c>
    </row>
    <row r="614" spans="1:8">
      <c r="A614" s="2">
        <v>606</v>
      </c>
      <c r="B614" s="2">
        <v>306</v>
      </c>
      <c r="C614" s="2" t="s">
        <v>175</v>
      </c>
      <c r="D614" s="2" t="s">
        <v>150</v>
      </c>
      <c r="E614" s="2">
        <v>6</v>
      </c>
      <c r="F614" s="2" t="s">
        <v>191</v>
      </c>
      <c r="G614" s="2" cm="1">
        <f t="array" ref="G614">_xlfn.XLOOKUP(C614&amp;D614,Plan!D3:D91&amp;Plan!A3:A91,Plan!F3:F91,H614)</f>
        <v>0</v>
      </c>
      <c r="H614" cm="1">
        <f t="array" ref="H614">_xlfn.XLOOKUP(C614&amp;D614,Plan!AE3:AE86&amp;Plan!AB3:AB86,Plan!AG3:AG86,0)</f>
        <v>0</v>
      </c>
    </row>
    <row r="615" spans="1:8">
      <c r="A615" s="2">
        <v>607</v>
      </c>
      <c r="B615" s="2">
        <v>220</v>
      </c>
      <c r="C615" s="2" t="s">
        <v>175</v>
      </c>
      <c r="D615" s="2" t="s">
        <v>164</v>
      </c>
      <c r="E615" s="2">
        <v>20</v>
      </c>
      <c r="F615" s="2" t="s">
        <v>191</v>
      </c>
      <c r="G615" s="2" cm="1">
        <f t="array" ref="G615">_xlfn.XLOOKUP(C615&amp;D615,Plan!D3:D91&amp;Plan!A3:A91,Plan!F3:F91,H615)</f>
        <v>0</v>
      </c>
      <c r="H615" cm="1">
        <f t="array" ref="H615">_xlfn.XLOOKUP(C615&amp;D615,Plan!AE3:AE86&amp;Plan!AB3:AB86,Plan!AG3:AG86,0)</f>
        <v>0</v>
      </c>
    </row>
    <row r="616" spans="1:8">
      <c r="A616" s="2">
        <v>608</v>
      </c>
      <c r="B616" s="2">
        <v>120</v>
      </c>
      <c r="C616" s="2" t="s">
        <v>175</v>
      </c>
      <c r="D616" s="2" t="s">
        <v>164</v>
      </c>
      <c r="E616" s="2">
        <v>20</v>
      </c>
      <c r="F616" s="2" t="s">
        <v>191</v>
      </c>
      <c r="G616" s="2" cm="1">
        <f t="array" ref="G616">_xlfn.XLOOKUP(C616&amp;D616,Plan!D3:D91&amp;Plan!A3:A91,Plan!F3:F91,H616)</f>
        <v>0</v>
      </c>
      <c r="H616" cm="1">
        <f t="array" ref="H616">_xlfn.XLOOKUP(C616&amp;D616,Plan!AE3:AE86&amp;Plan!AB3:AB86,Plan!AG3:AG86,0)</f>
        <v>0</v>
      </c>
    </row>
    <row r="617" spans="1:8">
      <c r="A617" s="2">
        <v>609</v>
      </c>
      <c r="B617" s="2">
        <v>121</v>
      </c>
      <c r="C617" s="2" t="s">
        <v>175</v>
      </c>
      <c r="D617" s="2" t="s">
        <v>165</v>
      </c>
      <c r="E617" s="2">
        <v>21</v>
      </c>
      <c r="F617" s="2" t="s">
        <v>191</v>
      </c>
      <c r="G617" s="2" cm="1">
        <f t="array" ref="G617">_xlfn.XLOOKUP(C617&amp;D617,Plan!D3:D91&amp;Plan!A3:A91,Plan!F3:F91,H617)</f>
        <v>0</v>
      </c>
      <c r="H617" cm="1">
        <f t="array" ref="H617">_xlfn.XLOOKUP(C617&amp;D617,Plan!AE3:AE86&amp;Plan!AB3:AB86,Plan!AG3:AG86,0)</f>
        <v>0</v>
      </c>
    </row>
    <row r="618" spans="1:8">
      <c r="A618" s="2">
        <v>610</v>
      </c>
      <c r="B618" s="2">
        <v>221</v>
      </c>
      <c r="C618" s="2" t="s">
        <v>175</v>
      </c>
      <c r="D618" s="2" t="s">
        <v>165</v>
      </c>
      <c r="E618" s="2">
        <v>21</v>
      </c>
      <c r="F618" s="2" t="s">
        <v>191</v>
      </c>
      <c r="G618" s="2" cm="1">
        <f t="array" ref="G618">_xlfn.XLOOKUP(C618&amp;D618,Plan!D3:D91&amp;Plan!A3:A91,Plan!F3:F91,H618)</f>
        <v>0</v>
      </c>
      <c r="H618" cm="1">
        <f t="array" ref="H618">_xlfn.XLOOKUP(C618&amp;D618,Plan!AE3:AE86&amp;Plan!AB3:AB86,Plan!AG3:AG86,0)</f>
        <v>0</v>
      </c>
    </row>
    <row r="619" spans="1:8">
      <c r="A619" s="2">
        <v>611</v>
      </c>
      <c r="B619" s="2">
        <v>311</v>
      </c>
      <c r="C619" s="2" t="s">
        <v>175</v>
      </c>
      <c r="D619" s="2" t="s">
        <v>155</v>
      </c>
      <c r="E619" s="2">
        <v>11</v>
      </c>
      <c r="F619" s="2" t="s">
        <v>191</v>
      </c>
      <c r="G619" s="2" cm="1">
        <f t="array" ref="G619">_xlfn.XLOOKUP(C619&amp;D619,Plan!D3:D91&amp;Plan!A3:A91,Plan!F3:F91,H619)</f>
        <v>0</v>
      </c>
      <c r="H619" cm="1">
        <f t="array" ref="H619">_xlfn.XLOOKUP(C619&amp;D619,Plan!AE3:AE86&amp;Plan!AB3:AB86,Plan!AG3:AG86,0)</f>
        <v>0</v>
      </c>
    </row>
    <row r="620" spans="1:8">
      <c r="A620" s="2">
        <v>612</v>
      </c>
      <c r="B620" s="2">
        <v>410</v>
      </c>
      <c r="C620" s="2" t="s">
        <v>175</v>
      </c>
      <c r="D620" s="2" t="s">
        <v>154</v>
      </c>
      <c r="E620" s="2">
        <v>10</v>
      </c>
      <c r="F620" s="2" t="s">
        <v>191</v>
      </c>
      <c r="G620" s="2" cm="1">
        <f t="array" ref="G620">_xlfn.XLOOKUP(C620&amp;D620,Plan!D3:D91&amp;Plan!A3:A91,Plan!F3:F91,H620)</f>
        <v>0</v>
      </c>
      <c r="H620" cm="1">
        <f t="array" ref="H620">_xlfn.XLOOKUP(C620&amp;D620,Plan!AE3:AE86&amp;Plan!AB3:AB86,Plan!AG3:AG86,0)</f>
        <v>0</v>
      </c>
    </row>
    <row r="621" spans="1:8">
      <c r="A621" s="2">
        <v>613</v>
      </c>
      <c r="B621" s="2">
        <v>412</v>
      </c>
      <c r="C621" s="2" t="s">
        <v>89</v>
      </c>
      <c r="D621" s="2" t="s">
        <v>58</v>
      </c>
      <c r="E621" s="2">
        <v>12</v>
      </c>
      <c r="F621" s="2" t="s">
        <v>191</v>
      </c>
      <c r="G621" s="2" cm="1">
        <f t="array" ref="G621">_xlfn.XLOOKUP(C621&amp;D621,Plan!D3:D91&amp;Plan!A3:A91,Plan!F3:F91,H621)</f>
        <v>0</v>
      </c>
      <c r="H621" cm="1">
        <f t="array" ref="H621">_xlfn.XLOOKUP(C621&amp;D621,Plan!AE3:AE86&amp;Plan!AB3:AB86,Plan!AG3:AG86,0)</f>
        <v>0</v>
      </c>
    </row>
    <row r="622" spans="1:8">
      <c r="A622" s="2">
        <v>614</v>
      </c>
      <c r="B622" s="2">
        <v>311</v>
      </c>
      <c r="C622" s="2" t="s">
        <v>89</v>
      </c>
      <c r="D622" s="2" t="s">
        <v>57</v>
      </c>
      <c r="E622" s="2">
        <v>11</v>
      </c>
      <c r="F622" s="2" t="s">
        <v>191</v>
      </c>
      <c r="G622" s="2" cm="1">
        <f t="array" ref="G622">_xlfn.XLOOKUP(C622&amp;D622,Plan!D3:D91&amp;Plan!A3:A91,Plan!F3:F91,H622)</f>
        <v>0</v>
      </c>
      <c r="H622" cm="1">
        <f t="array" ref="H622">_xlfn.XLOOKUP(C622&amp;D622,Plan!AE3:AE86&amp;Plan!AB3:AB86,Plan!AG3:AG86,0)</f>
        <v>0</v>
      </c>
    </row>
    <row r="623" spans="1:8">
      <c r="A623" s="2">
        <v>615</v>
      </c>
      <c r="B623" s="2">
        <v>227</v>
      </c>
      <c r="C623" s="2" t="s">
        <v>89</v>
      </c>
      <c r="D623" s="2" t="s">
        <v>70</v>
      </c>
      <c r="E623" s="2">
        <v>27</v>
      </c>
      <c r="F623" s="2" t="s">
        <v>191</v>
      </c>
      <c r="G623" s="2" cm="1">
        <f t="array" ref="G623">_xlfn.XLOOKUP(C623&amp;D623,Plan!D3:D91&amp;Plan!A3:A91,Plan!F3:F91,H623)</f>
        <v>0</v>
      </c>
      <c r="H623" cm="1">
        <f t="array" ref="H623">_xlfn.XLOOKUP(C623&amp;D623,Plan!AE3:AE86&amp;Plan!AB3:AB86,Plan!AG3:AG86,0)</f>
        <v>0</v>
      </c>
    </row>
    <row r="624" spans="1:8">
      <c r="A624" s="2">
        <v>616</v>
      </c>
      <c r="B624" s="2">
        <v>127</v>
      </c>
      <c r="C624" s="2" t="s">
        <v>89</v>
      </c>
      <c r="D624" s="2" t="s">
        <v>70</v>
      </c>
      <c r="E624" s="2">
        <v>27</v>
      </c>
      <c r="F624" s="2" t="s">
        <v>191</v>
      </c>
      <c r="G624" s="2" cm="1">
        <f t="array" ref="G624">_xlfn.XLOOKUP(C624&amp;D624,Plan!D3:D91&amp;Plan!A3:A91,Plan!F3:F91,H624)</f>
        <v>0</v>
      </c>
      <c r="H624" cm="1">
        <f t="array" ref="H624">_xlfn.XLOOKUP(C624&amp;D624,Plan!AE3:AE86&amp;Plan!AB3:AB86,Plan!AG3:AG86,0)</f>
        <v>0</v>
      </c>
    </row>
    <row r="625" spans="1:8">
      <c r="A625" s="2">
        <v>617</v>
      </c>
      <c r="B625" s="2">
        <v>128</v>
      </c>
      <c r="C625" s="2" t="s">
        <v>89</v>
      </c>
      <c r="D625" s="2" t="s">
        <v>71</v>
      </c>
      <c r="E625" s="2">
        <v>28</v>
      </c>
      <c r="F625" s="2" t="s">
        <v>191</v>
      </c>
      <c r="G625" s="2" cm="1">
        <f t="array" ref="G625">_xlfn.XLOOKUP(C625&amp;D625,Plan!D3:D91&amp;Plan!A3:A91,Plan!F3:F91,H625)</f>
        <v>0</v>
      </c>
      <c r="H625" cm="1">
        <f t="array" ref="H625">_xlfn.XLOOKUP(C625&amp;D625,Plan!AE3:AE86&amp;Plan!AB3:AB86,Plan!AG3:AG86,0)</f>
        <v>0</v>
      </c>
    </row>
    <row r="626" spans="1:8">
      <c r="A626" s="2">
        <v>618</v>
      </c>
      <c r="B626" s="2">
        <v>228</v>
      </c>
      <c r="C626" s="2" t="s">
        <v>89</v>
      </c>
      <c r="D626" s="2" t="s">
        <v>71</v>
      </c>
      <c r="E626" s="2">
        <v>28</v>
      </c>
      <c r="F626" s="2" t="s">
        <v>191</v>
      </c>
      <c r="G626" s="2" cm="1">
        <f t="array" ref="G626">_xlfn.XLOOKUP(C626&amp;D626,Plan!D3:D91&amp;Plan!A3:A91,Plan!F3:F91,H626)</f>
        <v>0</v>
      </c>
      <c r="H626" cm="1">
        <f t="array" ref="H626">_xlfn.XLOOKUP(C626&amp;D626,Plan!AE3:AE86&amp;Plan!AB3:AB86,Plan!AG3:AG86,0)</f>
        <v>0</v>
      </c>
    </row>
    <row r="627" spans="1:8">
      <c r="A627" s="2">
        <v>619</v>
      </c>
      <c r="B627" s="2">
        <v>319</v>
      </c>
      <c r="C627" s="2" t="s">
        <v>89</v>
      </c>
      <c r="D627" s="2" t="s">
        <v>15</v>
      </c>
      <c r="E627" s="2">
        <v>19</v>
      </c>
      <c r="F627" s="2" t="s">
        <v>191</v>
      </c>
      <c r="G627" s="2" cm="1">
        <f t="array" ref="G627">_xlfn.XLOOKUP(C627&amp;D627,Plan!D3:D91&amp;Plan!A3:A91,Plan!F3:F91,H627)</f>
        <v>0</v>
      </c>
      <c r="H627" cm="1">
        <f t="array" ref="H627">_xlfn.XLOOKUP(C627&amp;D627,Plan!AE3:AE86&amp;Plan!AB3:AB86,Plan!AG3:AG86,0)</f>
        <v>0</v>
      </c>
    </row>
    <row r="628" spans="1:8">
      <c r="A628" s="2">
        <v>619</v>
      </c>
      <c r="B628" s="2">
        <v>319</v>
      </c>
      <c r="C628" s="2" t="s">
        <v>89</v>
      </c>
      <c r="D628" s="2" t="s">
        <v>15</v>
      </c>
      <c r="E628" s="2">
        <v>19</v>
      </c>
      <c r="F628" s="2" t="s">
        <v>191</v>
      </c>
      <c r="G628" s="2" cm="1">
        <f t="array" ref="G628">_xlfn.XLOOKUP(C628&amp;D628,Plan!D3:D91&amp;Plan!A3:A91,Plan!F3:F91,H628)</f>
        <v>0</v>
      </c>
      <c r="H628" cm="1">
        <f t="array" ref="H628">_xlfn.XLOOKUP(C628&amp;D628,Plan!AE3:AE86&amp;Plan!AB3:AB86,Plan!AG3:AG86,0)</f>
        <v>0</v>
      </c>
    </row>
    <row r="629" spans="1:8">
      <c r="A629" s="2">
        <v>620</v>
      </c>
      <c r="B629" s="2">
        <v>407</v>
      </c>
      <c r="C629" s="2" t="s">
        <v>89</v>
      </c>
      <c r="D629" s="2" t="s">
        <v>53</v>
      </c>
      <c r="E629" s="2">
        <v>7</v>
      </c>
      <c r="F629" s="2" t="s">
        <v>191</v>
      </c>
      <c r="G629" s="2" cm="1">
        <f t="array" ref="G629">_xlfn.XLOOKUP(C629&amp;D629,Plan!D3:D91&amp;Plan!A3:A91,Plan!F3:F91,H629)</f>
        <v>0</v>
      </c>
      <c r="H629" cm="1">
        <f t="array" ref="H629">_xlfn.XLOOKUP(C629&amp;D629,Plan!AE3:AE86&amp;Plan!AB3:AB86,Plan!AG3:AG86,0)</f>
        <v>0</v>
      </c>
    </row>
    <row r="630" spans="1:8">
      <c r="A630" s="2">
        <v>621</v>
      </c>
      <c r="B630" s="2">
        <v>401</v>
      </c>
      <c r="C630" s="2" t="s">
        <v>175</v>
      </c>
      <c r="D630" s="2" t="s">
        <v>1</v>
      </c>
      <c r="E630" s="2">
        <v>1</v>
      </c>
      <c r="F630" s="2" t="s">
        <v>191</v>
      </c>
      <c r="G630" s="2" cm="1">
        <f t="array" ref="G630">_xlfn.XLOOKUP(C630&amp;D630,Plan!D3:D91&amp;Plan!A3:A91,Plan!F3:F91,H630)</f>
        <v>0</v>
      </c>
      <c r="H630" cm="1">
        <f t="array" ref="H630">_xlfn.XLOOKUP(C630&amp;D630,Plan!AE3:AE86&amp;Plan!AB3:AB86,Plan!AG3:AG86,0)</f>
        <v>0</v>
      </c>
    </row>
    <row r="631" spans="1:8">
      <c r="A631" s="2">
        <v>622</v>
      </c>
      <c r="B631" s="2">
        <v>303</v>
      </c>
      <c r="C631" s="2" t="s">
        <v>175</v>
      </c>
      <c r="D631" s="2" t="s">
        <v>3</v>
      </c>
      <c r="E631" s="2">
        <v>3</v>
      </c>
      <c r="F631" s="2" t="s">
        <v>191</v>
      </c>
      <c r="G631" s="2" cm="1">
        <f t="array" ref="G631">_xlfn.XLOOKUP(C631&amp;D631,Plan!D3:D91&amp;Plan!A3:A91,Plan!F3:F91,H631)</f>
        <v>0</v>
      </c>
      <c r="H631" cm="1">
        <f t="array" ref="H631">_xlfn.XLOOKUP(C631&amp;D631,Plan!AE3:AE86&amp;Plan!AB3:AB86,Plan!AG3:AG86,0)</f>
        <v>0</v>
      </c>
    </row>
    <row r="632" spans="1:8">
      <c r="A632" s="2">
        <v>623</v>
      </c>
      <c r="B632" s="2">
        <v>222</v>
      </c>
      <c r="C632" s="2" t="s">
        <v>175</v>
      </c>
      <c r="D632" s="2" t="s">
        <v>166</v>
      </c>
      <c r="E632" s="2">
        <v>22</v>
      </c>
      <c r="F632" s="2" t="s">
        <v>191</v>
      </c>
      <c r="G632" s="2" cm="1">
        <f t="array" ref="G632">_xlfn.XLOOKUP(C632&amp;D632,Plan!D3:D91&amp;Plan!A3:A91,Plan!F3:F91,H632)</f>
        <v>0</v>
      </c>
      <c r="H632" cm="1">
        <f t="array" ref="H632">_xlfn.XLOOKUP(C632&amp;D632,Plan!AE3:AE86&amp;Plan!AB3:AB86,Plan!AG3:AG86,0)</f>
        <v>0</v>
      </c>
    </row>
    <row r="633" spans="1:8">
      <c r="A633" s="2">
        <v>624</v>
      </c>
      <c r="B633" s="2">
        <v>122</v>
      </c>
      <c r="C633" s="2" t="s">
        <v>175</v>
      </c>
      <c r="D633" s="2" t="s">
        <v>166</v>
      </c>
      <c r="E633" s="2">
        <v>22</v>
      </c>
      <c r="F633" s="2" t="s">
        <v>191</v>
      </c>
      <c r="G633" s="2" cm="1">
        <f t="array" ref="G633">_xlfn.XLOOKUP(C633&amp;D633,Plan!D3:D91&amp;Plan!A3:A91,Plan!F3:F91,H633)</f>
        <v>0</v>
      </c>
      <c r="H633" cm="1">
        <f t="array" ref="H633">_xlfn.XLOOKUP(C633&amp;D633,Plan!AE3:AE86&amp;Plan!AB3:AB86,Plan!AG3:AG86,0)</f>
        <v>0</v>
      </c>
    </row>
    <row r="634" spans="1:8">
      <c r="A634" s="2">
        <v>625</v>
      </c>
      <c r="B634" s="2">
        <v>123</v>
      </c>
      <c r="C634" s="2" t="s">
        <v>175</v>
      </c>
      <c r="D634" s="2" t="s">
        <v>167</v>
      </c>
      <c r="E634" s="2">
        <v>23</v>
      </c>
      <c r="F634" s="2" t="s">
        <v>191</v>
      </c>
      <c r="G634" s="2" cm="1">
        <f t="array" ref="G634">_xlfn.XLOOKUP(C634&amp;D634,Plan!D3:D91&amp;Plan!A3:A91,Plan!F3:F91,H634)</f>
        <v>0</v>
      </c>
      <c r="H634" cm="1">
        <f t="array" ref="H634">_xlfn.XLOOKUP(C634&amp;D634,Plan!AE3:AE86&amp;Plan!AB3:AB86,Plan!AG3:AG86,0)</f>
        <v>0</v>
      </c>
    </row>
    <row r="635" spans="1:8">
      <c r="A635" s="2">
        <v>626</v>
      </c>
      <c r="B635" s="2">
        <v>223</v>
      </c>
      <c r="C635" s="2" t="s">
        <v>175</v>
      </c>
      <c r="D635" s="2" t="s">
        <v>167</v>
      </c>
      <c r="E635" s="2">
        <v>23</v>
      </c>
      <c r="F635" s="2" t="s">
        <v>191</v>
      </c>
      <c r="G635" s="2" cm="1">
        <f t="array" ref="G635">_xlfn.XLOOKUP(C635&amp;D635,Plan!D3:D91&amp;Plan!A3:A91,Plan!F3:F91,H635)</f>
        <v>0</v>
      </c>
      <c r="H635" cm="1">
        <f t="array" ref="H635">_xlfn.XLOOKUP(C635&amp;D635,Plan!AE3:AE86&amp;Plan!AB3:AB86,Plan!AG3:AG86,0)</f>
        <v>0</v>
      </c>
    </row>
    <row r="636" spans="1:8">
      <c r="A636" s="2">
        <v>627</v>
      </c>
      <c r="B636" s="2">
        <v>309</v>
      </c>
      <c r="C636" s="2" t="s">
        <v>175</v>
      </c>
      <c r="D636" s="2" t="s">
        <v>153</v>
      </c>
      <c r="E636" s="2">
        <v>9</v>
      </c>
      <c r="F636" s="2" t="s">
        <v>191</v>
      </c>
      <c r="G636" s="2" cm="1">
        <f t="array" ref="G636">_xlfn.XLOOKUP(C636&amp;D636,Plan!D3:D91&amp;Plan!A3:A91,Plan!F3:F91,H636)</f>
        <v>0</v>
      </c>
      <c r="H636" cm="1">
        <f t="array" ref="H636">_xlfn.XLOOKUP(C636&amp;D636,Plan!AE3:AE86&amp;Plan!AB3:AB86,Plan!AG3:AG86,0)</f>
        <v>0</v>
      </c>
    </row>
    <row r="637" spans="1:8">
      <c r="A637" s="2">
        <v>628</v>
      </c>
      <c r="B637" s="2">
        <v>419</v>
      </c>
      <c r="C637" s="2" t="s">
        <v>175</v>
      </c>
      <c r="D637" s="2" t="s">
        <v>163</v>
      </c>
      <c r="E637" s="2">
        <v>19</v>
      </c>
      <c r="F637" s="2" t="s">
        <v>191</v>
      </c>
      <c r="G637" s="2" cm="1">
        <f t="array" ref="G637">_xlfn.XLOOKUP(C637&amp;D637,Plan!D3:D91&amp;Plan!A3:A91,Plan!F3:F91,H637)</f>
        <v>0</v>
      </c>
      <c r="H637" cm="1">
        <f t="array" ref="H637">_xlfn.XLOOKUP(C637&amp;D637,Plan!AE3:AE86&amp;Plan!AB3:AB86,Plan!AG3:AG86,0)</f>
        <v>0</v>
      </c>
    </row>
    <row r="638" spans="1:8">
      <c r="A638" s="2">
        <v>629</v>
      </c>
      <c r="B638" s="2">
        <v>405</v>
      </c>
      <c r="C638" s="2" t="s">
        <v>90</v>
      </c>
      <c r="D638" s="2" t="s">
        <v>76</v>
      </c>
      <c r="E638" s="2">
        <v>5</v>
      </c>
      <c r="F638" s="2" t="s">
        <v>191</v>
      </c>
      <c r="G638" s="2" cm="1">
        <f t="array" ref="G638">_xlfn.XLOOKUP(C638&amp;D638,Plan!D3:D91&amp;Plan!A3:A91,Plan!F3:F91,H638)</f>
        <v>0</v>
      </c>
      <c r="H638" cm="1">
        <f t="array" ref="H638">_xlfn.XLOOKUP(C638&amp;D638,Plan!AE3:AE86&amp;Plan!AB3:AB86,Plan!AG3:AG86,0)</f>
        <v>0</v>
      </c>
    </row>
    <row r="639" spans="1:8">
      <c r="A639" s="2">
        <v>630</v>
      </c>
      <c r="B639" s="2">
        <v>305</v>
      </c>
      <c r="C639" s="2" t="s">
        <v>90</v>
      </c>
      <c r="D639" s="2" t="s">
        <v>76</v>
      </c>
      <c r="E639" s="2">
        <v>5</v>
      </c>
      <c r="F639" s="2" t="s">
        <v>191</v>
      </c>
      <c r="G639" s="2" cm="1">
        <f t="array" ref="G639">_xlfn.XLOOKUP(C639&amp;D639,Plan!D3:D91&amp;Plan!A3:A91,Plan!F3:F91,H639)</f>
        <v>0</v>
      </c>
      <c r="H639" cm="1">
        <f t="array" ref="H639">_xlfn.XLOOKUP(C639&amp;D639,Plan!AE3:AE86&amp;Plan!AB3:AB86,Plan!AG3:AG86,0)</f>
        <v>0</v>
      </c>
    </row>
    <row r="640" spans="1:8">
      <c r="A640" s="2">
        <v>631</v>
      </c>
      <c r="B640" s="2">
        <v>201</v>
      </c>
      <c r="C640" s="2" t="s">
        <v>90</v>
      </c>
      <c r="D640" s="2" t="s">
        <v>72</v>
      </c>
      <c r="E640" s="2">
        <v>1</v>
      </c>
      <c r="F640" s="2" t="s">
        <v>191</v>
      </c>
      <c r="G640" s="2" cm="1">
        <f t="array" ref="G640">_xlfn.XLOOKUP(C640&amp;D640,Plan!D3:D91&amp;Plan!A3:A91,Plan!F3:F91,H640)</f>
        <v>0</v>
      </c>
      <c r="H640" cm="1">
        <f t="array" ref="H640">_xlfn.XLOOKUP(C640&amp;D640,Plan!AE3:AE86&amp;Plan!AB3:AB86,Plan!AG3:AG86,0)</f>
        <v>0</v>
      </c>
    </row>
    <row r="641" spans="1:8">
      <c r="A641" s="2">
        <v>632</v>
      </c>
      <c r="B641" s="2">
        <v>101</v>
      </c>
      <c r="C641" s="2" t="s">
        <v>90</v>
      </c>
      <c r="D641" s="2" t="s">
        <v>72</v>
      </c>
      <c r="E641" s="2">
        <v>1</v>
      </c>
      <c r="F641" s="2" t="s">
        <v>191</v>
      </c>
      <c r="G641" s="2" cm="1">
        <f t="array" ref="G641">_xlfn.XLOOKUP(C641&amp;D641,Plan!D3:D91&amp;Plan!A3:A91,Plan!F3:F91,H641)</f>
        <v>0</v>
      </c>
      <c r="H641" cm="1">
        <f t="array" ref="H641">_xlfn.XLOOKUP(C641&amp;D641,Plan!AE3:AE86&amp;Plan!AB3:AB86,Plan!AG3:AG86,0)</f>
        <v>0</v>
      </c>
    </row>
    <row r="642" spans="1:8">
      <c r="A642" s="2">
        <v>633</v>
      </c>
      <c r="B642" s="2">
        <v>102</v>
      </c>
      <c r="C642" s="2" t="s">
        <v>90</v>
      </c>
      <c r="D642" s="2" t="s">
        <v>73</v>
      </c>
      <c r="E642" s="2">
        <v>2</v>
      </c>
      <c r="F642" s="2" t="s">
        <v>191</v>
      </c>
      <c r="G642" s="2" cm="1">
        <f t="array" ref="G642">_xlfn.XLOOKUP(C642&amp;D642,Plan!D3:D91&amp;Plan!A3:A91,Plan!F3:F91,H642)</f>
        <v>0</v>
      </c>
      <c r="H642" cm="1">
        <f t="array" ref="H642">_xlfn.XLOOKUP(C642&amp;D642,Plan!AE3:AE86&amp;Plan!AB3:AB86,Plan!AG3:AG86,0)</f>
        <v>0</v>
      </c>
    </row>
    <row r="643" spans="1:8">
      <c r="A643" s="2">
        <v>634</v>
      </c>
      <c r="B643" s="2">
        <v>202</v>
      </c>
      <c r="C643" s="2" t="s">
        <v>90</v>
      </c>
      <c r="D643" s="2" t="s">
        <v>73</v>
      </c>
      <c r="E643" s="2">
        <v>2</v>
      </c>
      <c r="F643" s="2" t="s">
        <v>191</v>
      </c>
      <c r="G643" s="2" cm="1">
        <f t="array" ref="G643">_xlfn.XLOOKUP(C643&amp;D643,Plan!D3:D91&amp;Plan!A3:A91,Plan!F3:F91,H643)</f>
        <v>0</v>
      </c>
      <c r="H643" cm="1">
        <f t="array" ref="H643">_xlfn.XLOOKUP(C643&amp;D643,Plan!AE3:AE86&amp;Plan!AB3:AB86,Plan!AG3:AG86,0)</f>
        <v>0</v>
      </c>
    </row>
    <row r="644" spans="1:8">
      <c r="A644" s="2">
        <v>635</v>
      </c>
      <c r="B644" s="2">
        <v>307</v>
      </c>
      <c r="C644" s="2" t="s">
        <v>90</v>
      </c>
      <c r="D644" s="2" t="s">
        <v>78</v>
      </c>
      <c r="E644" s="2">
        <v>7</v>
      </c>
      <c r="F644" s="2" t="s">
        <v>191</v>
      </c>
      <c r="G644" s="2" cm="1">
        <f t="array" ref="G644">_xlfn.XLOOKUP(C644&amp;D644,Plan!D3:D91&amp;Plan!A3:A91,Plan!F3:F91,H644)</f>
        <v>0</v>
      </c>
      <c r="H644" cm="1">
        <f t="array" ref="H644">_xlfn.XLOOKUP(C644&amp;D644,Plan!AE3:AE86&amp;Plan!AB3:AB86,Plan!AG3:AG86,0)</f>
        <v>0</v>
      </c>
    </row>
    <row r="645" spans="1:8">
      <c r="A645" s="2">
        <v>636</v>
      </c>
      <c r="B645" s="2">
        <v>406</v>
      </c>
      <c r="C645" s="2" t="s">
        <v>90</v>
      </c>
      <c r="D645" s="2" t="s">
        <v>77</v>
      </c>
      <c r="E645" s="2">
        <v>6</v>
      </c>
      <c r="F645" s="2" t="s">
        <v>191</v>
      </c>
      <c r="G645" s="2" cm="1">
        <f t="array" ref="G645">_xlfn.XLOOKUP(C645&amp;D645,Plan!D3:D91&amp;Plan!A3:A91,Plan!F3:F91,H645)</f>
        <v>0</v>
      </c>
      <c r="H645" cm="1">
        <f t="array" ref="H645">_xlfn.XLOOKUP(C645&amp;D645,Plan!AE3:AE86&amp;Plan!AB3:AB86,Plan!AG3:AG86,0)</f>
        <v>0</v>
      </c>
    </row>
    <row r="646" spans="1:8">
      <c r="A646" s="2">
        <v>637</v>
      </c>
      <c r="B646" s="2">
        <v>418</v>
      </c>
      <c r="C646" s="2" t="s">
        <v>175</v>
      </c>
      <c r="D646" s="2" t="s">
        <v>162</v>
      </c>
      <c r="E646" s="2">
        <v>18</v>
      </c>
      <c r="F646" s="2" t="s">
        <v>191</v>
      </c>
      <c r="G646" s="2" cm="1">
        <f t="array" ref="G646">_xlfn.XLOOKUP(C646&amp;D646,Plan!D3:D91&amp;Plan!A3:A91,Plan!F3:F91,H646)</f>
        <v>0</v>
      </c>
      <c r="H646" cm="1">
        <f t="array" ref="H646">_xlfn.XLOOKUP(C646&amp;D646,Plan!AE3:AE86&amp;Plan!AB3:AB86,Plan!AG3:AG86,0)</f>
        <v>0</v>
      </c>
    </row>
    <row r="647" spans="1:8">
      <c r="A647" s="2">
        <v>638</v>
      </c>
      <c r="B647" s="2">
        <v>313</v>
      </c>
      <c r="C647" s="2" t="s">
        <v>175</v>
      </c>
      <c r="D647" s="2" t="s">
        <v>157</v>
      </c>
      <c r="E647" s="2">
        <v>13</v>
      </c>
      <c r="F647" s="2" t="s">
        <v>191</v>
      </c>
      <c r="G647" s="2" cm="1">
        <f t="array" ref="G647">_xlfn.XLOOKUP(C647&amp;D647,Plan!D3:D91&amp;Plan!A3:A91,Plan!F3:F91,H647)</f>
        <v>0</v>
      </c>
      <c r="H647" cm="1">
        <f t="array" ref="H647">_xlfn.XLOOKUP(C647&amp;D647,Plan!AE3:AE86&amp;Plan!AB3:AB86,Plan!AG3:AG86,0)</f>
        <v>0</v>
      </c>
    </row>
    <row r="648" spans="1:8">
      <c r="A648" s="2">
        <v>639</v>
      </c>
      <c r="B648" s="2">
        <v>224</v>
      </c>
      <c r="C648" s="2" t="s">
        <v>175</v>
      </c>
      <c r="D648" s="2" t="s">
        <v>168</v>
      </c>
      <c r="E648" s="2">
        <v>24</v>
      </c>
      <c r="F648" s="2" t="s">
        <v>191</v>
      </c>
      <c r="G648" s="2" cm="1">
        <f t="array" ref="G648">_xlfn.XLOOKUP(C648&amp;D648,Plan!D3:D91&amp;Plan!A3:A91,Plan!F3:F91,H648)</f>
        <v>0</v>
      </c>
      <c r="H648" cm="1">
        <f t="array" ref="H648">_xlfn.XLOOKUP(C648&amp;D648,Plan!AE3:AE86&amp;Plan!AB3:AB86,Plan!AG3:AG86,0)</f>
        <v>0</v>
      </c>
    </row>
    <row r="649" spans="1:8">
      <c r="A649" s="2">
        <v>640</v>
      </c>
      <c r="B649" s="2">
        <v>124</v>
      </c>
      <c r="C649" s="2" t="s">
        <v>175</v>
      </c>
      <c r="D649" s="2" t="s">
        <v>168</v>
      </c>
      <c r="E649" s="2">
        <v>24</v>
      </c>
      <c r="F649" s="2" t="s">
        <v>191</v>
      </c>
      <c r="G649" s="2" cm="1">
        <f t="array" ref="G649">_xlfn.XLOOKUP(C649&amp;D649,Plan!D3:D91&amp;Plan!A3:A91,Plan!F3:F91,H649)</f>
        <v>0</v>
      </c>
      <c r="H649" cm="1">
        <f t="array" ref="H649">_xlfn.XLOOKUP(C649&amp;D649,Plan!AE3:AE86&amp;Plan!AB3:AB86,Plan!AG3:AG86,0)</f>
        <v>0</v>
      </c>
    </row>
    <row r="650" spans="1:8">
      <c r="A650" s="2">
        <v>641</v>
      </c>
      <c r="B650" s="2">
        <v>125</v>
      </c>
      <c r="C650" s="2" t="s">
        <v>175</v>
      </c>
      <c r="D650" s="2" t="s">
        <v>169</v>
      </c>
      <c r="E650" s="2">
        <v>25</v>
      </c>
      <c r="F650" s="2" t="s">
        <v>191</v>
      </c>
      <c r="G650" s="2" cm="1">
        <f t="array" ref="G650">_xlfn.XLOOKUP(C650&amp;D650,Plan!D3:D91&amp;Plan!A3:A91,Plan!F3:F91,H650)</f>
        <v>0</v>
      </c>
      <c r="H650" cm="1">
        <f t="array" ref="H650">_xlfn.XLOOKUP(C650&amp;D650,Plan!AE3:AE86&amp;Plan!AB3:AB86,Plan!AG3:AG86,0)</f>
        <v>0</v>
      </c>
    </row>
    <row r="651" spans="1:8">
      <c r="A651" s="2">
        <v>642</v>
      </c>
      <c r="B651" s="2">
        <v>225</v>
      </c>
      <c r="C651" s="2" t="s">
        <v>175</v>
      </c>
      <c r="D651" s="2" t="s">
        <v>169</v>
      </c>
      <c r="E651" s="2">
        <v>25</v>
      </c>
      <c r="F651" s="2" t="s">
        <v>191</v>
      </c>
      <c r="G651" s="2" cm="1">
        <f t="array" ref="G651">_xlfn.XLOOKUP(C651&amp;D651,Plan!D3:D91&amp;Plan!A3:A91,Plan!F3:F91,H651)</f>
        <v>0</v>
      </c>
      <c r="H651" cm="1">
        <f t="array" ref="H651">_xlfn.XLOOKUP(C651&amp;D651,Plan!AE3:AE86&amp;Plan!AB3:AB86,Plan!AG3:AG86,0)</f>
        <v>0</v>
      </c>
    </row>
    <row r="652" spans="1:8">
      <c r="A652" s="2">
        <v>643</v>
      </c>
      <c r="B652" s="2">
        <v>312</v>
      </c>
      <c r="C652" s="2" t="s">
        <v>175</v>
      </c>
      <c r="D652" s="2" t="s">
        <v>156</v>
      </c>
      <c r="E652" s="2">
        <v>12</v>
      </c>
      <c r="F652" s="2" t="s">
        <v>191</v>
      </c>
      <c r="G652" s="2" cm="1">
        <f t="array" ref="G652">_xlfn.XLOOKUP(C652&amp;D652,Plan!D3:D91&amp;Plan!A3:A91,Plan!F3:F91,H652)</f>
        <v>0</v>
      </c>
      <c r="H652" cm="1">
        <f t="array" ref="H652">_xlfn.XLOOKUP(C652&amp;D652,Plan!AE3:AE86&amp;Plan!AB3:AB86,Plan!AG3:AG86,0)</f>
        <v>0</v>
      </c>
    </row>
    <row r="653" spans="1:8">
      <c r="A653" s="2">
        <v>644</v>
      </c>
      <c r="B653" s="2">
        <v>417</v>
      </c>
      <c r="C653" s="2" t="s">
        <v>175</v>
      </c>
      <c r="D653" s="2" t="s">
        <v>161</v>
      </c>
      <c r="E653" s="2">
        <v>17</v>
      </c>
      <c r="F653" s="2" t="s">
        <v>191</v>
      </c>
      <c r="G653" s="2" cm="1">
        <f t="array" ref="G653">_xlfn.XLOOKUP(C653&amp;D653,Plan!D3:D91&amp;Plan!A3:A91,Plan!F3:F91,H653)</f>
        <v>0</v>
      </c>
      <c r="H653" cm="1">
        <f t="array" ref="H653">_xlfn.XLOOKUP(C653&amp;D653,Plan!AE3:AE86&amp;Plan!AB3:AB86,Plan!AG3:AG86,0)</f>
        <v>0</v>
      </c>
    </row>
    <row r="654" spans="1:8">
      <c r="A654" s="2">
        <v>645</v>
      </c>
      <c r="B654" s="2">
        <v>408</v>
      </c>
      <c r="C654" s="2" t="s">
        <v>90</v>
      </c>
      <c r="D654" s="2" t="s">
        <v>79</v>
      </c>
      <c r="E654" s="2">
        <v>8</v>
      </c>
      <c r="F654" s="2" t="s">
        <v>191</v>
      </c>
      <c r="G654" s="2" cm="1">
        <f t="array" ref="G654">_xlfn.XLOOKUP(C654&amp;D654,Plan!D3:D91&amp;Plan!A3:A91,Plan!F3:F91,H654)</f>
        <v>0</v>
      </c>
      <c r="H654" cm="1">
        <f t="array" ref="H654">_xlfn.XLOOKUP(C654&amp;D654,Plan!AE3:AE86&amp;Plan!AB3:AB86,Plan!AG3:AG86,0)</f>
        <v>0</v>
      </c>
    </row>
    <row r="655" spans="1:8">
      <c r="A655" s="2">
        <v>646</v>
      </c>
      <c r="B655" s="2">
        <v>302</v>
      </c>
      <c r="C655" s="2" t="s">
        <v>90</v>
      </c>
      <c r="D655" s="2" t="s">
        <v>73</v>
      </c>
      <c r="E655" s="2">
        <v>2</v>
      </c>
      <c r="F655" s="2" t="s">
        <v>191</v>
      </c>
      <c r="G655" s="2" cm="1">
        <f t="array" ref="G655">_xlfn.XLOOKUP(C655&amp;D655,Plan!D3:D91&amp;Plan!A3:A91,Plan!F3:F91,H655)</f>
        <v>0</v>
      </c>
      <c r="H655" cm="1">
        <f t="array" ref="H655">_xlfn.XLOOKUP(C655&amp;D655,Plan!AE3:AE86&amp;Plan!AB3:AB86,Plan!AG3:AG86,0)</f>
        <v>0</v>
      </c>
    </row>
    <row r="656" spans="1:8">
      <c r="A656" s="2">
        <v>647</v>
      </c>
      <c r="B656" s="2">
        <v>203</v>
      </c>
      <c r="C656" s="2" t="s">
        <v>90</v>
      </c>
      <c r="D656" s="2" t="s">
        <v>74</v>
      </c>
      <c r="E656" s="2">
        <v>3</v>
      </c>
      <c r="F656" s="2" t="s">
        <v>191</v>
      </c>
      <c r="G656" s="2" cm="1">
        <f t="array" ref="G656">_xlfn.XLOOKUP(C656&amp;D656,Plan!D3:D91&amp;Plan!A3:A91,Plan!F3:F91,H656)</f>
        <v>0</v>
      </c>
      <c r="H656" cm="1">
        <f t="array" ref="H656">_xlfn.XLOOKUP(C656&amp;D656,Plan!AE3:AE86&amp;Plan!AB3:AB86,Plan!AG3:AG86,0)</f>
        <v>0</v>
      </c>
    </row>
    <row r="657" spans="1:8">
      <c r="A657" s="2">
        <v>648</v>
      </c>
      <c r="B657" s="2">
        <v>103</v>
      </c>
      <c r="C657" s="2" t="s">
        <v>90</v>
      </c>
      <c r="D657" s="2" t="s">
        <v>74</v>
      </c>
      <c r="E657" s="2">
        <v>3</v>
      </c>
      <c r="F657" s="2" t="s">
        <v>191</v>
      </c>
      <c r="G657" s="2" cm="1">
        <f t="array" ref="G657">_xlfn.XLOOKUP(C657&amp;D657,Plan!D3:D91&amp;Plan!A3:A91,Plan!F3:F91,H657)</f>
        <v>0</v>
      </c>
      <c r="H657" cm="1">
        <f t="array" ref="H657">_xlfn.XLOOKUP(C657&amp;D657,Plan!AE3:AE86&amp;Plan!AB3:AB86,Plan!AG3:AG86,0)</f>
        <v>0</v>
      </c>
    </row>
    <row r="658" spans="1:8">
      <c r="A658" s="2">
        <v>649</v>
      </c>
      <c r="B658" s="2">
        <v>104</v>
      </c>
      <c r="C658" s="2" t="s">
        <v>90</v>
      </c>
      <c r="D658" s="2" t="s">
        <v>75</v>
      </c>
      <c r="E658" s="2">
        <v>4</v>
      </c>
      <c r="F658" s="2" t="s">
        <v>191</v>
      </c>
      <c r="G658" s="2" cm="1">
        <f t="array" ref="G658">_xlfn.XLOOKUP(C658&amp;D658,Plan!D3:D91&amp;Plan!A3:A91,Plan!F3:F91,H658)</f>
        <v>0</v>
      </c>
      <c r="H658" cm="1">
        <f t="array" ref="H658">_xlfn.XLOOKUP(C658&amp;D658,Plan!AE3:AE86&amp;Plan!AB3:AB86,Plan!AG3:AG86,0)</f>
        <v>0</v>
      </c>
    </row>
    <row r="659" spans="1:8">
      <c r="A659" s="2">
        <v>650</v>
      </c>
      <c r="B659" s="2">
        <v>204</v>
      </c>
      <c r="C659" s="2" t="s">
        <v>90</v>
      </c>
      <c r="D659" s="2" t="s">
        <v>75</v>
      </c>
      <c r="E659" s="2">
        <v>4</v>
      </c>
      <c r="F659" s="2" t="s">
        <v>191</v>
      </c>
      <c r="G659" s="2" cm="1">
        <f t="array" ref="G659">_xlfn.XLOOKUP(C659&amp;D659,Plan!D3:D91&amp;Plan!A3:A91,Plan!F3:F91,H659)</f>
        <v>0</v>
      </c>
      <c r="H659" cm="1">
        <f t="array" ref="H659">_xlfn.XLOOKUP(C659&amp;D659,Plan!AE3:AE86&amp;Plan!AB3:AB86,Plan!AG3:AG86,0)</f>
        <v>0</v>
      </c>
    </row>
    <row r="660" spans="1:8">
      <c r="A660" s="2">
        <v>651</v>
      </c>
      <c r="B660" s="2">
        <v>306</v>
      </c>
      <c r="C660" s="2" t="s">
        <v>90</v>
      </c>
      <c r="D660" s="2" t="s">
        <v>77</v>
      </c>
      <c r="E660" s="2">
        <v>6</v>
      </c>
      <c r="F660" s="2" t="s">
        <v>191</v>
      </c>
      <c r="G660" s="2" cm="1">
        <f t="array" ref="G660">_xlfn.XLOOKUP(C660&amp;D660,Plan!D3:D91&amp;Plan!A3:A91,Plan!F3:F91,H660)</f>
        <v>0</v>
      </c>
      <c r="H660" cm="1">
        <f t="array" ref="H660">_xlfn.XLOOKUP(C660&amp;D660,Plan!AE3:AE86&amp;Plan!AB3:AB86,Plan!AG3:AG86,0)</f>
        <v>0</v>
      </c>
    </row>
    <row r="661" spans="1:8">
      <c r="A661" s="2">
        <v>652</v>
      </c>
      <c r="B661" s="2">
        <v>402</v>
      </c>
      <c r="C661" s="2" t="s">
        <v>90</v>
      </c>
      <c r="D661" s="2" t="s">
        <v>73</v>
      </c>
      <c r="E661" s="2">
        <v>2</v>
      </c>
      <c r="F661" s="2" t="s">
        <v>191</v>
      </c>
      <c r="G661" s="2" cm="1">
        <f t="array" ref="G661">_xlfn.XLOOKUP(C661&amp;D661,Plan!D3:D91&amp;Plan!A3:A91,Plan!F3:F91,H661)</f>
        <v>0</v>
      </c>
      <c r="H661" cm="1">
        <f t="array" ref="H661">_xlfn.XLOOKUP(C661&amp;D661,Plan!AE3:AE86&amp;Plan!AB3:AB86,Plan!AG3:AG86,0)</f>
        <v>0</v>
      </c>
    </row>
    <row r="662" spans="1:8">
      <c r="A662" s="2">
        <v>653</v>
      </c>
      <c r="B662" s="2">
        <v>402</v>
      </c>
      <c r="C662" s="2" t="s">
        <v>175</v>
      </c>
      <c r="D662" s="2" t="s">
        <v>2</v>
      </c>
      <c r="E662" s="2">
        <v>2</v>
      </c>
      <c r="F662" s="2" t="s">
        <v>191</v>
      </c>
      <c r="G662" s="2" cm="1">
        <f t="array" ref="G662">_xlfn.XLOOKUP(C662&amp;D662,Plan!D3:D91&amp;Plan!A3:A91,Plan!F3:F91,H662)</f>
        <v>0</v>
      </c>
      <c r="H662" cm="1">
        <f t="array" ref="H662">_xlfn.XLOOKUP(C662&amp;D662,Plan!AE3:AE86&amp;Plan!AB3:AB86,Plan!AG3:AG86,0)</f>
        <v>0</v>
      </c>
    </row>
    <row r="663" spans="1:8">
      <c r="A663" s="2">
        <v>654</v>
      </c>
      <c r="B663" s="2">
        <v>308</v>
      </c>
      <c r="C663" s="2" t="s">
        <v>175</v>
      </c>
      <c r="D663" s="2" t="s">
        <v>152</v>
      </c>
      <c r="E663" s="2">
        <v>8</v>
      </c>
      <c r="F663" s="2" t="s">
        <v>191</v>
      </c>
      <c r="G663" s="2" cm="1">
        <f t="array" ref="G663">_xlfn.XLOOKUP(C663&amp;D663,Plan!D3:D91&amp;Plan!A3:A91,Plan!F3:F91,H663)</f>
        <v>0</v>
      </c>
      <c r="H663" cm="1">
        <f t="array" ref="H663">_xlfn.XLOOKUP(C663&amp;D663,Plan!AE3:AE86&amp;Plan!AB3:AB86,Plan!AG3:AG86,0)</f>
        <v>0</v>
      </c>
    </row>
    <row r="664" spans="1:8">
      <c r="A664" s="2">
        <v>655</v>
      </c>
      <c r="B664" s="2">
        <v>226</v>
      </c>
      <c r="C664" s="2" t="s">
        <v>175</v>
      </c>
      <c r="D664" s="2" t="s">
        <v>170</v>
      </c>
      <c r="E664" s="2">
        <v>26</v>
      </c>
      <c r="F664" s="2" t="s">
        <v>191</v>
      </c>
      <c r="G664" s="2" cm="1">
        <f t="array" ref="G664">_xlfn.XLOOKUP(C664&amp;D664,Plan!D3:D91&amp;Plan!A3:A91,Plan!F3:F91,H664)</f>
        <v>0</v>
      </c>
      <c r="H664" cm="1">
        <f t="array" ref="H664">_xlfn.XLOOKUP(C664&amp;D664,Plan!AE3:AE86&amp;Plan!AB3:AB86,Plan!AG3:AG86,0)</f>
        <v>0</v>
      </c>
    </row>
    <row r="665" spans="1:8">
      <c r="A665" s="2">
        <v>656</v>
      </c>
      <c r="B665" s="2">
        <v>126</v>
      </c>
      <c r="C665" s="2" t="s">
        <v>175</v>
      </c>
      <c r="D665" s="2" t="s">
        <v>170</v>
      </c>
      <c r="E665" s="2">
        <v>26</v>
      </c>
      <c r="F665" s="2" t="s">
        <v>191</v>
      </c>
      <c r="G665" s="2" cm="1">
        <f t="array" ref="G665">_xlfn.XLOOKUP(C665&amp;D665,Plan!D3:D91&amp;Plan!A3:A91,Plan!F3:F91,H665)</f>
        <v>0</v>
      </c>
      <c r="H665" cm="1">
        <f t="array" ref="H665">_xlfn.XLOOKUP(C665&amp;D665,Plan!AE3:AE86&amp;Plan!AB3:AB86,Plan!AG3:AG86,0)</f>
        <v>0</v>
      </c>
    </row>
    <row r="666" spans="1:8">
      <c r="A666" s="2">
        <v>657</v>
      </c>
      <c r="B666" s="2">
        <v>127</v>
      </c>
      <c r="C666" s="2" t="s">
        <v>175</v>
      </c>
      <c r="D666" s="2" t="s">
        <v>171</v>
      </c>
      <c r="E666" s="2">
        <v>27</v>
      </c>
      <c r="F666" s="2" t="s">
        <v>191</v>
      </c>
      <c r="G666" s="2" cm="1">
        <f t="array" ref="G666">_xlfn.XLOOKUP(C666&amp;D666,Plan!D3:D91&amp;Plan!A3:A91,Plan!F3:F91,H666)</f>
        <v>0</v>
      </c>
      <c r="H666" cm="1">
        <f t="array" ref="H666">_xlfn.XLOOKUP(C666&amp;D666,Plan!AE3:AE86&amp;Plan!AB3:AB86,Plan!AG3:AG86,0)</f>
        <v>0</v>
      </c>
    </row>
    <row r="667" spans="1:8">
      <c r="A667" s="2">
        <v>658</v>
      </c>
      <c r="B667" s="2">
        <v>227</v>
      </c>
      <c r="C667" s="2" t="s">
        <v>175</v>
      </c>
      <c r="D667" s="2" t="s">
        <v>171</v>
      </c>
      <c r="E667" s="2">
        <v>27</v>
      </c>
      <c r="F667" s="2" t="s">
        <v>191</v>
      </c>
      <c r="G667" s="2" cm="1">
        <f t="array" ref="G667">_xlfn.XLOOKUP(C667&amp;D667,Plan!D3:D91&amp;Plan!A3:A91,Plan!F3:F91,H667)</f>
        <v>0</v>
      </c>
      <c r="H667" cm="1">
        <f t="array" ref="H667">_xlfn.XLOOKUP(C667&amp;D667,Plan!AE3:AE86&amp;Plan!AB3:AB86,Plan!AG3:AG86,0)</f>
        <v>0</v>
      </c>
    </row>
    <row r="668" spans="1:8">
      <c r="A668" s="2">
        <v>659</v>
      </c>
      <c r="B668" s="2">
        <v>315</v>
      </c>
      <c r="C668" s="2" t="s">
        <v>175</v>
      </c>
      <c r="D668" s="2" t="s">
        <v>159</v>
      </c>
      <c r="E668" s="2">
        <v>15</v>
      </c>
      <c r="F668" s="2" t="s">
        <v>191</v>
      </c>
      <c r="G668" s="2" cm="1">
        <f t="array" ref="G668">_xlfn.XLOOKUP(C668&amp;D668,Plan!D3:D91&amp;Plan!A3:A91,Plan!F3:F91,H668)</f>
        <v>0</v>
      </c>
      <c r="H668" cm="1">
        <f t="array" ref="H668">_xlfn.XLOOKUP(C668&amp;D668,Plan!AE3:AE86&amp;Plan!AB3:AB86,Plan!AG3:AG86,0)</f>
        <v>0</v>
      </c>
    </row>
    <row r="669" spans="1:8">
      <c r="A669" s="2">
        <v>660</v>
      </c>
      <c r="B669" s="2">
        <v>407</v>
      </c>
      <c r="C669" s="2" t="s">
        <v>175</v>
      </c>
      <c r="D669" s="2" t="s">
        <v>151</v>
      </c>
      <c r="E669" s="2">
        <v>7</v>
      </c>
      <c r="F669" s="2" t="s">
        <v>191</v>
      </c>
      <c r="G669" s="2" cm="1">
        <f t="array" ref="G669">_xlfn.XLOOKUP(C669&amp;D669,Plan!D3:D91&amp;Plan!A3:A91,Plan!F3:F91,H669)</f>
        <v>0</v>
      </c>
      <c r="H669" cm="1">
        <f t="array" ref="H669">_xlfn.XLOOKUP(C669&amp;D669,Plan!AE3:AE86&amp;Plan!AB3:AB86,Plan!AG3:AG86,0)</f>
        <v>0</v>
      </c>
    </row>
    <row r="670" spans="1:8">
      <c r="A670" s="2">
        <v>661</v>
      </c>
      <c r="B670" s="2">
        <v>409</v>
      </c>
      <c r="C670" s="2" t="s">
        <v>90</v>
      </c>
      <c r="D670" s="2" t="s">
        <v>80</v>
      </c>
      <c r="E670" s="2">
        <v>9</v>
      </c>
      <c r="F670" s="2" t="s">
        <v>191</v>
      </c>
      <c r="G670" s="2" cm="1">
        <f t="array" ref="G670">_xlfn.XLOOKUP(C670&amp;D670,Plan!D3:D91&amp;Plan!A3:A91,Plan!F3:F91,H670)</f>
        <v>0</v>
      </c>
      <c r="H670" cm="1">
        <f t="array" ref="H670">_xlfn.XLOOKUP(C670&amp;D670,Plan!AE3:AE86&amp;Plan!AB3:AB86,Plan!AG3:AG86,0)</f>
        <v>0</v>
      </c>
    </row>
    <row r="671" spans="1:8">
      <c r="A671" s="2">
        <v>662</v>
      </c>
      <c r="B671" s="2">
        <v>303</v>
      </c>
      <c r="C671" s="2" t="s">
        <v>90</v>
      </c>
      <c r="D671" s="2" t="s">
        <v>74</v>
      </c>
      <c r="E671" s="2">
        <v>3</v>
      </c>
      <c r="F671" s="2" t="s">
        <v>191</v>
      </c>
      <c r="G671" s="2" cm="1">
        <f t="array" ref="G671">_xlfn.XLOOKUP(C671&amp;D671,Plan!D3:D91&amp;Plan!A3:A91,Plan!F3:F91,H671)</f>
        <v>0</v>
      </c>
      <c r="H671" cm="1">
        <f t="array" ref="H671">_xlfn.XLOOKUP(C671&amp;D671,Plan!AE3:AE86&amp;Plan!AB3:AB86,Plan!AG3:AG86,0)</f>
        <v>0</v>
      </c>
    </row>
    <row r="672" spans="1:8">
      <c r="A672" s="2">
        <v>663</v>
      </c>
      <c r="B672" s="2">
        <v>205</v>
      </c>
      <c r="C672" s="2" t="s">
        <v>90</v>
      </c>
      <c r="D672" s="2" t="s">
        <v>76</v>
      </c>
      <c r="E672" s="2">
        <v>5</v>
      </c>
      <c r="F672" s="2" t="s">
        <v>191</v>
      </c>
      <c r="G672" s="2" cm="1">
        <f t="array" ref="G672">_xlfn.XLOOKUP(C672&amp;D672,Plan!D3:D91&amp;Plan!A3:A91,Plan!F3:F91,H672)</f>
        <v>0</v>
      </c>
      <c r="H672" cm="1">
        <f t="array" ref="H672">_xlfn.XLOOKUP(C672&amp;D672,Plan!AE3:AE86&amp;Plan!AB3:AB86,Plan!AG3:AG86,0)</f>
        <v>0</v>
      </c>
    </row>
    <row r="673" spans="1:8">
      <c r="A673" s="2">
        <v>664</v>
      </c>
      <c r="B673" s="2">
        <v>105</v>
      </c>
      <c r="C673" s="2" t="s">
        <v>90</v>
      </c>
      <c r="D673" s="2" t="s">
        <v>76</v>
      </c>
      <c r="E673" s="2">
        <v>5</v>
      </c>
      <c r="F673" s="2" t="s">
        <v>191</v>
      </c>
      <c r="G673" s="2" cm="1">
        <f t="array" ref="G673">_xlfn.XLOOKUP(C673&amp;D673,Plan!D3:D91&amp;Plan!A3:A91,Plan!F3:F91,H673)</f>
        <v>0</v>
      </c>
      <c r="H673" cm="1">
        <f t="array" ref="H673">_xlfn.XLOOKUP(C673&amp;D673,Plan!AE3:AE86&amp;Plan!AB3:AB86,Plan!AG3:AG86,0)</f>
        <v>0</v>
      </c>
    </row>
    <row r="674" spans="1:8">
      <c r="A674" s="2">
        <v>665</v>
      </c>
      <c r="B674" s="2">
        <v>106</v>
      </c>
      <c r="C674" s="2" t="s">
        <v>90</v>
      </c>
      <c r="D674" s="2" t="s">
        <v>77</v>
      </c>
      <c r="E674" s="2">
        <v>6</v>
      </c>
      <c r="F674" s="2" t="s">
        <v>191</v>
      </c>
      <c r="G674" s="2" cm="1">
        <f t="array" ref="G674">_xlfn.XLOOKUP(C674&amp;D674,Plan!D3:D91&amp;Plan!A3:A91,Plan!F3:F91,H674)</f>
        <v>0</v>
      </c>
      <c r="H674" cm="1">
        <f t="array" ref="H674">_xlfn.XLOOKUP(C674&amp;D674,Plan!AE3:AE86&amp;Plan!AB3:AB86,Plan!AG3:AG86,0)</f>
        <v>0</v>
      </c>
    </row>
    <row r="675" spans="1:8">
      <c r="A675" s="2">
        <v>666</v>
      </c>
      <c r="B675" s="2">
        <v>206</v>
      </c>
      <c r="C675" s="2" t="s">
        <v>90</v>
      </c>
      <c r="D675" s="2" t="s">
        <v>77</v>
      </c>
      <c r="E675" s="2">
        <v>6</v>
      </c>
      <c r="F675" s="2" t="s">
        <v>191</v>
      </c>
      <c r="G675" s="2" cm="1">
        <f t="array" ref="G675">_xlfn.XLOOKUP(C675&amp;D675,Plan!D3:D91&amp;Plan!A3:A91,Plan!F3:F91,H675)</f>
        <v>0</v>
      </c>
      <c r="H675" cm="1">
        <f t="array" ref="H675">_xlfn.XLOOKUP(C675&amp;D675,Plan!AE3:AE86&amp;Plan!AB3:AB86,Plan!AG3:AG86,0)</f>
        <v>0</v>
      </c>
    </row>
    <row r="676" spans="1:8">
      <c r="A676" s="2">
        <v>667</v>
      </c>
      <c r="B676" s="2">
        <v>301</v>
      </c>
      <c r="C676" s="2" t="s">
        <v>90</v>
      </c>
      <c r="D676" s="2" t="s">
        <v>72</v>
      </c>
      <c r="E676" s="2">
        <v>1</v>
      </c>
      <c r="F676" s="2" t="s">
        <v>191</v>
      </c>
      <c r="G676" s="2" cm="1">
        <f t="array" ref="G676">_xlfn.XLOOKUP(C676&amp;D676,Plan!D3:D91&amp;Plan!A3:A91,Plan!F3:F91,H676)</f>
        <v>0</v>
      </c>
      <c r="H676" cm="1">
        <f t="array" ref="H676">_xlfn.XLOOKUP(C676&amp;D676,Plan!AE3:AE86&amp;Plan!AB3:AB86,Plan!AG3:AG86,0)</f>
        <v>0</v>
      </c>
    </row>
    <row r="677" spans="1:8">
      <c r="A677" s="2">
        <v>668</v>
      </c>
      <c r="B677" s="2">
        <v>403</v>
      </c>
      <c r="C677" s="2" t="s">
        <v>90</v>
      </c>
      <c r="D677" s="2" t="s">
        <v>74</v>
      </c>
      <c r="E677" s="2">
        <v>3</v>
      </c>
      <c r="F677" s="2" t="s">
        <v>191</v>
      </c>
      <c r="G677" s="2" cm="1">
        <f t="array" ref="G677">_xlfn.XLOOKUP(C677&amp;D677,Plan!D3:D91&amp;Plan!A3:A91,Plan!F3:F91,H677)</f>
        <v>0</v>
      </c>
      <c r="H677" cm="1">
        <f t="array" ref="H677">_xlfn.XLOOKUP(C677&amp;D677,Plan!AE3:AE86&amp;Plan!AB3:AB86,Plan!AG3:AG86,0)</f>
        <v>0</v>
      </c>
    </row>
    <row r="678" spans="1:8">
      <c r="A678" s="2">
        <v>669</v>
      </c>
      <c r="B678" s="2">
        <v>405</v>
      </c>
      <c r="C678" s="2" t="s">
        <v>175</v>
      </c>
      <c r="D678" s="2" t="s">
        <v>149</v>
      </c>
      <c r="E678" s="2">
        <v>5</v>
      </c>
      <c r="F678" s="2" t="s">
        <v>191</v>
      </c>
      <c r="G678" s="2" cm="1">
        <f t="array" ref="G678">_xlfn.XLOOKUP(C678&amp;D678,Plan!D3:D91&amp;Plan!A3:A91,Plan!F3:F91,H678)</f>
        <v>0</v>
      </c>
      <c r="H678" cm="1">
        <f t="array" ref="H678">_xlfn.XLOOKUP(C678&amp;D678,Plan!AE3:AE86&amp;Plan!AB3:AB86,Plan!AG3:AG86,0)</f>
        <v>0</v>
      </c>
    </row>
    <row r="679" spans="1:8">
      <c r="A679" s="2">
        <v>670</v>
      </c>
      <c r="B679" s="2">
        <v>304</v>
      </c>
      <c r="C679" s="2" t="s">
        <v>175</v>
      </c>
      <c r="D679" s="2" t="s">
        <v>4</v>
      </c>
      <c r="E679" s="2">
        <v>4</v>
      </c>
      <c r="F679" s="2" t="s">
        <v>191</v>
      </c>
      <c r="G679" s="2" cm="1">
        <f t="array" ref="G679">_xlfn.XLOOKUP(C679&amp;D679,Plan!D3:D91&amp;Plan!A3:A91,Plan!F3:F91,H679)</f>
        <v>0</v>
      </c>
      <c r="H679" cm="1">
        <f t="array" ref="H679">_xlfn.XLOOKUP(C679&amp;D679,Plan!AE3:AE86&amp;Plan!AB3:AB86,Plan!AG3:AG86,0)</f>
        <v>0</v>
      </c>
    </row>
    <row r="680" spans="1:8">
      <c r="A680" s="2">
        <v>671</v>
      </c>
      <c r="B680" s="2">
        <v>228</v>
      </c>
      <c r="C680" s="2" t="s">
        <v>175</v>
      </c>
      <c r="D680" s="2" t="s">
        <v>172</v>
      </c>
      <c r="E680" s="2">
        <v>28</v>
      </c>
      <c r="F680" s="2" t="s">
        <v>191</v>
      </c>
      <c r="G680" s="2" cm="1">
        <f t="array" ref="G680">_xlfn.XLOOKUP(C680&amp;D680,Plan!D3:D91&amp;Plan!A3:A91,Plan!F3:F91,H680)</f>
        <v>0</v>
      </c>
      <c r="H680" cm="1">
        <f t="array" ref="H680">_xlfn.XLOOKUP(C680&amp;D680,Plan!AE3:AE86&amp;Plan!AB3:AB86,Plan!AG3:AG86,0)</f>
        <v>0</v>
      </c>
    </row>
    <row r="681" spans="1:8">
      <c r="A681" s="2">
        <v>672</v>
      </c>
      <c r="B681" s="2">
        <v>128</v>
      </c>
      <c r="C681" s="2" t="s">
        <v>175</v>
      </c>
      <c r="D681" s="2" t="s">
        <v>172</v>
      </c>
      <c r="E681" s="2">
        <v>28</v>
      </c>
      <c r="F681" s="2" t="s">
        <v>191</v>
      </c>
      <c r="G681" s="2" cm="1">
        <f t="array" ref="G681">_xlfn.XLOOKUP(C681&amp;D681,Plan!D3:D91&amp;Plan!A3:A91,Plan!F3:F91,H681)</f>
        <v>0</v>
      </c>
      <c r="H681" cm="1">
        <f t="array" ref="H681">_xlfn.XLOOKUP(C681&amp;D681,Plan!AE3:AE86&amp;Plan!AB3:AB86,Plan!AG3:AG86,0)</f>
        <v>0</v>
      </c>
    </row>
    <row r="682" spans="1:8">
      <c r="A682" s="2">
        <v>677</v>
      </c>
      <c r="B682" s="2">
        <v>401</v>
      </c>
      <c r="C682" s="2" t="s">
        <v>90</v>
      </c>
      <c r="D682" s="2" t="s">
        <v>72</v>
      </c>
      <c r="E682" s="2">
        <v>1</v>
      </c>
      <c r="F682" s="2" t="s">
        <v>191</v>
      </c>
      <c r="G682" s="2" cm="1">
        <f t="array" ref="G682">_xlfn.XLOOKUP(C682&amp;D682,Plan!D3:D91&amp;Plan!A3:A91,Plan!F3:F91,H682)</f>
        <v>0</v>
      </c>
      <c r="H682" cm="1">
        <f t="array" ref="H682">_xlfn.XLOOKUP(C682&amp;D682,Plan!AE3:AE86&amp;Plan!AB3:AB86,Plan!AG3:AG86,0)</f>
        <v>0</v>
      </c>
    </row>
    <row r="683" spans="1:8">
      <c r="A683" s="2">
        <v>678</v>
      </c>
      <c r="B683" s="2">
        <v>304</v>
      </c>
      <c r="C683" s="2" t="s">
        <v>90</v>
      </c>
      <c r="D683" s="2" t="s">
        <v>75</v>
      </c>
      <c r="E683" s="2">
        <v>4</v>
      </c>
      <c r="F683" s="2" t="s">
        <v>191</v>
      </c>
      <c r="G683" s="2" cm="1">
        <f t="array" ref="G683">_xlfn.XLOOKUP(C683&amp;D683,Plan!D3:D91&amp;Plan!A3:A91,Plan!F3:F91,H683)</f>
        <v>0</v>
      </c>
      <c r="H683" cm="1">
        <f t="array" ref="H683">_xlfn.XLOOKUP(C683&amp;D683,Plan!AE3:AE86&amp;Plan!AB3:AB86,Plan!AG3:AG86,0)</f>
        <v>0</v>
      </c>
    </row>
    <row r="684" spans="1:8">
      <c r="A684" s="2">
        <v>679</v>
      </c>
      <c r="B684" s="2">
        <v>207</v>
      </c>
      <c r="C684" s="2" t="s">
        <v>90</v>
      </c>
      <c r="D684" s="2" t="s">
        <v>78</v>
      </c>
      <c r="E684" s="2">
        <v>7</v>
      </c>
      <c r="F684" s="2" t="s">
        <v>191</v>
      </c>
      <c r="G684" s="2" cm="1">
        <f t="array" ref="G684">_xlfn.XLOOKUP(C684&amp;D684,Plan!D3:D91&amp;Plan!A3:A91,Plan!F3:F91,H684)</f>
        <v>0</v>
      </c>
      <c r="H684" cm="1">
        <f t="array" ref="H684">_xlfn.XLOOKUP(C684&amp;D684,Plan!AE3:AE86&amp;Plan!AB3:AB86,Plan!AG3:AG86,0)</f>
        <v>0</v>
      </c>
    </row>
    <row r="685" spans="1:8">
      <c r="A685" s="2">
        <v>680</v>
      </c>
      <c r="B685" s="2">
        <v>107</v>
      </c>
      <c r="C685" s="2" t="s">
        <v>90</v>
      </c>
      <c r="D685" s="2" t="s">
        <v>78</v>
      </c>
      <c r="E685" s="2">
        <v>7</v>
      </c>
      <c r="F685" s="2" t="s">
        <v>191</v>
      </c>
      <c r="G685" s="2" cm="1">
        <f t="array" ref="G685">_xlfn.XLOOKUP(C685&amp;D685,Plan!D3:D91&amp;Plan!A3:A91,Plan!F3:F91,H685)</f>
        <v>0</v>
      </c>
      <c r="H685" cm="1">
        <f t="array" ref="H685">_xlfn.XLOOKUP(C685&amp;D685,Plan!AE3:AE86&amp;Plan!AB3:AB86,Plan!AG3:AG86,0)</f>
        <v>0</v>
      </c>
    </row>
    <row r="686" spans="1:8">
      <c r="A686" s="2">
        <v>681</v>
      </c>
      <c r="B686" s="2">
        <v>108</v>
      </c>
      <c r="C686" s="2" t="s">
        <v>90</v>
      </c>
      <c r="D686" s="2" t="s">
        <v>79</v>
      </c>
      <c r="E686" s="2">
        <v>8</v>
      </c>
      <c r="F686" s="2" t="s">
        <v>191</v>
      </c>
      <c r="G686" s="2" cm="1">
        <f t="array" ref="G686">_xlfn.XLOOKUP(C686&amp;D686,Plan!D3:D91&amp;Plan!A3:A91,Plan!F3:F91,H686)</f>
        <v>0</v>
      </c>
      <c r="H686" cm="1">
        <f t="array" ref="H686">_xlfn.XLOOKUP(C686&amp;D686,Plan!AE3:AE86&amp;Plan!AB3:AB86,Plan!AG3:AG86,0)</f>
        <v>0</v>
      </c>
    </row>
    <row r="687" spans="1:8">
      <c r="A687" s="2">
        <v>682</v>
      </c>
      <c r="B687" s="2">
        <v>208</v>
      </c>
      <c r="C687" s="2" t="s">
        <v>90</v>
      </c>
      <c r="D687" s="2" t="s">
        <v>79</v>
      </c>
      <c r="E687" s="2">
        <v>8</v>
      </c>
      <c r="F687" s="2" t="s">
        <v>191</v>
      </c>
      <c r="G687" s="2" cm="1">
        <f t="array" ref="G687">_xlfn.XLOOKUP(C687&amp;D687,Plan!D3:D91&amp;Plan!A3:A91,Plan!F3:F91,H687)</f>
        <v>0</v>
      </c>
      <c r="H687" cm="1">
        <f t="array" ref="H687">_xlfn.XLOOKUP(C687&amp;D687,Plan!AE3:AE86&amp;Plan!AB3:AB86,Plan!AG3:AG86,0)</f>
        <v>0</v>
      </c>
    </row>
    <row r="688" spans="1:8">
      <c r="A688" s="2">
        <v>683</v>
      </c>
      <c r="B688" s="2">
        <v>308</v>
      </c>
      <c r="C688" s="2" t="s">
        <v>90</v>
      </c>
      <c r="D688" s="2" t="s">
        <v>79</v>
      </c>
      <c r="E688" s="2">
        <v>8</v>
      </c>
      <c r="F688" s="2" t="s">
        <v>191</v>
      </c>
      <c r="G688" s="2" cm="1">
        <f t="array" ref="G688">_xlfn.XLOOKUP(C688&amp;D688,Plan!D3:D91&amp;Plan!A3:A91,Plan!F3:F91,H688)</f>
        <v>0</v>
      </c>
      <c r="H688" cm="1">
        <f t="array" ref="H688">_xlfn.XLOOKUP(C688&amp;D688,Plan!AE3:AE86&amp;Plan!AB3:AB86,Plan!AG3:AG86,0)</f>
        <v>0</v>
      </c>
    </row>
    <row r="689" spans="1:8">
      <c r="A689" s="2">
        <v>684</v>
      </c>
      <c r="B689" s="2">
        <v>404</v>
      </c>
      <c r="C689" s="2" t="s">
        <v>90</v>
      </c>
      <c r="D689" s="2" t="s">
        <v>75</v>
      </c>
      <c r="E689" s="2">
        <v>4</v>
      </c>
      <c r="F689" s="2" t="s">
        <v>191</v>
      </c>
      <c r="G689" s="2" cm="1">
        <f t="array" ref="G689">_xlfn.XLOOKUP(C689&amp;D689,Plan!D3:D91&amp;Plan!A3:A91,Plan!F3:F91,H689)</f>
        <v>0</v>
      </c>
      <c r="H689" cm="1">
        <f t="array" ref="H689">_xlfn.XLOOKUP(C689&amp;D689,Plan!AE3:AE86&amp;Plan!AB3:AB86,Plan!AG3:AG86,0)</f>
        <v>0</v>
      </c>
    </row>
    <row r="690" spans="1:8">
      <c r="A690" s="2">
        <v>693</v>
      </c>
      <c r="B690" s="2">
        <v>407</v>
      </c>
      <c r="C690" s="2" t="s">
        <v>90</v>
      </c>
      <c r="D690" s="2" t="s">
        <v>78</v>
      </c>
      <c r="E690" s="2">
        <v>7</v>
      </c>
      <c r="F690" s="2" t="s">
        <v>191</v>
      </c>
      <c r="G690" s="2" cm="1">
        <f t="array" ref="G690">_xlfn.XLOOKUP(C690&amp;D690,Plan!D3:D91&amp;Plan!A3:A91,Plan!F3:F91,H690)</f>
        <v>0</v>
      </c>
      <c r="H690" cm="1">
        <f t="array" ref="H690">_xlfn.XLOOKUP(C690&amp;D690,Plan!AE3:AE86&amp;Plan!AB3:AB86,Plan!AG3:AG86,0)</f>
        <v>0</v>
      </c>
    </row>
    <row r="691" spans="1:8">
      <c r="A691" s="2">
        <v>694</v>
      </c>
      <c r="B691" s="2">
        <v>309</v>
      </c>
      <c r="C691" s="2" t="s">
        <v>90</v>
      </c>
      <c r="D691" s="2" t="s">
        <v>80</v>
      </c>
      <c r="E691" s="2">
        <v>9</v>
      </c>
      <c r="F691" s="2" t="s">
        <v>191</v>
      </c>
      <c r="G691" s="2" cm="1">
        <f t="array" ref="G691">_xlfn.XLOOKUP(C691&amp;D691,Plan!D3:D91&amp;Plan!A3:A91,Plan!F3:F91,H691)</f>
        <v>0</v>
      </c>
      <c r="H691" cm="1">
        <f t="array" ref="H691">_xlfn.XLOOKUP(C691&amp;D691,Plan!AE3:AE86&amp;Plan!AB3:AB86,Plan!AG3:AG86,0)</f>
        <v>0</v>
      </c>
    </row>
    <row r="692" spans="1:8">
      <c r="A692" s="2">
        <v>695</v>
      </c>
      <c r="B692" s="2">
        <v>209</v>
      </c>
      <c r="C692" s="2" t="s">
        <v>90</v>
      </c>
      <c r="D692" s="2" t="s">
        <v>80</v>
      </c>
      <c r="E692" s="2">
        <v>9</v>
      </c>
      <c r="F692" s="2" t="s">
        <v>191</v>
      </c>
      <c r="G692" s="2" cm="1">
        <f t="array" ref="G692">_xlfn.XLOOKUP(C692&amp;D692,Plan!D3:D91&amp;Plan!A3:A91,Plan!F3:F91,H692)</f>
        <v>0</v>
      </c>
      <c r="H692" cm="1">
        <f t="array" ref="H692">_xlfn.XLOOKUP(C692&amp;D692,Plan!AE3:AE86&amp;Plan!AB3:AB86,Plan!AG3:AG86,0)</f>
        <v>0</v>
      </c>
    </row>
    <row r="693" spans="1:8">
      <c r="A693" s="2">
        <v>696</v>
      </c>
      <c r="B693" s="2">
        <v>109</v>
      </c>
      <c r="C693" s="2" t="s">
        <v>90</v>
      </c>
      <c r="D693" s="2" t="s">
        <v>80</v>
      </c>
      <c r="E693" s="2">
        <v>9</v>
      </c>
      <c r="F693" s="2" t="s">
        <v>191</v>
      </c>
      <c r="G693" s="2" cm="1">
        <f t="array" ref="G693">_xlfn.XLOOKUP(C693&amp;D693,Plan!D3:D91&amp;Plan!A3:A91,Plan!F3:F91,H693)</f>
        <v>0</v>
      </c>
      <c r="H693" cm="1">
        <f t="array" ref="H693">_xlfn.XLOOKUP(C693&amp;D693,Plan!AE3:AE86&amp;Plan!AB3:AB86,Plan!AG3:AG86,0)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</vt:lpstr>
      <vt:lpstr>Calcul</vt:lpstr>
      <vt:lpstr>Etiquettes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2024-09-03T14:45:35Z</dcterms:created>
  <dcterms:modified xsi:type="dcterms:W3CDTF">2024-09-03T14:45:35Z</dcterms:modified>
</cp:coreProperties>
</file>