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8D181FF9-25D7-49C1-89AB-C0B4D1FC58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G64" i="1"/>
  <c r="G66" i="1"/>
  <c r="H6" i="1"/>
  <c r="G40" i="1"/>
  <c r="G9" i="1"/>
  <c r="G15" i="1"/>
  <c r="G6" i="1"/>
  <c r="G57" i="1"/>
  <c r="G63" i="1"/>
  <c r="G24" i="1"/>
  <c r="I6" i="1"/>
  <c r="G67" i="1"/>
  <c r="G41" i="1"/>
  <c r="G85" i="1"/>
  <c r="G84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<sst xmlns="http://schemas.openxmlformats.org/spreadsheetml/2006/main" count="164" uniqueCount="116">
  <si>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</si>
  <si>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</si>
  <si>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</si>
  <si>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</si>
  <si>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</si>
  <si>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</si>
  <si>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</si>
  <si>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</si>
  <si>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</si>
  <si>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</si>
  <si>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</si>
  <si>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</si>
  <si>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</si>
  <si>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</si>
  <si>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</si>
  <si>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</si>
  <si>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</si>
  <si>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</si>
  <si>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</si>
  <si>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</si>
  <si>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</si>
  <si>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</si>
  <si>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</si>
  <si>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</si>
  <si>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</si>
  <si>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</si>
  <si>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</si>
  <si>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</si>
  <si>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</si>
  <si>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</si>
  <si>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</si>
  <si>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</si>
  <si>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</si>
  <si>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</si>
  <si>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</si>
  <si>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</si>
  <si>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</si>
  <si>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</si>
  <si>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</si>
  <si>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</si>
  <si>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</si>
  <si>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</si>
  <si>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</si>
  <si>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</si>
  <si>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</si>
  <si>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</si>
  <si>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</si>
  <si>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</si>
  <si>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</si>
  <si>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</si>
  <si>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</si>
  <si>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</si>
  <si>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</si>
  <si>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</si>
  <si>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</si>
  <si>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</si>
  <si>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</si>
  <si>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</si>
  <si>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</si>
  <si>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</si>
  <si>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</si>
  <si>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</si>
  <si>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</si>
  <si>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</si>
  <si>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</si>
  <si>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</si>
  <si>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</si>
  <si>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</si>
  <si>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</si>
  <si>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</si>
  <si>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</si>
  <si>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</si>
  <si>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</si>
  <si>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</si>
  <si>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</si>
  <si>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</si>
  <si>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</si>
  <si>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</si>
  <si>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</si>
  <si>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</si>
  <si>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</si>
  <si>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</si>
  <si>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</si>
  <si>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</si>
  <si>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</si>
  <si>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</si>
  <si>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</si>
  <si>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</si>
  <si>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</si>
  <si>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</si>
  <si>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</si>
  <si>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</si>
  <si>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</si>
  <si>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</si>
  <si>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</si>
  <si>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</si>
  <si>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</si>
  <si>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</si>
  <si>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</si>
  <si>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</si>
  <si>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</si>
  <si>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</si>
  <si>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</si>
  <si>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</si>
  <si>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</si>
  <si>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</si>
  <si>
    <t>III</t>
  </si>
  <si>
    <t>https://www.cgtrader.com/free-3d-models/military/gun/pirate-cannon-for-ue4</t>
  </si>
  <si>
    <t>https://www.cgtrader.com/free-3d-models/exterior/landscape/low-poly-lighthouse-model</t>
  </si>
  <si>
    <t>https://www.cgtrader.com/free-3d-models/exterior/landscape/coconut-tree-island-low-poly</t>
  </si>
  <si>
    <t>https://www.cgtrader.com/free-3d-models/space/planet/solar-system-1c32ba29-3093-44ce-8e81-e7b559b59515</t>
  </si>
  <si>
    <t>https://www.cgtrader.com/free-3d-models/space/planet/toy-moon</t>
  </si>
  <si>
    <t>https://www.cgtrader.com/free-3d-models/space/planet/the-sun-0fbaced6-ff6d-40bb-a715-e658ae2d4898</t>
  </si>
  <si>
    <t>https://www.cgtrader.com/free-3d-models/space/spaceship/low-poly-rocket-simple</t>
  </si>
  <si>
    <t>https://opengameart.org/content/space-skyboxes-0</t>
  </si>
  <si>
    <t>https://www.solarsystemscope.com/textures/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</si>
</sst>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6" fillId="0" borderId="0" xfId="0" applyFont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89" workbookViewId="0">
      <selection activeCell="A106" sqref="A106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28</v>
      </c>
      <c r="I4" s="17">
        <f>IF(SUMIF(E4:E89,"=II",G4:G89) + SUMIF(D91:D92, "X",B91:B92) &gt; 30, 30, SUMIF(E4:E89,"=II",G4:G89) + SUMIF(D91:D92, "X",B91:B92))</f>
        <v>21</v>
      </c>
      <c r="J4" s="17">
        <f>IF(SUMIF(E4:E89,"=III",G4:G89) + SUMIF(E91:E92, "X",B91:B92) &gt; 30, 30, SUMIF(E4:E89,"=III",G4:G89) + SUMIF(E91:E92, "X",B91:B92))</f>
        <v>21</v>
      </c>
      <c r="K4" s="17">
        <f>SUM(H6,I6,J6)</f>
        <v>0</v>
      </c>
      <c r="L4" s="17">
        <f>SUM(G4:G89) + SUMIF(C91:C92, "X",B91:B92) + SUMIF(D91:D92, "X",B91:B92) + SUMIF(E91:E92, "X",B91:B92)</f>
        <v>70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28</v>
      </c>
      <c r="I8" s="17">
        <f>I4+IF(I4 &lt; 30, IF(H10+I4 &gt; 30, 30- I4, H10),0)</f>
        <v>21</v>
      </c>
      <c r="J8" s="17">
        <f>J4+IF(J4 &lt; 30, IF(I10+J4 &gt; 30, 30- J4, I10),0)</f>
        <v>21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 t="s">
        <v>106</v>
      </c>
      <c r="F41" s="3" t="s">
        <v>103</v>
      </c>
      <c r="G41" s="16">
        <f t="shared" si="0"/>
        <v>3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106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 t="s">
        <v>106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 t="s">
        <v>106</v>
      </c>
      <c r="F84" s="3" t="s">
        <v>103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 t="s">
        <v>106</v>
      </c>
      <c r="F85" s="3" t="s">
        <v>103</v>
      </c>
      <c r="G85" s="16">
        <f t="shared" si="1"/>
        <v>5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 t="s">
        <v>107</v>
      </c>
    </row>
    <row r="98" spans="1:1" x14ac:dyDescent="0.3">
      <c r="A98" s="12" t="s">
        <v>108</v>
      </c>
    </row>
    <row r="99" spans="1:1" x14ac:dyDescent="0.3">
      <c r="A99" s="12" t="s">
        <v>109</v>
      </c>
    </row>
    <row r="100" spans="1:1" x14ac:dyDescent="0.3">
      <c r="A100" s="12" t="s">
        <v>110</v>
      </c>
    </row>
    <row r="101" spans="1:1" x14ac:dyDescent="0.3">
      <c r="A101" s="12" t="s">
        <v>111</v>
      </c>
    </row>
    <row r="102" spans="1:1" x14ac:dyDescent="0.3">
      <c r="A102" s="12" t="s">
        <v>112</v>
      </c>
    </row>
    <row r="103" spans="1:1" x14ac:dyDescent="0.3">
      <c r="A103" s="12" t="s">
        <v>113</v>
      </c>
    </row>
    <row r="104" spans="1:1" x14ac:dyDescent="0.3">
      <c r="A104" s="12" t="s">
        <v>114</v>
      </c>
    </row>
    <row r="105" spans="1:1" x14ac:dyDescent="0.3">
      <c r="A105" s="26" t="s">
        <v>115</v>
      </c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2021-04-29T02:27:20Z</dcterms:modified>
</cp:coreProperties>
</file>