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autoCompressPictures="0" defaultThemeVersion="124226"/>
  <xr:revisionPtr revIDLastSave="0" documentId="13_ncr:1_{5F629E52-6CB1-4123-804F-961D949799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4" i="1"/>
  <c r="H6" i="1"/>
  <c r="I6" i="1"/>
  <c r="J6" i="1"/>
  <c r="K4" i="1"/>
  <c r="H4" i="1"/>
  <c r="H10" i="1"/>
  <c r="I4" i="1"/>
  <c r="I10" i="1"/>
  <c r="J4" i="1"/>
  <c r="J10" i="1"/>
  <c r="G5" i="1"/>
  <c r="G6" i="1"/>
  <c r="G7" i="1"/>
  <c r="G8" i="1"/>
  <c r="G9" i="1"/>
  <c r="G10" i="1"/>
  <c r="G11" i="1"/>
  <c r="G12" i="1"/>
  <c r="G13" i="1"/>
  <c r="G14" i="1"/>
  <c r="G15" i="1"/>
  <c r="G39" i="1"/>
  <c r="G40" i="1"/>
  <c r="G41" i="1"/>
  <c r="G42" i="1"/>
  <c r="G43" i="1"/>
  <c r="G44" i="1"/>
  <c r="G45" i="1"/>
  <c r="G46" i="1"/>
  <c r="J8" i="1"/>
  <c r="I8" i="1"/>
  <c r="H8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L4" i="1"/>
  <c r="L6" i="1"/>
</calcChain>
</file>

<file path=xl/sharedStrings.xml><?xml version="1.0" encoding="utf-8"?>
<sst xmlns="http://schemas.openxmlformats.org/spreadsheetml/2006/main" count="114" uniqueCount="104">
  <si>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</si>
  <si>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</si>
  <si>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</si>
  <si>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</si>
  <si>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</si>
  <si>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</si>
  <si>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</si>
  <si>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</si>
  <si>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</si>
  <si>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</si>
  <si>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</si>
  <si>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</si>
  <si>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</si>
  <si>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</si>
  <si>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</si>
  <si>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</si>
  <si>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</si>
  <si>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</si>
  <si>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</si>
  <si>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</si>
  <si>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</si>
  <si>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</si>
  <si>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</si>
  <si>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</si>
  <si>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</si>
  <si>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</si>
  <si>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</si>
  <si>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</si>
  <si>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</si>
  <si>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</si>
  <si>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</si>
  <si>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</si>
  <si>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</si>
  <si>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</si>
  <si>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</si>
  <si>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</si>
  <si>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</si>
  <si>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</si>
  <si>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</si>
  <si>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</si>
  <si>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</si>
  <si>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</si>
  <si>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</si>
  <si>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</si>
  <si>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</si>
  <si>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</si>
  <si>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</si>
  <si>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</si>
  <si>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</si>
  <si>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</si>
  <si>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</si>
  <si>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</si>
  <si>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</si>
  <si>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</si>
  <si>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</si>
  <si>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</si>
  <si>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</si>
  <si>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</si>
  <si>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</si>
  <si>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</si>
  <si>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</si>
  <si>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</si>
  <si>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</si>
  <si>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</si>
  <si>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</si>
  <si>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</si>
  <si>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</si>
  <si>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</si>
  <si>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</si>
  <si>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</si>
  <si>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</si>
  <si>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</si>
  <si>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</si>
  <si>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</si>
  <si>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</si>
  <si>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</si>
  <si>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</si>
  <si>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</si>
  <si>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</si>
  <si>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</si>
  <si>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</si>
  <si>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</si>
  <si>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</si>
  <si>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</si>
  <si>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</si>
  <si>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</si>
  <si>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</si>
  <si>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</si>
  <si>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</si>
  <si>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</si>
  <si>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</si>
  <si>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</si>
  <si>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</si>
  <si>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</si>
  <si>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</si>
  <si>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90 or Greater</t>
  </si>
  <si>
    <t>Applying functional directional light to a simple or complex mesh. (must be at least as complex as a cube)</t>
  </si>
  <si>
    <t>Use Obj2Header.exe to generate a complex mesh header from a .obj file and draw it.</t>
  </si>
  <si>
    <t>Simultaneous Loading of Textures or Models done with Multithreading &amp; D3DCreation Calls.</t>
  </si>
  <si>
    <t xml:space="preserve">Full FPS Style flythrough camera [see end of day 3 slides]. </t>
  </si>
  <si>
    <t>Student Names: Julio Delgado, Travis Jaczewski, Angel Rivera Velez</t>
  </si>
  <si>
    <t xml:space="preserve">Student Git Address: https://github.com/JulDel158/PPIV-Project.git 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</si>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</sst>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C1" workbookViewId="0">
      <selection activeCell="F5" sqref="F5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3">
      <c r="A4" s="24" t="s">
        <v>96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30, 30, SUMIF(E4:E89,"=I",G4:G89) + SUMIF(C91:C92, "X",B91:B92))</f>
        <v>9</v>
      </c>
      <c r="I4" s="17">
        <f>IF(SUMIF(E4:E89,"=II",G4:G89) + SUMIF(D91:D92, "X",B91:B92) &gt; 30, 30, SUMIF(E4:E89,"=II",G4:G89) + SUMIF(D91:D92, "X",B91:B92))</f>
        <v>0</v>
      </c>
      <c r="J4" s="17">
        <f>IF(SUMIF(E4:E89,"=III",G4:G89) + SUMIF(E91:E92, "X",B91:B92) &gt; 30, 30,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9</v>
      </c>
    </row>
    <row r="5" spans="1:12" x14ac:dyDescent="0.3">
      <c r="A5" s="10" t="s">
        <v>92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3">
      <c r="A6" s="10" t="s">
        <v>71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30, SUMIF(E4:E89,"=I",G4:G89) + SUMIF(C91:C92, "X",B91:B92) - 30,0)</f>
        <v>0</v>
      </c>
      <c r="I6" s="17">
        <f>IF(SUMIF(E4:E89,"=II",G4:G89) + SUMIF(D91:D92, "X",B91:B92) &gt; 30, SUMIF(E4:E89,"=II",G4:G89) + SUMIF(D91:D92, "X",B91:B92) - 30,0)</f>
        <v>0</v>
      </c>
      <c r="J6" s="17">
        <f>IF(SUMIF(E4:E89,"=III",G4:G89) + SUMIF(E91:E92, "X",B91:B92) &gt; 30, SUMIF(E4:E89,"=III",G4:G89) + SUMIF(E91:E92, "X",B91:B92) - 30,0)</f>
        <v>0</v>
      </c>
      <c r="K6" s="5"/>
      <c r="L6" s="15">
        <f>IF(L4 &gt; 90, SUM(-90,L4),0)</f>
        <v>0</v>
      </c>
    </row>
    <row r="7" spans="1:12" x14ac:dyDescent="0.3">
      <c r="A7" s="10" t="s">
        <v>38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30, IF(K4+H4 &gt; 30, 30- H4, K4),0)</f>
        <v>9</v>
      </c>
      <c r="I8" s="17">
        <f>I4+IF(I4 &lt; 30, IF(H10+I4 &gt; 30, 30- I4, H10),0)</f>
        <v>0</v>
      </c>
      <c r="J8" s="17">
        <f>J4+IF(J4 &lt; 30, IF(I10+J4 &gt; 30, 30- J4, I10),0)</f>
        <v>0</v>
      </c>
      <c r="K8" s="5"/>
      <c r="L8" s="5"/>
    </row>
    <row r="9" spans="1:12" x14ac:dyDescent="0.3">
      <c r="A9" s="10" t="s">
        <v>40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3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IF(K4+H4 - 30 &gt; 0, K4+H4 - 30, 0)</f>
        <v>0</v>
      </c>
      <c r="I10" s="19">
        <f>IF(H10+I4 - 30 &gt; 0, H10+I4 - 30, 0)</f>
        <v>0</v>
      </c>
      <c r="J10" s="19">
        <f>IF(I10+J4 - 30 &gt; 0, I10+J4 - 30, 0)</f>
        <v>0</v>
      </c>
      <c r="K10" s="5"/>
      <c r="L10" s="5"/>
    </row>
    <row r="11" spans="1:12" x14ac:dyDescent="0.3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3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3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3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3">
      <c r="A15" s="10" t="s">
        <v>45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3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3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3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3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3">
      <c r="A21" s="10" t="s">
        <v>36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3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3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3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3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3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3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3">
      <c r="A28" s="10" t="s">
        <v>77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3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3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3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3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3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3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3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3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3">
      <c r="A37" s="24" t="s">
        <v>97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3">
      <c r="A38" s="24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3">
      <c r="A39" s="25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3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3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3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3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3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3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3">
      <c r="A46" s="23" t="s">
        <v>69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3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3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3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3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3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3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3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3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3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3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3">
      <c r="A57" s="10" t="s">
        <v>63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3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3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3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3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3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3">
      <c r="A63" s="10" t="s">
        <v>99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3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3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3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3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3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3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3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3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3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3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3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3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3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3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3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3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3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3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3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3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3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3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3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3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3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3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3">
      <c r="A91" s="10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3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3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4" t="s">
        <v>31</v>
      </c>
    </row>
    <row r="96" spans="1:12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3"/>
    </row>
  </sheetData>
  <sheetProtection algorithmName="SHA-512" hashValue="ZIiDvFlq1Bp1zDihNr0O+RpwqsfKNgax8ZxXICs0KDZ4ucgvFej9vPuj+RE2QyFGAA63pv6iyWCs6NxbVzjpzQ==" saltValue="ZHLatkrHE8lWxHnjwZlcUg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2021-04-08T23:43:07Z</dcterms:modified>
</cp:coreProperties>
</file>