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80031\Dropbox\_PhD\09_Conference\03_GNI\2024-AI-enabled-material-property-predictions\Use Case-1_Physical Material Property\"/>
    </mc:Choice>
  </mc:AlternateContent>
  <xr:revisionPtr revIDLastSave="0" documentId="13_ncr:1_{6387173B-4C5F-400E-9072-AAF4BF6AB6AE}" xr6:coauthVersionLast="47" xr6:coauthVersionMax="47" xr10:uidLastSave="{00000000-0000-0000-0000-000000000000}"/>
  <bookViews>
    <workbookView xWindow="-108" yWindow="-108" windowWidth="23256" windowHeight="12576" xr2:uid="{43F2CF30-56F7-47CF-B0C0-1E575E334F32}"/>
  </bookViews>
  <sheets>
    <sheet name="Y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66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2" i="1"/>
  <c r="E3" i="1"/>
  <c r="C9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8" i="1"/>
  <c r="C7" i="1"/>
  <c r="C6" i="1"/>
  <c r="C5" i="1"/>
  <c r="C4" i="1"/>
  <c r="C3" i="1"/>
  <c r="C2" i="1"/>
  <c r="E66" i="1" l="1"/>
  <c r="C66" i="1"/>
</calcChain>
</file>

<file path=xl/sharedStrings.xml><?xml version="1.0" encoding="utf-8"?>
<sst xmlns="http://schemas.openxmlformats.org/spreadsheetml/2006/main" count="13" uniqueCount="9">
  <si>
    <t>Y-test</t>
  </si>
  <si>
    <t>LinearRegression_MSR</t>
  </si>
  <si>
    <t>Ridge_Regression_MSR</t>
  </si>
  <si>
    <t>1_Linear Regression predicted_Y_for_X_test</t>
  </si>
  <si>
    <t>materialData_ii_imputed (Iterative impute), estimator=ExtraTreesRegressor(), max_iter=100, random_state=1121218
rs = ShuffleSplit(n_splits=5)</t>
  </si>
  <si>
    <t>materialData_ii_imputed (Iterative impute), estimator=ExtraTreesRegressor(), max_iter=100, random_state=1121218
rs = ShuffleSplit(n_splits=5)
alpha = 10</t>
  </si>
  <si>
    <t>3_KernelRidge Regression predicted_Y_for_X_test</t>
  </si>
  <si>
    <t>2_RidgeRegression_Y_for_X_test</t>
  </si>
  <si>
    <t>KernelRidge_MSE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</si>
</sst>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8" fillId="35" borderId="0" xfId="0" applyFont="1" applyFill="1" applyAlignment="1">
      <alignment horizontal="left"/>
    </xf>
    <xf numFmtId="0" fontId="18" fillId="0" borderId="0" xfId="0" applyFont="1"/>
    <xf numFmtId="0" fontId="18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  <a:latin typeface="Aptos" panose="020B0004020202020204" pitchFamily="34" charset="0"/>
                <a:cs typeface="Times New Roman" panose="02020603050405020304" pitchFamily="18" charset="0"/>
              </a:rPr>
              <a:t>Y Observed – Regression (Linear, Ridge, Kernel)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308527712725493E-2"/>
          <c:y val="6.7451302694083518E-2"/>
          <c:w val="0.95263881252970528"/>
          <c:h val="0.84029402661011965"/>
        </c:manualLayout>
      </c:layout>
      <c:lineChart>
        <c:grouping val="standard"/>
        <c:varyColors val="0"/>
        <c:ser>
          <c:idx val="0"/>
          <c:order val="0"/>
          <c:tx>
            <c:strRef>
              <c:f>Y_test!$A$1</c:f>
              <c:strCache>
                <c:ptCount val="1"/>
                <c:pt idx="0">
                  <c:v>Y-test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Y_test!$A$2:$A$66</c:f>
              <c:numCache>
                <c:formatCode>General</c:formatCode>
                <c:ptCount val="65"/>
                <c:pt idx="0">
                  <c:v>424.48928009999997</c:v>
                </c:pt>
                <c:pt idx="1">
                  <c:v>1569.8094132000001</c:v>
                </c:pt>
                <c:pt idx="2">
                  <c:v>424.48928009999997</c:v>
                </c:pt>
                <c:pt idx="3">
                  <c:v>424.48928009999997</c:v>
                </c:pt>
                <c:pt idx="4">
                  <c:v>8.8101548699999999</c:v>
                </c:pt>
                <c:pt idx="5">
                  <c:v>640.73853599999995</c:v>
                </c:pt>
                <c:pt idx="6">
                  <c:v>480.55390199999903</c:v>
                </c:pt>
                <c:pt idx="7">
                  <c:v>1601.8463400000001</c:v>
                </c:pt>
                <c:pt idx="8">
                  <c:v>1281.4770719999899</c:v>
                </c:pt>
                <c:pt idx="9">
                  <c:v>861.15259238399904</c:v>
                </c:pt>
                <c:pt idx="10">
                  <c:v>424.00872619799901</c:v>
                </c:pt>
                <c:pt idx="11">
                  <c:v>861.15259238399904</c:v>
                </c:pt>
                <c:pt idx="12">
                  <c:v>2883.3234120000002</c:v>
                </c:pt>
                <c:pt idx="13">
                  <c:v>20.023079249999999</c:v>
                </c:pt>
                <c:pt idx="14">
                  <c:v>424.48928009999997</c:v>
                </c:pt>
                <c:pt idx="15">
                  <c:v>424.48928009999997</c:v>
                </c:pt>
                <c:pt idx="16">
                  <c:v>1922.215608</c:v>
                </c:pt>
                <c:pt idx="17">
                  <c:v>30.435080459999998</c:v>
                </c:pt>
                <c:pt idx="18">
                  <c:v>72.083085299999993</c:v>
                </c:pt>
                <c:pt idx="19">
                  <c:v>28.83323412</c:v>
                </c:pt>
                <c:pt idx="20">
                  <c:v>464.53543860000002</c:v>
                </c:pt>
                <c:pt idx="21">
                  <c:v>1121.2924379999999</c:v>
                </c:pt>
                <c:pt idx="22">
                  <c:v>608.70160920000001</c:v>
                </c:pt>
                <c:pt idx="23">
                  <c:v>32.837849970000001</c:v>
                </c:pt>
                <c:pt idx="24">
                  <c:v>2402.7695100000001</c:v>
                </c:pt>
                <c:pt idx="25">
                  <c:v>40.046158499999997</c:v>
                </c:pt>
                <c:pt idx="26">
                  <c:v>48.055390199999998</c:v>
                </c:pt>
                <c:pt idx="27">
                  <c:v>2242.5848759999999</c:v>
                </c:pt>
                <c:pt idx="28">
                  <c:v>977.12626740000098</c:v>
                </c:pt>
                <c:pt idx="29">
                  <c:v>24.82861827</c:v>
                </c:pt>
                <c:pt idx="30">
                  <c:v>480.55390199999903</c:v>
                </c:pt>
                <c:pt idx="31">
                  <c:v>720.83085300000005</c:v>
                </c:pt>
                <c:pt idx="32">
                  <c:v>656.75699940000004</c:v>
                </c:pt>
                <c:pt idx="33">
                  <c:v>977.12626740000098</c:v>
                </c:pt>
                <c:pt idx="34">
                  <c:v>400.46158500000001</c:v>
                </c:pt>
                <c:pt idx="35">
                  <c:v>424.48928009999997</c:v>
                </c:pt>
                <c:pt idx="36">
                  <c:v>400.46158500000001</c:v>
                </c:pt>
                <c:pt idx="37">
                  <c:v>977.12626739999996</c:v>
                </c:pt>
                <c:pt idx="38">
                  <c:v>352.40619479999998</c:v>
                </c:pt>
                <c:pt idx="39">
                  <c:v>352.40619479999998</c:v>
                </c:pt>
                <c:pt idx="40">
                  <c:v>528.60929220000003</c:v>
                </c:pt>
                <c:pt idx="41">
                  <c:v>424.48928009999997</c:v>
                </c:pt>
                <c:pt idx="42">
                  <c:v>26.430464610000001</c:v>
                </c:pt>
                <c:pt idx="43">
                  <c:v>961.10780399999999</c:v>
                </c:pt>
                <c:pt idx="44">
                  <c:v>480.55390199999903</c:v>
                </c:pt>
                <c:pt idx="45">
                  <c:v>1601.8463400000001</c:v>
                </c:pt>
                <c:pt idx="46">
                  <c:v>1922.215608</c:v>
                </c:pt>
                <c:pt idx="47">
                  <c:v>2306.6587295999998</c:v>
                </c:pt>
                <c:pt idx="48">
                  <c:v>32.036926800000003</c:v>
                </c:pt>
                <c:pt idx="49">
                  <c:v>424.48928009999997</c:v>
                </c:pt>
                <c:pt idx="50">
                  <c:v>424.48928009999997</c:v>
                </c:pt>
                <c:pt idx="51">
                  <c:v>60.069237749999999</c:v>
                </c:pt>
                <c:pt idx="52">
                  <c:v>320.36926799999998</c:v>
                </c:pt>
                <c:pt idx="53">
                  <c:v>1121.2924379999999</c:v>
                </c:pt>
                <c:pt idx="54">
                  <c:v>22.425848760000001</c:v>
                </c:pt>
                <c:pt idx="55">
                  <c:v>1121.2924379999999</c:v>
                </c:pt>
                <c:pt idx="56">
                  <c:v>28.032310949999999</c:v>
                </c:pt>
                <c:pt idx="57">
                  <c:v>1954.2525347999999</c:v>
                </c:pt>
                <c:pt idx="58">
                  <c:v>448.51697519999999</c:v>
                </c:pt>
                <c:pt idx="59">
                  <c:v>1281.4770719999999</c:v>
                </c:pt>
                <c:pt idx="60">
                  <c:v>1601.8463400000001</c:v>
                </c:pt>
                <c:pt idx="61">
                  <c:v>17.62030974</c:v>
                </c:pt>
                <c:pt idx="62">
                  <c:v>424.48928009999997</c:v>
                </c:pt>
                <c:pt idx="63">
                  <c:v>320.36926799999998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D-44C0-B382-7F890B2E0BAF}"/>
            </c:ext>
          </c:extLst>
        </c:ser>
        <c:ser>
          <c:idx val="1"/>
          <c:order val="1"/>
          <c:tx>
            <c:strRef>
              <c:f>Y_test!$B$1</c:f>
              <c:strCache>
                <c:ptCount val="1"/>
                <c:pt idx="0">
                  <c:v>1_Linear Regression predicted_Y_for_X_test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Y_test!$B$2:$B$66</c:f>
              <c:numCache>
                <c:formatCode>General</c:formatCode>
                <c:ptCount val="65"/>
                <c:pt idx="0">
                  <c:v>339.354775520884</c:v>
                </c:pt>
                <c:pt idx="1">
                  <c:v>1184.86098217534</c:v>
                </c:pt>
                <c:pt idx="2">
                  <c:v>339.354775520884</c:v>
                </c:pt>
                <c:pt idx="3">
                  <c:v>339.354775520884</c:v>
                </c:pt>
                <c:pt idx="4">
                  <c:v>765.36039658397601</c:v>
                </c:pt>
                <c:pt idx="5">
                  <c:v>930.63535629109401</c:v>
                </c:pt>
                <c:pt idx="6">
                  <c:v>689.18841814342898</c:v>
                </c:pt>
                <c:pt idx="7">
                  <c:v>1526.8159888653299</c:v>
                </c:pt>
                <c:pt idx="8">
                  <c:v>1131.6281587143301</c:v>
                </c:pt>
                <c:pt idx="9">
                  <c:v>914.70457378638798</c:v>
                </c:pt>
                <c:pt idx="10">
                  <c:v>575.56136572734204</c:v>
                </c:pt>
                <c:pt idx="11">
                  <c:v>914.70457378638798</c:v>
                </c:pt>
                <c:pt idx="12">
                  <c:v>3372.3483209747101</c:v>
                </c:pt>
                <c:pt idx="13">
                  <c:v>649.40318405064397</c:v>
                </c:pt>
                <c:pt idx="14">
                  <c:v>339.354775520884</c:v>
                </c:pt>
                <c:pt idx="15">
                  <c:v>339.354775520884</c:v>
                </c:pt>
                <c:pt idx="16">
                  <c:v>1082.6337666066499</c:v>
                </c:pt>
                <c:pt idx="17">
                  <c:v>474.40356078235601</c:v>
                </c:pt>
                <c:pt idx="18">
                  <c:v>592.30001525781802</c:v>
                </c:pt>
                <c:pt idx="19">
                  <c:v>556.94021272639702</c:v>
                </c:pt>
                <c:pt idx="20">
                  <c:v>375.01482100232698</c:v>
                </c:pt>
                <c:pt idx="21">
                  <c:v>641.46865579334201</c:v>
                </c:pt>
                <c:pt idx="22">
                  <c:v>870.298761169312</c:v>
                </c:pt>
                <c:pt idx="23">
                  <c:v>625.81475934433399</c:v>
                </c:pt>
                <c:pt idx="24">
                  <c:v>2083.9832944213099</c:v>
                </c:pt>
                <c:pt idx="25">
                  <c:v>426.28134761924099</c:v>
                </c:pt>
                <c:pt idx="26">
                  <c:v>718.52206726340103</c:v>
                </c:pt>
                <c:pt idx="27">
                  <c:v>1521.5622830263601</c:v>
                </c:pt>
                <c:pt idx="28">
                  <c:v>946.58321930856698</c:v>
                </c:pt>
                <c:pt idx="29">
                  <c:v>748.198846249599</c:v>
                </c:pt>
                <c:pt idx="30">
                  <c:v>689.18841814342898</c:v>
                </c:pt>
                <c:pt idx="31">
                  <c:v>680.05460692632005</c:v>
                </c:pt>
                <c:pt idx="32">
                  <c:v>316.59088024426802</c:v>
                </c:pt>
                <c:pt idx="33">
                  <c:v>946.58321930856698</c:v>
                </c:pt>
                <c:pt idx="34">
                  <c:v>589.94121565576302</c:v>
                </c:pt>
                <c:pt idx="35">
                  <c:v>339.354775520884</c:v>
                </c:pt>
                <c:pt idx="36">
                  <c:v>385.90025380550099</c:v>
                </c:pt>
                <c:pt idx="37">
                  <c:v>946.58321930856698</c:v>
                </c:pt>
                <c:pt idx="38">
                  <c:v>624.26431632451704</c:v>
                </c:pt>
                <c:pt idx="39">
                  <c:v>374.53989748516</c:v>
                </c:pt>
                <c:pt idx="40">
                  <c:v>1052.4823984608299</c:v>
                </c:pt>
                <c:pt idx="41">
                  <c:v>339.354775520884</c:v>
                </c:pt>
                <c:pt idx="42">
                  <c:v>737.58234075596602</c:v>
                </c:pt>
                <c:pt idx="43">
                  <c:v>890.11725530909803</c:v>
                </c:pt>
                <c:pt idx="44">
                  <c:v>689.18841814342898</c:v>
                </c:pt>
                <c:pt idx="45">
                  <c:v>1071.3885924748199</c:v>
                </c:pt>
                <c:pt idx="46">
                  <c:v>1969.42730991087</c:v>
                </c:pt>
                <c:pt idx="47">
                  <c:v>1500.2653067815299</c:v>
                </c:pt>
                <c:pt idx="48">
                  <c:v>712.941222872597</c:v>
                </c:pt>
                <c:pt idx="49">
                  <c:v>339.354775520884</c:v>
                </c:pt>
                <c:pt idx="50">
                  <c:v>339.354775520884</c:v>
                </c:pt>
                <c:pt idx="51">
                  <c:v>572.49304555349204</c:v>
                </c:pt>
                <c:pt idx="52">
                  <c:v>384.87723837013601</c:v>
                </c:pt>
                <c:pt idx="53">
                  <c:v>641.46865579334201</c:v>
                </c:pt>
                <c:pt idx="54">
                  <c:v>705.89666379996402</c:v>
                </c:pt>
                <c:pt idx="55">
                  <c:v>641.46865579334201</c:v>
                </c:pt>
                <c:pt idx="56">
                  <c:v>705.89666379996402</c:v>
                </c:pt>
                <c:pt idx="57">
                  <c:v>1829.9471165274299</c:v>
                </c:pt>
                <c:pt idx="58">
                  <c:v>295.23169902976701</c:v>
                </c:pt>
                <c:pt idx="59">
                  <c:v>1103.11194282971</c:v>
                </c:pt>
                <c:pt idx="60">
                  <c:v>1149.7865755206401</c:v>
                </c:pt>
                <c:pt idx="61">
                  <c:v>730.81979167704299</c:v>
                </c:pt>
                <c:pt idx="62">
                  <c:v>339.354775520884</c:v>
                </c:pt>
                <c:pt idx="63">
                  <c:v>278.86856779946601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D-44C0-B382-7F890B2E0BAF}"/>
            </c:ext>
          </c:extLst>
        </c:ser>
        <c:ser>
          <c:idx val="2"/>
          <c:order val="2"/>
          <c:tx>
            <c:strRef>
              <c:f>Y_test!$D$1</c:f>
              <c:strCache>
                <c:ptCount val="1"/>
                <c:pt idx="0">
                  <c:v>2_RidgeRegression_Y_for_X_test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Y_test!$D$2:$D$66</c:f>
              <c:numCache>
                <c:formatCode>General</c:formatCode>
                <c:ptCount val="65"/>
                <c:pt idx="0">
                  <c:v>319.04511147981799</c:v>
                </c:pt>
                <c:pt idx="1">
                  <c:v>1162.1976407966099</c:v>
                </c:pt>
                <c:pt idx="2">
                  <c:v>319.04511147981799</c:v>
                </c:pt>
                <c:pt idx="3">
                  <c:v>319.04511147981799</c:v>
                </c:pt>
                <c:pt idx="4">
                  <c:v>774.49358779158899</c:v>
                </c:pt>
                <c:pt idx="5">
                  <c:v>924.80216128679399</c:v>
                </c:pt>
                <c:pt idx="6">
                  <c:v>710.32076305672399</c:v>
                </c:pt>
                <c:pt idx="7">
                  <c:v>1482.1817753728899</c:v>
                </c:pt>
                <c:pt idx="8">
                  <c:v>1685.7393711724901</c:v>
                </c:pt>
                <c:pt idx="9">
                  <c:v>913.91036467930996</c:v>
                </c:pt>
                <c:pt idx="10">
                  <c:v>567.40653853689503</c:v>
                </c:pt>
                <c:pt idx="11">
                  <c:v>913.91036467930996</c:v>
                </c:pt>
                <c:pt idx="12">
                  <c:v>3154.9414899272101</c:v>
                </c:pt>
                <c:pt idx="13">
                  <c:v>671.00118181797802</c:v>
                </c:pt>
                <c:pt idx="14">
                  <c:v>319.04511147981799</c:v>
                </c:pt>
                <c:pt idx="15">
                  <c:v>519.95831321490198</c:v>
                </c:pt>
                <c:pt idx="16">
                  <c:v>1058.5601904695</c:v>
                </c:pt>
                <c:pt idx="17">
                  <c:v>465.25066698004503</c:v>
                </c:pt>
                <c:pt idx="18">
                  <c:v>563.54553329103601</c:v>
                </c:pt>
                <c:pt idx="19">
                  <c:v>538.77707574749604</c:v>
                </c:pt>
                <c:pt idx="20">
                  <c:v>254.97309682679901</c:v>
                </c:pt>
                <c:pt idx="21">
                  <c:v>623.66733477304899</c:v>
                </c:pt>
                <c:pt idx="22">
                  <c:v>933.76110302091001</c:v>
                </c:pt>
                <c:pt idx="23">
                  <c:v>633.35142246794601</c:v>
                </c:pt>
                <c:pt idx="24">
                  <c:v>1982.9227918563099</c:v>
                </c:pt>
                <c:pt idx="25">
                  <c:v>418.53437479276198</c:v>
                </c:pt>
                <c:pt idx="26">
                  <c:v>718.523121317304</c:v>
                </c:pt>
                <c:pt idx="27">
                  <c:v>1471.9851072988999</c:v>
                </c:pt>
                <c:pt idx="28">
                  <c:v>978.36559831879697</c:v>
                </c:pt>
                <c:pt idx="29">
                  <c:v>765.803195161487</c:v>
                </c:pt>
                <c:pt idx="30">
                  <c:v>710.32076305672399</c:v>
                </c:pt>
                <c:pt idx="31">
                  <c:v>659.65332101398099</c:v>
                </c:pt>
                <c:pt idx="32">
                  <c:v>270.95704844151101</c:v>
                </c:pt>
                <c:pt idx="33">
                  <c:v>978.36559831879697</c:v>
                </c:pt>
                <c:pt idx="34">
                  <c:v>319.04511147981799</c:v>
                </c:pt>
                <c:pt idx="35">
                  <c:v>319.04511147981799</c:v>
                </c:pt>
                <c:pt idx="36">
                  <c:v>656.93209133876599</c:v>
                </c:pt>
                <c:pt idx="37">
                  <c:v>950.32289924463396</c:v>
                </c:pt>
                <c:pt idx="38">
                  <c:v>612.73041969689802</c:v>
                </c:pt>
                <c:pt idx="39">
                  <c:v>637.80989837473101</c:v>
                </c:pt>
                <c:pt idx="40">
                  <c:v>1046.91441827786</c:v>
                </c:pt>
                <c:pt idx="41">
                  <c:v>319.04511147981799</c:v>
                </c:pt>
                <c:pt idx="42">
                  <c:v>755.44728370190796</c:v>
                </c:pt>
                <c:pt idx="43">
                  <c:v>828.38028024272705</c:v>
                </c:pt>
                <c:pt idx="44">
                  <c:v>710.32076305672399</c:v>
                </c:pt>
                <c:pt idx="45">
                  <c:v>1031.6785966191801</c:v>
                </c:pt>
                <c:pt idx="46">
                  <c:v>1887.23135711278</c:v>
                </c:pt>
                <c:pt idx="47">
                  <c:v>1455.3449753438499</c:v>
                </c:pt>
                <c:pt idx="48">
                  <c:v>715.70249841750501</c:v>
                </c:pt>
                <c:pt idx="49">
                  <c:v>319.04511147981799</c:v>
                </c:pt>
                <c:pt idx="50">
                  <c:v>319.04511147981799</c:v>
                </c:pt>
                <c:pt idx="51">
                  <c:v>538.65614291992404</c:v>
                </c:pt>
                <c:pt idx="52">
                  <c:v>546.68336066854397</c:v>
                </c:pt>
                <c:pt idx="53">
                  <c:v>623.66733477304899</c:v>
                </c:pt>
                <c:pt idx="54">
                  <c:v>709.69845413519499</c:v>
                </c:pt>
                <c:pt idx="55">
                  <c:v>623.66733477304899</c:v>
                </c:pt>
                <c:pt idx="56">
                  <c:v>709.69845413519499</c:v>
                </c:pt>
                <c:pt idx="57">
                  <c:v>1760.68308365855</c:v>
                </c:pt>
                <c:pt idx="58">
                  <c:v>253.040879588574</c:v>
                </c:pt>
                <c:pt idx="59">
                  <c:v>1044.4656490469699</c:v>
                </c:pt>
                <c:pt idx="60">
                  <c:v>1116.3704754985699</c:v>
                </c:pt>
                <c:pt idx="61">
                  <c:v>742.16315823939601</c:v>
                </c:pt>
                <c:pt idx="62">
                  <c:v>319.04511147981799</c:v>
                </c:pt>
                <c:pt idx="63">
                  <c:v>242.197702613231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5D-44C0-B382-7F890B2E0BAF}"/>
            </c:ext>
          </c:extLst>
        </c:ser>
        <c:ser>
          <c:idx val="3"/>
          <c:order val="3"/>
          <c:tx>
            <c:strRef>
              <c:f>Y_test!$F$1</c:f>
              <c:strCache>
                <c:ptCount val="1"/>
                <c:pt idx="0">
                  <c:v>3_KernelRidge Regression predicted_Y_for_X_test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Y_test!$F$2:$F$66</c:f>
              <c:numCache>
                <c:formatCode>General</c:formatCode>
                <c:ptCount val="65"/>
                <c:pt idx="0">
                  <c:v>685.7177734375</c:v>
                </c:pt>
                <c:pt idx="1">
                  <c:v>840.0009765625</c:v>
                </c:pt>
                <c:pt idx="2">
                  <c:v>685.7177734375</c:v>
                </c:pt>
                <c:pt idx="3">
                  <c:v>685.7177734375</c:v>
                </c:pt>
                <c:pt idx="4">
                  <c:v>392.2841796875</c:v>
                </c:pt>
                <c:pt idx="5">
                  <c:v>463.36328125</c:v>
                </c:pt>
                <c:pt idx="6">
                  <c:v>509.94873046875</c:v>
                </c:pt>
                <c:pt idx="7">
                  <c:v>1252.06640625</c:v>
                </c:pt>
                <c:pt idx="8">
                  <c:v>1534.56103515625</c:v>
                </c:pt>
                <c:pt idx="9">
                  <c:v>500.6298828125</c:v>
                </c:pt>
                <c:pt idx="10">
                  <c:v>559.166015625</c:v>
                </c:pt>
                <c:pt idx="11">
                  <c:v>500.6298828125</c:v>
                </c:pt>
                <c:pt idx="12">
                  <c:v>3931.84130859375</c:v>
                </c:pt>
                <c:pt idx="13">
                  <c:v>434.92333984375</c:v>
                </c:pt>
                <c:pt idx="14">
                  <c:v>685.7177734375</c:v>
                </c:pt>
                <c:pt idx="15">
                  <c:v>610.5205078125</c:v>
                </c:pt>
                <c:pt idx="16">
                  <c:v>833.14306640625</c:v>
                </c:pt>
                <c:pt idx="17">
                  <c:v>545.939453125</c:v>
                </c:pt>
                <c:pt idx="18">
                  <c:v>494.705078125</c:v>
                </c:pt>
                <c:pt idx="19">
                  <c:v>507.21484375</c:v>
                </c:pt>
                <c:pt idx="20">
                  <c:v>722.498046875</c:v>
                </c:pt>
                <c:pt idx="21">
                  <c:v>754.66796875</c:v>
                </c:pt>
                <c:pt idx="22">
                  <c:v>461.546875</c:v>
                </c:pt>
                <c:pt idx="23">
                  <c:v>455.6181640625</c:v>
                </c:pt>
                <c:pt idx="24">
                  <c:v>2122.7314453125</c:v>
                </c:pt>
                <c:pt idx="25">
                  <c:v>570.9912109375</c:v>
                </c:pt>
                <c:pt idx="26">
                  <c:v>414.36279296875</c:v>
                </c:pt>
                <c:pt idx="27">
                  <c:v>1290.951171875</c:v>
                </c:pt>
                <c:pt idx="28">
                  <c:v>492.24072265625</c:v>
                </c:pt>
                <c:pt idx="29">
                  <c:v>395.59912109375</c:v>
                </c:pt>
                <c:pt idx="30">
                  <c:v>509.94873046875</c:v>
                </c:pt>
                <c:pt idx="31">
                  <c:v>648.00390625</c:v>
                </c:pt>
                <c:pt idx="32">
                  <c:v>749.443359375</c:v>
                </c:pt>
                <c:pt idx="33">
                  <c:v>492.24072265625</c:v>
                </c:pt>
                <c:pt idx="34">
                  <c:v>685.7177734375</c:v>
                </c:pt>
                <c:pt idx="35">
                  <c:v>685.7177734375</c:v>
                </c:pt>
                <c:pt idx="36">
                  <c:v>549.568359375</c:v>
                </c:pt>
                <c:pt idx="37">
                  <c:v>448.7744140625</c:v>
                </c:pt>
                <c:pt idx="38">
                  <c:v>521.12353515625</c:v>
                </c:pt>
                <c:pt idx="39">
                  <c:v>552.2392578125</c:v>
                </c:pt>
                <c:pt idx="40">
                  <c:v>598.49755859375</c:v>
                </c:pt>
                <c:pt idx="41">
                  <c:v>685.7177734375</c:v>
                </c:pt>
                <c:pt idx="42">
                  <c:v>399.0390625</c:v>
                </c:pt>
                <c:pt idx="43">
                  <c:v>650.71142578125</c:v>
                </c:pt>
                <c:pt idx="44">
                  <c:v>509.94873046875</c:v>
                </c:pt>
                <c:pt idx="45">
                  <c:v>679.927734375</c:v>
                </c:pt>
                <c:pt idx="46">
                  <c:v>1846.8828125</c:v>
                </c:pt>
                <c:pt idx="47">
                  <c:v>1262.4482421875</c:v>
                </c:pt>
                <c:pt idx="48">
                  <c:v>414.32666015625</c:v>
                </c:pt>
                <c:pt idx="49">
                  <c:v>685.7177734375</c:v>
                </c:pt>
                <c:pt idx="50">
                  <c:v>685.7177734375</c:v>
                </c:pt>
                <c:pt idx="51">
                  <c:v>508.10546875</c:v>
                </c:pt>
                <c:pt idx="52">
                  <c:v>596.90234375</c:v>
                </c:pt>
                <c:pt idx="53">
                  <c:v>754.66796875</c:v>
                </c:pt>
                <c:pt idx="54">
                  <c:v>416.93408203125</c:v>
                </c:pt>
                <c:pt idx="55">
                  <c:v>754.66796875</c:v>
                </c:pt>
                <c:pt idx="56">
                  <c:v>416.93408203125</c:v>
                </c:pt>
                <c:pt idx="57">
                  <c:v>1654.7880859375</c:v>
                </c:pt>
                <c:pt idx="58">
                  <c:v>721.671875</c:v>
                </c:pt>
                <c:pt idx="59">
                  <c:v>675.92431640625</c:v>
                </c:pt>
                <c:pt idx="60">
                  <c:v>816.6201171875</c:v>
                </c:pt>
                <c:pt idx="61">
                  <c:v>404.98291015625</c:v>
                </c:pt>
                <c:pt idx="62">
                  <c:v>685.7177734375</c:v>
                </c:pt>
                <c:pt idx="63">
                  <c:v>704.8662109375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5D-44C0-B382-7F890B2E0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58671"/>
        <c:axId val="107449711"/>
      </c:lineChart>
      <c:catAx>
        <c:axId val="146058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49711"/>
        <c:crosses val="autoZero"/>
        <c:auto val="1"/>
        <c:lblAlgn val="ctr"/>
        <c:lblOffset val="100"/>
        <c:noMultiLvlLbl val="0"/>
      </c:catAx>
      <c:valAx>
        <c:axId val="10744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5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95421</xdr:colOff>
      <xdr:row>3</xdr:row>
      <xdr:rowOff>60960</xdr:rowOff>
    </xdr:from>
    <xdr:to>
      <xdr:col>31</xdr:col>
      <xdr:colOff>595745</xdr:colOff>
      <xdr:row>54</xdr:row>
      <xdr:rowOff>13854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8E3D33-A897-1337-C717-EAA6D323C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F0A4-1C88-4577-A890-5725959031A1}">
  <dimension ref="A1:I66"/>
  <sheetViews>
    <sheetView tabSelected="1" zoomScale="25" zoomScaleNormal="25" workbookViewId="0">
      <selection activeCell="Y2" sqref="Y2"/>
    </sheetView>
  </sheetViews>
  <sheetFormatPr defaultRowHeight="14.4" x14ac:dyDescent="0.3"/>
  <cols>
    <col min="1" max="1" width="18.88671875" style="10" customWidth="1"/>
    <col min="2" max="4" width="19.6640625" style="10" customWidth="1"/>
    <col min="5" max="5" width="17.6640625" customWidth="1"/>
    <col min="6" max="6" width="19.6640625" style="10" customWidth="1"/>
    <col min="7" max="7" width="20.6640625" style="10" customWidth="1"/>
    <col min="8" max="8" width="13.77734375" customWidth="1"/>
    <col min="9" max="9" width="10.77734375" customWidth="1"/>
  </cols>
  <sheetData>
    <row r="1" spans="1:9" s="1" customFormat="1" ht="21" customHeight="1" x14ac:dyDescent="0.3">
      <c r="A1" s="6" t="s">
        <v>0</v>
      </c>
      <c r="B1" s="7" t="s">
        <v>3</v>
      </c>
      <c r="C1" s="7" t="s">
        <v>1</v>
      </c>
      <c r="D1" s="8" t="s">
        <v>7</v>
      </c>
      <c r="E1" s="8" t="s">
        <v>2</v>
      </c>
      <c r="F1" s="9" t="s">
        <v>6</v>
      </c>
      <c r="G1" s="11" t="s">
        <v>8</v>
      </c>
      <c r="H1" s="2" t="s">
        <v>3</v>
      </c>
      <c r="I1" s="5" t="s">
        <v>4</v>
      </c>
    </row>
    <row r="2" spans="1:9" ht="17.399999999999999" customHeight="1" x14ac:dyDescent="0.3">
      <c r="A2" s="10">
        <v>424.48928009999997</v>
      </c>
      <c r="B2" s="10">
        <v>339.354775520884</v>
      </c>
      <c r="C2" s="10">
        <f>($A$2-B2)^2</f>
        <v>7247.8838699315183</v>
      </c>
      <c r="D2" s="10">
        <v>319.04511147981799</v>
      </c>
      <c r="E2">
        <f>(A2-D2)^2</f>
        <v>11118.47269600137</v>
      </c>
      <c r="F2" s="10">
        <v>685.7177734375</v>
      </c>
      <c r="G2">
        <f>(A2-F2)^2</f>
        <v>68240.32573138029</v>
      </c>
      <c r="H2" s="3" t="s">
        <v>7</v>
      </c>
      <c r="I2" s="1" t="s">
        <v>5</v>
      </c>
    </row>
    <row r="3" spans="1:9" ht="18.600000000000001" customHeight="1" x14ac:dyDescent="0.3">
      <c r="A3" s="10">
        <v>1569.8094132000001</v>
      </c>
      <c r="B3" s="10">
        <v>1184.86098217534</v>
      </c>
      <c r="C3" s="10">
        <f>($A$3-B3)^2</f>
        <v>148185.29454834748</v>
      </c>
      <c r="D3" s="10">
        <v>1162.1976407966099</v>
      </c>
      <c r="E3">
        <f>(A3-D3)^2</f>
        <v>166147.35700183318</v>
      </c>
      <c r="F3" s="10">
        <v>840.0009765625</v>
      </c>
      <c r="G3">
        <f>(A3-F3)^2</f>
        <v>532620.35418727202</v>
      </c>
      <c r="H3" s="4" t="s">
        <v>6</v>
      </c>
      <c r="I3" t="s">
        <v>4</v>
      </c>
    </row>
    <row r="4" spans="1:9" ht="20.399999999999999" customHeight="1" x14ac:dyDescent="0.3">
      <c r="A4" s="10">
        <v>424.48928009999997</v>
      </c>
      <c r="B4" s="10">
        <v>339.354775520884</v>
      </c>
      <c r="C4" s="10">
        <f>($A$4-B4)^2</f>
        <v>7247.8838699315183</v>
      </c>
      <c r="D4" s="10">
        <v>319.04511147981799</v>
      </c>
      <c r="E4">
        <f>(A4-D4)^2</f>
        <v>11118.47269600137</v>
      </c>
      <c r="F4" s="10">
        <v>685.7177734375</v>
      </c>
      <c r="G4">
        <f>(A4-F4)^2</f>
        <v>68240.32573138029</v>
      </c>
    </row>
    <row r="5" spans="1:9" x14ac:dyDescent="0.3">
      <c r="A5" s="10">
        <v>424.48928009999997</v>
      </c>
      <c r="B5" s="10">
        <v>339.354775520884</v>
      </c>
      <c r="C5" s="10">
        <f>($A$5-B5)^2</f>
        <v>7247.8838699315183</v>
      </c>
      <c r="D5" s="10">
        <v>319.04511147981799</v>
      </c>
      <c r="E5">
        <f>(A5-D5)^2</f>
        <v>11118.47269600137</v>
      </c>
      <c r="F5" s="10">
        <v>685.7177734375</v>
      </c>
      <c r="G5">
        <f>(A5-F5)^2</f>
        <v>68240.32573138029</v>
      </c>
    </row>
    <row r="6" spans="1:9" x14ac:dyDescent="0.3">
      <c r="A6" s="10">
        <v>8.8101548699999999</v>
      </c>
      <c r="B6" s="10">
        <v>765.36039658397601</v>
      </c>
      <c r="C6" s="10">
        <f>($A$6-B6)^2</f>
        <v>572368.26823747554</v>
      </c>
      <c r="D6" s="10">
        <v>774.49358779158899</v>
      </c>
      <c r="E6">
        <f>(A6-D6)^2</f>
        <v>586271.11945058941</v>
      </c>
      <c r="F6" s="10">
        <v>392.2841796875</v>
      </c>
      <c r="G6">
        <f>(A6-F6)^2</f>
        <v>147052.32770973258</v>
      </c>
    </row>
    <row r="7" spans="1:9" x14ac:dyDescent="0.3">
      <c r="A7" s="10">
        <v>640.73853599999995</v>
      </c>
      <c r="B7" s="10">
        <v>930.63535629109401</v>
      </c>
      <c r="C7" s="10">
        <f>($A$7-B7)^2</f>
        <v>84040.166414886888</v>
      </c>
      <c r="D7" s="10">
        <v>924.80216128679399</v>
      </c>
      <c r="E7">
        <f>(A7-D7)^2</f>
        <v>80692.143211076138</v>
      </c>
      <c r="F7" s="10">
        <v>463.36328125</v>
      </c>
      <c r="G7">
        <f>(A7-F7)^2</f>
        <v>31461.980997627383</v>
      </c>
    </row>
    <row r="8" spans="1:9" x14ac:dyDescent="0.3">
      <c r="A8" s="10">
        <v>480.55390199999903</v>
      </c>
      <c r="B8" s="10">
        <v>689.18841814342898</v>
      </c>
      <c r="C8" s="10">
        <f>($A$8-B8)^2</f>
        <v>43528.36132640313</v>
      </c>
      <c r="D8" s="10">
        <v>710.32076305672399</v>
      </c>
      <c r="E8">
        <f>(A8-D8)^2</f>
        <v>52792.810439860354</v>
      </c>
      <c r="F8" s="10">
        <v>509.94873046875</v>
      </c>
      <c r="G8">
        <f>(A8-F8)^2</f>
        <v>864.05594070729262</v>
      </c>
    </row>
    <row r="9" spans="1:9" x14ac:dyDescent="0.3">
      <c r="A9" s="10">
        <v>1601.8463400000001</v>
      </c>
      <c r="B9" s="10">
        <v>1526.8159888653299</v>
      </c>
      <c r="C9" s="10">
        <f>($A$9-B9)^2</f>
        <v>5629.5535913918948</v>
      </c>
      <c r="D9" s="10">
        <v>1482.1817753728899</v>
      </c>
      <c r="E9">
        <f>(A9-D9)^2</f>
        <v>14319.608027395825</v>
      </c>
      <c r="F9" s="10">
        <v>1252.06640625</v>
      </c>
      <c r="G9">
        <f>(A9-F9)^2</f>
        <v>122346.00205415442</v>
      </c>
    </row>
    <row r="10" spans="1:9" x14ac:dyDescent="0.3">
      <c r="A10" s="10">
        <v>1281.4770719999899</v>
      </c>
      <c r="B10" s="10">
        <v>1131.6281587143301</v>
      </c>
      <c r="C10" s="10">
        <f>($A$10-B10)^2</f>
        <v>22454.696812893195</v>
      </c>
      <c r="D10" s="10">
        <v>1685.7393711724901</v>
      </c>
      <c r="E10">
        <f>(A10-D10)^2</f>
        <v>163428.00653223606</v>
      </c>
      <c r="F10" s="10">
        <v>1534.56103515625</v>
      </c>
      <c r="G10">
        <f>(A10-F10)^2</f>
        <v>64051.492406879217</v>
      </c>
    </row>
    <row r="11" spans="1:9" x14ac:dyDescent="0.3">
      <c r="A11" s="10">
        <v>861.15259238399904</v>
      </c>
      <c r="B11" s="10">
        <v>914.70457378638798</v>
      </c>
      <c r="C11" s="10">
        <f>($A$11-B11)^2</f>
        <v>2867.8147121218117</v>
      </c>
      <c r="D11" s="10">
        <v>913.91036467930996</v>
      </c>
      <c r="E11">
        <f>(A11-D11)^2</f>
        <v>2783.3825375638776</v>
      </c>
      <c r="F11" s="10">
        <v>500.6298828125</v>
      </c>
      <c r="G11">
        <f>(A11-F11)^2</f>
        <v>129976.62411677545</v>
      </c>
    </row>
    <row r="12" spans="1:9" x14ac:dyDescent="0.3">
      <c r="A12" s="10">
        <v>424.00872619799901</v>
      </c>
      <c r="B12" s="10">
        <v>575.56136572734204</v>
      </c>
      <c r="C12" s="10">
        <f>($A$12-B12)^2</f>
        <v>22968.202548310986</v>
      </c>
      <c r="D12" s="10">
        <v>567.40653853689503</v>
      </c>
      <c r="E12">
        <f>(A12-D12)^2</f>
        <v>20562.932583581238</v>
      </c>
      <c r="F12" s="10">
        <v>559.166015625</v>
      </c>
      <c r="G12">
        <f>(A12-F12)^2</f>
        <v>18267.492885254112</v>
      </c>
    </row>
    <row r="13" spans="1:9" x14ac:dyDescent="0.3">
      <c r="A13" s="10">
        <v>861.15259238399904</v>
      </c>
      <c r="B13" s="10">
        <v>914.70457378638798</v>
      </c>
      <c r="C13" s="10">
        <f>($A$13-B13)^2</f>
        <v>2867.8147121218117</v>
      </c>
      <c r="D13" s="10">
        <v>913.91036467930996</v>
      </c>
      <c r="E13">
        <f>(A13-D13)^2</f>
        <v>2783.3825375638776</v>
      </c>
      <c r="F13" s="10">
        <v>500.6298828125</v>
      </c>
      <c r="G13">
        <f>(A13-F13)^2</f>
        <v>129976.62411677545</v>
      </c>
    </row>
    <row r="14" spans="1:9" x14ac:dyDescent="0.3">
      <c r="A14" s="10">
        <v>2883.3234120000002</v>
      </c>
      <c r="B14" s="10">
        <v>3372.3483209747101</v>
      </c>
      <c r="C14" s="10">
        <f>($A$14-B14)^2</f>
        <v>239145.3615977233</v>
      </c>
      <c r="D14" s="10">
        <v>3154.9414899272101</v>
      </c>
      <c r="E14">
        <f>(A14-D14)^2</f>
        <v>73776.380256871882</v>
      </c>
      <c r="F14" s="10">
        <v>3931.84130859375</v>
      </c>
      <c r="G14">
        <f>(A14-F14)^2</f>
        <v>1099389.7794773814</v>
      </c>
    </row>
    <row r="15" spans="1:9" x14ac:dyDescent="0.3">
      <c r="A15" s="10">
        <v>20.023079249999999</v>
      </c>
      <c r="B15" s="10">
        <v>649.40318405064397</v>
      </c>
      <c r="C15" s="10">
        <f>($A$15-B15)^2</f>
        <v>396119.31631886953</v>
      </c>
      <c r="D15" s="10">
        <v>671.00118181797802</v>
      </c>
      <c r="E15">
        <f>(A15-D15)^2</f>
        <v>423772.49002300488</v>
      </c>
      <c r="F15" s="10">
        <v>434.92333984375</v>
      </c>
      <c r="G15">
        <f>(A15-F15)^2</f>
        <v>172142.22624076164</v>
      </c>
    </row>
    <row r="16" spans="1:9" x14ac:dyDescent="0.3">
      <c r="A16" s="10">
        <v>424.48928009999997</v>
      </c>
      <c r="B16" s="10">
        <v>339.354775520884</v>
      </c>
      <c r="C16" s="10">
        <f>($A$16-B16)^2</f>
        <v>7247.8838699315183</v>
      </c>
      <c r="D16" s="10">
        <v>319.04511147981799</v>
      </c>
      <c r="E16">
        <f>(A16-D16)^2</f>
        <v>11118.47269600137</v>
      </c>
      <c r="F16" s="10">
        <v>685.7177734375</v>
      </c>
      <c r="G16">
        <f>(A16-F16)^2</f>
        <v>68240.32573138029</v>
      </c>
    </row>
    <row r="17" spans="1:7" x14ac:dyDescent="0.3">
      <c r="A17" s="10">
        <v>424.48928009999997</v>
      </c>
      <c r="B17" s="10">
        <v>339.354775520884</v>
      </c>
      <c r="C17" s="10">
        <f>($A$17-B17)^2</f>
        <v>7247.8838699315183</v>
      </c>
      <c r="D17" s="10">
        <v>519.95831321490198</v>
      </c>
      <c r="E17">
        <f>(A17-D17)^2</f>
        <v>9114.3362838942558</v>
      </c>
      <c r="F17" s="10">
        <v>610.5205078125</v>
      </c>
      <c r="G17">
        <f>(A17-F17)^2</f>
        <v>34607.617684220037</v>
      </c>
    </row>
    <row r="18" spans="1:7" x14ac:dyDescent="0.3">
      <c r="A18" s="10">
        <v>1922.215608</v>
      </c>
      <c r="B18" s="10">
        <v>1082.6337666066499</v>
      </c>
      <c r="C18" s="10">
        <f>($A$18-B18)^2</f>
        <v>704897.66839744837</v>
      </c>
      <c r="D18" s="10">
        <v>1058.5601904695</v>
      </c>
      <c r="E18">
        <f>(A18-D18)^2</f>
        <v>745900.68022978236</v>
      </c>
      <c r="F18" s="10">
        <v>833.14306640625</v>
      </c>
      <c r="G18">
        <f>(A18-F18)^2</f>
        <v>1186079.0008534703</v>
      </c>
    </row>
    <row r="19" spans="1:7" x14ac:dyDescent="0.3">
      <c r="A19" s="10">
        <v>30.435080459999998</v>
      </c>
      <c r="B19" s="10">
        <v>474.40356078235601</v>
      </c>
      <c r="C19" s="10">
        <f>($A$19-B19)^2</f>
        <v>197108.01151974223</v>
      </c>
      <c r="D19" s="10">
        <v>465.25066698004503</v>
      </c>
      <c r="E19">
        <f>(A19-D19)^2</f>
        <v>189064.59428077078</v>
      </c>
      <c r="F19" s="10">
        <v>545.939453125</v>
      </c>
      <c r="G19">
        <f>(A19-F19)^2</f>
        <v>265744.75823673519</v>
      </c>
    </row>
    <row r="20" spans="1:7" x14ac:dyDescent="0.3">
      <c r="A20" s="10">
        <v>72.083085299999993</v>
      </c>
      <c r="B20" s="10">
        <v>592.30001525781802</v>
      </c>
      <c r="C20" s="10">
        <f>($A$20-B20)^2</f>
        <v>270625.65421473735</v>
      </c>
      <c r="D20" s="10">
        <v>563.54553329103601</v>
      </c>
      <c r="E20">
        <f>(A20-D20)^2</f>
        <v>241535.33778534178</v>
      </c>
      <c r="F20" s="10">
        <v>494.705078125</v>
      </c>
      <c r="G20">
        <f>(A20-F20)^2</f>
        <v>178609.34881937437</v>
      </c>
    </row>
    <row r="21" spans="1:7" x14ac:dyDescent="0.3">
      <c r="A21" s="10">
        <v>28.83323412</v>
      </c>
      <c r="B21" s="10">
        <v>556.94021272639702</v>
      </c>
      <c r="C21" s="10">
        <f>($A$21-B21)^2</f>
        <v>278896.98085277743</v>
      </c>
      <c r="D21" s="10">
        <v>538.77707574749604</v>
      </c>
      <c r="E21">
        <f>(A21-D21)^2</f>
        <v>260042.72161380877</v>
      </c>
      <c r="F21" s="10">
        <v>507.21484375</v>
      </c>
      <c r="G21">
        <f>(A21-F21)^2</f>
        <v>228848.96443218974</v>
      </c>
    </row>
    <row r="22" spans="1:7" x14ac:dyDescent="0.3">
      <c r="A22" s="10">
        <v>464.53543860000002</v>
      </c>
      <c r="B22" s="10">
        <v>375.01482100232698</v>
      </c>
      <c r="C22" s="10">
        <f>($A$22-B22)^2</f>
        <v>8013.9409750688073</v>
      </c>
      <c r="D22" s="10">
        <v>254.97309682679901</v>
      </c>
      <c r="E22">
        <f>(A22-D22)^2</f>
        <v>43916.375089467911</v>
      </c>
      <c r="F22" s="10">
        <v>722.498046875</v>
      </c>
      <c r="G22">
        <f>(A22-F22)^2</f>
        <v>66544.707268041093</v>
      </c>
    </row>
    <row r="23" spans="1:7" x14ac:dyDescent="0.3">
      <c r="A23" s="10">
        <v>1121.2924379999999</v>
      </c>
      <c r="B23" s="10">
        <v>641.46865579334201</v>
      </c>
      <c r="C23" s="10">
        <f>($A$23-B23)^2</f>
        <v>230230.86197110231</v>
      </c>
      <c r="D23" s="10">
        <v>623.66733477304899</v>
      </c>
      <c r="E23">
        <f>(A23-D23)^2</f>
        <v>247630.74336163359</v>
      </c>
      <c r="F23" s="10">
        <v>754.66796875</v>
      </c>
      <c r="G23">
        <f>(A23-F23)^2</f>
        <v>134413.50145284415</v>
      </c>
    </row>
    <row r="24" spans="1:7" x14ac:dyDescent="0.3">
      <c r="A24" s="10">
        <v>608.70160920000001</v>
      </c>
      <c r="B24" s="10">
        <v>870.298761169312</v>
      </c>
      <c r="C24" s="10">
        <f>($A$24-B24)^2</f>
        <v>68433.069918455309</v>
      </c>
      <c r="D24" s="10">
        <v>933.76110302091001</v>
      </c>
      <c r="E24">
        <f>(A24-D24)^2</f>
        <v>105663.67452310624</v>
      </c>
      <c r="F24" s="10">
        <v>461.546875</v>
      </c>
      <c r="G24">
        <f>(A24-F24)^2</f>
        <v>21654.515797472654</v>
      </c>
    </row>
    <row r="25" spans="1:7" x14ac:dyDescent="0.3">
      <c r="A25" s="10">
        <v>32.837849970000001</v>
      </c>
      <c r="B25" s="10">
        <v>625.81475934433399</v>
      </c>
      <c r="C25" s="10">
        <f>($A$25-B25)^2</f>
        <v>351621.61505113711</v>
      </c>
      <c r="D25" s="10">
        <v>633.35142246794601</v>
      </c>
      <c r="E25">
        <f>(A25-D25)^2</f>
        <v>360616.55075424589</v>
      </c>
      <c r="F25" s="10">
        <v>455.6181640625</v>
      </c>
      <c r="G25">
        <f>(A25-F25)^2</f>
        <v>178743.19398415298</v>
      </c>
    </row>
    <row r="26" spans="1:7" x14ac:dyDescent="0.3">
      <c r="A26" s="10">
        <v>2402.7695100000001</v>
      </c>
      <c r="B26" s="10">
        <v>2083.9832944213099</v>
      </c>
      <c r="C26" s="10">
        <f>($A$26-B26)^2</f>
        <v>101624.65124298313</v>
      </c>
      <c r="D26" s="10">
        <v>1982.9227918563099</v>
      </c>
      <c r="E26">
        <f>(A26-D26)^2</f>
        <v>176271.2667360272</v>
      </c>
      <c r="F26" s="10">
        <v>2122.7314453125</v>
      </c>
      <c r="G26">
        <f>(A26-F26)^2</f>
        <v>78421.317673920479</v>
      </c>
    </row>
    <row r="27" spans="1:7" x14ac:dyDescent="0.3">
      <c r="A27" s="10">
        <v>40.046158499999997</v>
      </c>
      <c r="B27" s="10">
        <v>426.28134761924099</v>
      </c>
      <c r="C27" s="10">
        <f>($A$27-B27)^2</f>
        <v>149177.62131397586</v>
      </c>
      <c r="D27" s="10">
        <v>418.53437479276198</v>
      </c>
      <c r="E27">
        <f>(A27-D27)^2</f>
        <v>143253.32987247658</v>
      </c>
      <c r="F27" s="10">
        <v>570.9912109375</v>
      </c>
      <c r="G27">
        <f>(A27-F27)^2</f>
        <v>281902.64870785957</v>
      </c>
    </row>
    <row r="28" spans="1:7" x14ac:dyDescent="0.3">
      <c r="A28" s="10">
        <v>48.055390199999998</v>
      </c>
      <c r="B28" s="10">
        <v>718.52206726340103</v>
      </c>
      <c r="C28" s="10">
        <f>($A$28-B28)^2</f>
        <v>449525.56505243882</v>
      </c>
      <c r="D28" s="10">
        <v>718.523121317304</v>
      </c>
      <c r="E28">
        <f>(A28-D28)^2</f>
        <v>449526.97846958542</v>
      </c>
      <c r="F28" s="10">
        <v>414.36279296875</v>
      </c>
      <c r="G28">
        <f>(A28-F28)^2</f>
        <v>134181.11332318725</v>
      </c>
    </row>
    <row r="29" spans="1:7" x14ac:dyDescent="0.3">
      <c r="A29" s="10">
        <v>2242.5848759999999</v>
      </c>
      <c r="B29" s="10">
        <v>1521.5622830263601</v>
      </c>
      <c r="C29" s="10">
        <f>($A$29-B29)^2</f>
        <v>519873.57957843103</v>
      </c>
      <c r="D29" s="10">
        <v>1471.9851072988999</v>
      </c>
      <c r="E29">
        <f>(A29-D29)^2</f>
        <v>593824.00352218875</v>
      </c>
      <c r="F29" s="10">
        <v>1290.951171875</v>
      </c>
      <c r="G29">
        <f>(A29-F29)^2</f>
        <v>905606.70682666788</v>
      </c>
    </row>
    <row r="30" spans="1:7" x14ac:dyDescent="0.3">
      <c r="A30" s="10">
        <v>977.12626740000098</v>
      </c>
      <c r="B30" s="10">
        <v>946.58321930856698</v>
      </c>
      <c r="C30" s="10">
        <f>($A$30-B30)^2</f>
        <v>932.87778671565025</v>
      </c>
      <c r="D30" s="10">
        <v>978.36559831879697</v>
      </c>
      <c r="E30">
        <f>(A30-D30)^2</f>
        <v>1.5359411262837024</v>
      </c>
      <c r="F30" s="10">
        <v>492.24072265625</v>
      </c>
      <c r="G30">
        <f>(A30-F30)^2</f>
        <v>235113.99150144414</v>
      </c>
    </row>
    <row r="31" spans="1:7" x14ac:dyDescent="0.3">
      <c r="A31" s="10">
        <v>24.82861827</v>
      </c>
      <c r="B31" s="10">
        <v>748.198846249599</v>
      </c>
      <c r="C31" s="10">
        <f>($A$31-B31)^2</f>
        <v>523264.48672725703</v>
      </c>
      <c r="D31" s="10">
        <v>765.803195161487</v>
      </c>
      <c r="E31">
        <f>(A31-D31)^2</f>
        <v>549043.32359951816</v>
      </c>
      <c r="F31" s="10">
        <v>395.59912109375</v>
      </c>
      <c r="G31">
        <f>(A31-F31)^2</f>
        <v>137470.76576417641</v>
      </c>
    </row>
    <row r="32" spans="1:7" x14ac:dyDescent="0.3">
      <c r="A32" s="10">
        <v>480.55390199999903</v>
      </c>
      <c r="B32" s="10">
        <v>689.18841814342898</v>
      </c>
      <c r="C32" s="10">
        <f>($A$32-B32)^2</f>
        <v>43528.36132640313</v>
      </c>
      <c r="D32" s="10">
        <v>710.32076305672399</v>
      </c>
      <c r="E32">
        <f>(A32-D32)^2</f>
        <v>52792.810439860354</v>
      </c>
      <c r="F32" s="10">
        <v>509.94873046875</v>
      </c>
      <c r="G32">
        <f>(A32-F32)^2</f>
        <v>864.05594070729262</v>
      </c>
    </row>
    <row r="33" spans="1:7" x14ac:dyDescent="0.3">
      <c r="A33" s="10">
        <v>720.83085300000005</v>
      </c>
      <c r="B33" s="10">
        <v>680.05460692632005</v>
      </c>
      <c r="C33" s="10">
        <f>($A$33-B33)^2</f>
        <v>1662.7022438613035</v>
      </c>
      <c r="D33" s="10">
        <v>659.65332101398099</v>
      </c>
      <c r="E33">
        <f>(A33-D33)^2</f>
        <v>3742.6904199003852</v>
      </c>
      <c r="F33" s="10">
        <v>648.00390625</v>
      </c>
      <c r="G33">
        <f>(A33-F33)^2</f>
        <v>5303.7641729273428</v>
      </c>
    </row>
    <row r="34" spans="1:7" x14ac:dyDescent="0.3">
      <c r="A34" s="10">
        <v>656.75699940000004</v>
      </c>
      <c r="B34" s="10">
        <v>316.59088024426802</v>
      </c>
      <c r="C34" s="10">
        <f>($A$34-B34)^2</f>
        <v>115712.98862147167</v>
      </c>
      <c r="D34" s="10">
        <v>270.95704844151101</v>
      </c>
      <c r="E34">
        <f>(A34-D34)^2</f>
        <v>148841.60215957253</v>
      </c>
      <c r="F34" s="10">
        <v>749.443359375</v>
      </c>
      <c r="G34">
        <f>(A34-F34)^2</f>
        <v>8590.7613254152748</v>
      </c>
    </row>
    <row r="35" spans="1:7" x14ac:dyDescent="0.3">
      <c r="A35" s="10">
        <v>977.12626740000098</v>
      </c>
      <c r="B35" s="10">
        <v>946.58321930856698</v>
      </c>
      <c r="C35" s="10">
        <f>($A$35-B35)^2</f>
        <v>932.87778671565025</v>
      </c>
      <c r="D35" s="10">
        <v>978.36559831879697</v>
      </c>
      <c r="E35">
        <f>(A35-D35)^2</f>
        <v>1.5359411262837024</v>
      </c>
      <c r="F35" s="10">
        <v>492.24072265625</v>
      </c>
      <c r="G35">
        <f>(A35-F35)^2</f>
        <v>235113.99150144414</v>
      </c>
    </row>
    <row r="36" spans="1:7" x14ac:dyDescent="0.3">
      <c r="A36" s="10">
        <v>400.46158500000001</v>
      </c>
      <c r="B36" s="10">
        <v>589.94121565576302</v>
      </c>
      <c r="C36" s="10">
        <f>($A$36-B36)^2</f>
        <v>35902.530433444364</v>
      </c>
      <c r="D36" s="10">
        <v>319.04511147981799</v>
      </c>
      <c r="E36">
        <f>(A36-D36)^2</f>
        <v>6628.6421604625002</v>
      </c>
      <c r="F36" s="10">
        <v>685.7177734375</v>
      </c>
      <c r="G36">
        <f>(A36-F36)^2</f>
        <v>81371.093041890505</v>
      </c>
    </row>
    <row r="37" spans="1:7" x14ac:dyDescent="0.3">
      <c r="A37" s="10">
        <v>424.48928009999997</v>
      </c>
      <c r="B37" s="10">
        <v>339.354775520884</v>
      </c>
      <c r="C37" s="10">
        <f>($A$37-B37)^2</f>
        <v>7247.8838699315183</v>
      </c>
      <c r="D37" s="10">
        <v>319.04511147981799</v>
      </c>
      <c r="E37">
        <f>(A37-D37)^2</f>
        <v>11118.47269600137</v>
      </c>
      <c r="F37" s="10">
        <v>685.7177734375</v>
      </c>
      <c r="G37">
        <f>(A37-F37)^2</f>
        <v>68240.32573138029</v>
      </c>
    </row>
    <row r="38" spans="1:7" x14ac:dyDescent="0.3">
      <c r="A38" s="10">
        <v>400.46158500000001</v>
      </c>
      <c r="B38" s="10">
        <v>385.90025380550099</v>
      </c>
      <c r="C38" s="10">
        <f>($A$38-B38)^2</f>
        <v>212.03236615589023</v>
      </c>
      <c r="D38" s="10">
        <v>656.93209133876599</v>
      </c>
      <c r="E38">
        <f>(A38-D38)^2</f>
        <v>65777.120621662994</v>
      </c>
      <c r="F38" s="10">
        <v>549.568359375</v>
      </c>
      <c r="G38">
        <f>(A38-F38)^2</f>
        <v>22232.830164517152</v>
      </c>
    </row>
    <row r="39" spans="1:7" x14ac:dyDescent="0.3">
      <c r="A39" s="10">
        <v>977.12626739999996</v>
      </c>
      <c r="B39" s="10">
        <v>946.58321930856698</v>
      </c>
      <c r="C39" s="10">
        <f>($A$39-B39)^2</f>
        <v>932.87778671558772</v>
      </c>
      <c r="D39" s="10">
        <v>950.32289924463396</v>
      </c>
      <c r="E39">
        <f>(A39-D39)^2</f>
        <v>718.4205444720883</v>
      </c>
      <c r="F39" s="10">
        <v>448.7744140625</v>
      </c>
      <c r="G39">
        <f>(A39-F39)^2</f>
        <v>279155.68092517107</v>
      </c>
    </row>
    <row r="40" spans="1:7" x14ac:dyDescent="0.3">
      <c r="A40" s="10">
        <v>352.40619479999998</v>
      </c>
      <c r="B40" s="10">
        <v>624.26431632451704</v>
      </c>
      <c r="C40" s="10">
        <f>($A$40-B40)^2</f>
        <v>73906.838238839089</v>
      </c>
      <c r="D40" s="10">
        <v>612.73041969689802</v>
      </c>
      <c r="E40">
        <f>(A40-D40)^2</f>
        <v>67768.702068170751</v>
      </c>
      <c r="F40" s="10">
        <v>521.12353515625</v>
      </c>
      <c r="G40">
        <f>(A40-F40)^2</f>
        <v>28465.540936886711</v>
      </c>
    </row>
    <row r="41" spans="1:7" x14ac:dyDescent="0.3">
      <c r="A41" s="10">
        <v>352.40619479999998</v>
      </c>
      <c r="B41" s="10">
        <v>374.53989748516</v>
      </c>
      <c r="C41" s="10">
        <f>($A$41-B41)^2</f>
        <v>489.90079455505975</v>
      </c>
      <c r="D41" s="10">
        <v>637.80989837473101</v>
      </c>
      <c r="E41">
        <f>(A41-D41)^2</f>
        <v>81455.27401417293</v>
      </c>
      <c r="F41" s="10">
        <v>552.2392578125</v>
      </c>
      <c r="G41">
        <f>(A41-F41)^2</f>
        <v>39933.253072957807</v>
      </c>
    </row>
    <row r="42" spans="1:7" x14ac:dyDescent="0.3">
      <c r="A42" s="10">
        <v>528.60929220000003</v>
      </c>
      <c r="B42" s="10">
        <v>1052.4823984608299</v>
      </c>
      <c r="C42" s="10">
        <f>($A$42-B42)^2</f>
        <v>274443.03146337077</v>
      </c>
      <c r="D42" s="10">
        <v>1046.91441827786</v>
      </c>
      <c r="E42">
        <f>(A42-D42)^2</f>
        <v>268640.20371858636</v>
      </c>
      <c r="F42" s="10">
        <v>598.49755859375</v>
      </c>
      <c r="G42">
        <f>(A42-F42)^2</f>
        <v>4884.3697795237622</v>
      </c>
    </row>
    <row r="43" spans="1:7" x14ac:dyDescent="0.3">
      <c r="A43" s="10">
        <v>424.48928009999997</v>
      </c>
      <c r="B43" s="10">
        <v>339.354775520884</v>
      </c>
      <c r="C43" s="10">
        <f>($A$43-B43)^2</f>
        <v>7247.8838699315183</v>
      </c>
      <c r="D43" s="10">
        <v>319.04511147981799</v>
      </c>
      <c r="E43">
        <f>(A43-D43)^2</f>
        <v>11118.47269600137</v>
      </c>
      <c r="F43" s="10">
        <v>685.7177734375</v>
      </c>
      <c r="G43">
        <f>(A43-F43)^2</f>
        <v>68240.32573138029</v>
      </c>
    </row>
    <row r="44" spans="1:7" x14ac:dyDescent="0.3">
      <c r="A44" s="10">
        <v>26.430464610000001</v>
      </c>
      <c r="B44" s="10">
        <v>737.58234075596602</v>
      </c>
      <c r="C44" s="10">
        <f>($A$44-B44)^2</f>
        <v>505736.99094592745</v>
      </c>
      <c r="D44" s="10">
        <v>755.44728370190796</v>
      </c>
      <c r="E44">
        <f>(A44-D44)^2</f>
        <v>531465.52251888369</v>
      </c>
      <c r="F44" s="10">
        <v>399.0390625</v>
      </c>
      <c r="G44">
        <f>(A44-F44)^2</f>
        <v>138837.1672215517</v>
      </c>
    </row>
    <row r="45" spans="1:7" x14ac:dyDescent="0.3">
      <c r="A45" s="10">
        <v>961.10780399999999</v>
      </c>
      <c r="B45" s="10">
        <v>890.11725530909803</v>
      </c>
      <c r="C45" s="10">
        <f>($A$45-B45)^2</f>
        <v>5039.6580034353219</v>
      </c>
      <c r="D45" s="10">
        <v>828.38028024272705</v>
      </c>
      <c r="E45">
        <f>(A45-D45)^2</f>
        <v>17616.59556273745</v>
      </c>
      <c r="F45" s="10">
        <v>650.71142578125</v>
      </c>
      <c r="G45">
        <f>(A45-F45)^2</f>
        <v>96345.911611317293</v>
      </c>
    </row>
    <row r="46" spans="1:7" x14ac:dyDescent="0.3">
      <c r="A46" s="10">
        <v>480.55390199999903</v>
      </c>
      <c r="B46" s="10">
        <v>689.18841814342898</v>
      </c>
      <c r="C46" s="10">
        <f>($A$46-B46)^2</f>
        <v>43528.36132640313</v>
      </c>
      <c r="D46" s="10">
        <v>710.32076305672399</v>
      </c>
      <c r="E46">
        <f>(A46-D46)^2</f>
        <v>52792.810439860354</v>
      </c>
      <c r="F46" s="10">
        <v>509.94873046875</v>
      </c>
      <c r="G46">
        <f>(A46-F46)^2</f>
        <v>864.05594070729262</v>
      </c>
    </row>
    <row r="47" spans="1:7" x14ac:dyDescent="0.3">
      <c r="A47" s="10">
        <v>1601.8463400000001</v>
      </c>
      <c r="B47" s="10">
        <v>1071.3885924748199</v>
      </c>
      <c r="C47" s="10">
        <f>($A$47-B47)^2</f>
        <v>281385.42190948775</v>
      </c>
      <c r="D47" s="10">
        <v>1031.6785966191801</v>
      </c>
      <c r="E47">
        <f>(A47-D47)^2</f>
        <v>325091.25559197657</v>
      </c>
      <c r="F47" s="10">
        <v>679.927734375</v>
      </c>
      <c r="G47">
        <f>(A47-F47)^2</f>
        <v>849933.91539754439</v>
      </c>
    </row>
    <row r="48" spans="1:7" x14ac:dyDescent="0.3">
      <c r="A48" s="10">
        <v>1922.215608</v>
      </c>
      <c r="B48" s="10">
        <v>1969.42730991087</v>
      </c>
      <c r="C48" s="10">
        <f>($A$48-B48)^2</f>
        <v>2228.9447973208494</v>
      </c>
      <c r="D48" s="10">
        <v>1887.23135711278</v>
      </c>
      <c r="E48">
        <f>(A48-D48)^2</f>
        <v>1223.8978101399543</v>
      </c>
      <c r="F48" s="10">
        <v>1846.8828125</v>
      </c>
      <c r="G48">
        <f>(A48-F48)^2</f>
        <v>5675.0300778448163</v>
      </c>
    </row>
    <row r="49" spans="1:7" x14ac:dyDescent="0.3">
      <c r="A49" s="10">
        <v>2306.6587295999998</v>
      </c>
      <c r="B49" s="10">
        <v>1500.2653067815299</v>
      </c>
      <c r="C49" s="10">
        <f>($A$49-B49)^2</f>
        <v>650270.35236488748</v>
      </c>
      <c r="D49" s="10">
        <v>1455.3449753438499</v>
      </c>
      <c r="E49">
        <f>(A49-D49)^2</f>
        <v>724735.10818570037</v>
      </c>
      <c r="F49" s="10">
        <v>1262.4482421875</v>
      </c>
      <c r="G49">
        <f>(A49-F49)^2</f>
        <v>1090375.5420222504</v>
      </c>
    </row>
    <row r="50" spans="1:7" x14ac:dyDescent="0.3">
      <c r="A50" s="10">
        <v>32.036926800000003</v>
      </c>
      <c r="B50" s="10">
        <v>712.941222872597</v>
      </c>
      <c r="C50" s="10">
        <f>($A$50-B50)^2</f>
        <v>463630.66041011875</v>
      </c>
      <c r="D50" s="10">
        <v>715.70249841750501</v>
      </c>
      <c r="E50">
        <f>(A50-D50)^2</f>
        <v>467398.61381508992</v>
      </c>
      <c r="F50" s="10">
        <v>414.32666015625</v>
      </c>
      <c r="G50">
        <f>(A50-F50)^2</f>
        <v>146145.44022959273</v>
      </c>
    </row>
    <row r="51" spans="1:7" x14ac:dyDescent="0.3">
      <c r="A51" s="10">
        <v>424.48928009999997</v>
      </c>
      <c r="B51" s="10">
        <v>339.354775520884</v>
      </c>
      <c r="C51" s="10">
        <f>($A$51-B51)^2</f>
        <v>7247.8838699315183</v>
      </c>
      <c r="D51" s="10">
        <v>319.04511147981799</v>
      </c>
      <c r="E51">
        <f>(A51-D51)^2</f>
        <v>11118.47269600137</v>
      </c>
      <c r="F51" s="10">
        <v>685.7177734375</v>
      </c>
      <c r="G51">
        <f>(A51-F51)^2</f>
        <v>68240.32573138029</v>
      </c>
    </row>
    <row r="52" spans="1:7" x14ac:dyDescent="0.3">
      <c r="A52" s="10">
        <v>424.48928009999997</v>
      </c>
      <c r="B52" s="10">
        <v>339.354775520884</v>
      </c>
      <c r="C52" s="10">
        <f>($A$52-B52)^2</f>
        <v>7247.8838699315183</v>
      </c>
      <c r="D52" s="10">
        <v>319.04511147981799</v>
      </c>
      <c r="E52">
        <f>(A52-D52)^2</f>
        <v>11118.47269600137</v>
      </c>
      <c r="F52" s="10">
        <v>685.7177734375</v>
      </c>
      <c r="G52">
        <f>(A52-F52)^2</f>
        <v>68240.32573138029</v>
      </c>
    </row>
    <row r="53" spans="1:7" x14ac:dyDescent="0.3">
      <c r="A53" s="10">
        <v>60.069237749999999</v>
      </c>
      <c r="B53" s="10">
        <v>572.49304555349204</v>
      </c>
      <c r="C53" s="10">
        <f>($A$53-B53)^2</f>
        <v>262578.15880383021</v>
      </c>
      <c r="D53" s="10">
        <v>538.65614291992404</v>
      </c>
      <c r="E53">
        <f>(A53-D53)^2</f>
        <v>229045.42580012584</v>
      </c>
      <c r="F53" s="10">
        <v>508.10546875</v>
      </c>
      <c r="G53">
        <f>(A53-F53)^2</f>
        <v>200736.46428868535</v>
      </c>
    </row>
    <row r="54" spans="1:7" x14ac:dyDescent="0.3">
      <c r="A54" s="10">
        <v>320.36926799999998</v>
      </c>
      <c r="B54" s="10">
        <v>384.87723837013601</v>
      </c>
      <c r="C54" s="10">
        <f>($A$54-B54)^2</f>
        <v>4161.2782412743491</v>
      </c>
      <c r="D54" s="10">
        <v>546.68336066854397</v>
      </c>
      <c r="E54">
        <f>(A54-D54)^2</f>
        <v>51218.068540386317</v>
      </c>
      <c r="F54" s="10">
        <v>596.90234375</v>
      </c>
      <c r="G54">
        <f>(A54-F54)^2</f>
        <v>76470.541983755247</v>
      </c>
    </row>
    <row r="55" spans="1:7" x14ac:dyDescent="0.3">
      <c r="A55" s="10">
        <v>1121.2924379999999</v>
      </c>
      <c r="B55" s="10">
        <v>641.46865579334201</v>
      </c>
      <c r="C55" s="10">
        <f>($A$55-B55)^2</f>
        <v>230230.86197110231</v>
      </c>
      <c r="D55" s="10">
        <v>623.66733477304899</v>
      </c>
      <c r="E55">
        <f>(A55-D55)^2</f>
        <v>247630.74336163359</v>
      </c>
      <c r="F55" s="10">
        <v>754.66796875</v>
      </c>
      <c r="G55">
        <f>(A55-F55)^2</f>
        <v>134413.50145284415</v>
      </c>
    </row>
    <row r="56" spans="1:7" x14ac:dyDescent="0.3">
      <c r="A56" s="10">
        <v>22.425848760000001</v>
      </c>
      <c r="B56" s="10">
        <v>705.89666379996402</v>
      </c>
      <c r="C56" s="10">
        <f>($A$56-B56)^2</f>
        <v>467132.35501139268</v>
      </c>
      <c r="D56" s="10">
        <v>709.69845413519499</v>
      </c>
      <c r="E56">
        <f>(A56-D56)^2</f>
        <v>472343.63409920852</v>
      </c>
      <c r="F56" s="10">
        <v>416.93408203125</v>
      </c>
      <c r="G56">
        <f>(A56-F56)^2</f>
        <v>155636.74611880298</v>
      </c>
    </row>
    <row r="57" spans="1:7" x14ac:dyDescent="0.3">
      <c r="A57" s="10">
        <v>1121.2924379999999</v>
      </c>
      <c r="B57" s="10">
        <v>641.46865579334201</v>
      </c>
      <c r="C57" s="10">
        <f>($A$57-B57)^2</f>
        <v>230230.86197110231</v>
      </c>
      <c r="D57" s="10">
        <v>623.66733477304899</v>
      </c>
      <c r="E57">
        <f>(A57-D57)^2</f>
        <v>247630.74336163359</v>
      </c>
      <c r="F57" s="10">
        <v>754.66796875</v>
      </c>
      <c r="G57">
        <f>(A57-F57)^2</f>
        <v>134413.50145284415</v>
      </c>
    </row>
    <row r="58" spans="1:7" x14ac:dyDescent="0.3">
      <c r="A58" s="10">
        <v>28.032310949999999</v>
      </c>
      <c r="B58" s="10">
        <v>705.89666379996402</v>
      </c>
      <c r="C58" s="10">
        <f>($A$58-B58)^2</f>
        <v>459500.08086470049</v>
      </c>
      <c r="D58" s="10">
        <v>709.69845413519499</v>
      </c>
      <c r="E58">
        <f>(A58-D58)^2</f>
        <v>464668.73076497874</v>
      </c>
      <c r="F58" s="10">
        <v>416.93408203125</v>
      </c>
      <c r="G58">
        <f>(A58-F58)^2</f>
        <v>151244.58755013297</v>
      </c>
    </row>
    <row r="59" spans="1:7" x14ac:dyDescent="0.3">
      <c r="A59" s="10">
        <v>1954.2525347999999</v>
      </c>
      <c r="B59" s="10">
        <v>1829.9471165274299</v>
      </c>
      <c r="C59" s="10">
        <f>($A$59-B59)^2</f>
        <v>15451.837011918586</v>
      </c>
      <c r="D59" s="10">
        <v>1760.68308365855</v>
      </c>
      <c r="E59">
        <f>(A59-D59)^2</f>
        <v>37469.13241520217</v>
      </c>
      <c r="F59" s="10">
        <v>1654.7880859375</v>
      </c>
      <c r="G59">
        <f>(A59-F59)^2</f>
        <v>89678.956132520834</v>
      </c>
    </row>
    <row r="60" spans="1:7" x14ac:dyDescent="0.3">
      <c r="A60" s="10">
        <v>448.51697519999999</v>
      </c>
      <c r="B60" s="10">
        <v>295.23169902976701</v>
      </c>
      <c r="C60" s="10">
        <f>($A$60-B60)^2</f>
        <v>23496.375890584593</v>
      </c>
      <c r="D60" s="10">
        <v>253.040879588574</v>
      </c>
      <c r="E60">
        <f>(A60-D60)^2</f>
        <v>38210.903955487353</v>
      </c>
      <c r="F60" s="10">
        <v>721.671875</v>
      </c>
      <c r="G60">
        <f>(A60-F60)^2</f>
        <v>74613.599284748052</v>
      </c>
    </row>
    <row r="61" spans="1:7" x14ac:dyDescent="0.3">
      <c r="A61" s="10">
        <v>1281.4770719999999</v>
      </c>
      <c r="B61" s="10">
        <v>1103.11194282971</v>
      </c>
      <c r="C61" s="10">
        <f>($A$61-B61)^2</f>
        <v>31814.119303934218</v>
      </c>
      <c r="D61" s="10">
        <v>1044.4656490469699</v>
      </c>
      <c r="E61">
        <f>(A61-D61)^2</f>
        <v>56174.414610220068</v>
      </c>
      <c r="F61" s="10">
        <v>675.92431640625</v>
      </c>
      <c r="G61">
        <f>(A61-F61)^2</f>
        <v>366694.13980718382</v>
      </c>
    </row>
    <row r="62" spans="1:7" x14ac:dyDescent="0.3">
      <c r="A62" s="10">
        <v>1601.8463400000001</v>
      </c>
      <c r="B62" s="10">
        <v>1149.7865755206401</v>
      </c>
      <c r="C62" s="10">
        <f>($A$62-B62)^2</f>
        <v>204358.0306611344</v>
      </c>
      <c r="D62" s="10">
        <v>1116.3704754985699</v>
      </c>
      <c r="E62">
        <f>(A62-D62)^2</f>
        <v>235686.81501341093</v>
      </c>
      <c r="F62" s="10">
        <v>816.6201171875</v>
      </c>
      <c r="G62">
        <f>(A62-F62)^2</f>
        <v>616580.22099238599</v>
      </c>
    </row>
    <row r="63" spans="1:7" x14ac:dyDescent="0.3">
      <c r="A63" s="10">
        <v>17.62030974</v>
      </c>
      <c r="B63" s="10">
        <v>730.81979167704299</v>
      </c>
      <c r="C63" s="10">
        <f>($A$63-B63)^2</f>
        <v>508653.50103526644</v>
      </c>
      <c r="D63" s="10">
        <v>742.16315823939601</v>
      </c>
      <c r="E63">
        <f>(A63-D63)^2</f>
        <v>524962.33931161871</v>
      </c>
      <c r="F63" s="10">
        <v>404.98291015625</v>
      </c>
      <c r="G63">
        <f>(A63-F63)^2</f>
        <v>150049.78420123938</v>
      </c>
    </row>
    <row r="64" spans="1:7" x14ac:dyDescent="0.3">
      <c r="A64" s="10">
        <v>424.48928009999997</v>
      </c>
      <c r="B64" s="10">
        <v>339.354775520884</v>
      </c>
      <c r="C64" s="10">
        <f>($A$64-B64)^2</f>
        <v>7247.8838699315183</v>
      </c>
      <c r="D64" s="10">
        <v>319.04511147981799</v>
      </c>
      <c r="E64">
        <f>(A64-D64)^2</f>
        <v>11118.47269600137</v>
      </c>
      <c r="F64" s="10">
        <v>685.7177734375</v>
      </c>
      <c r="G64">
        <f>(A64-F64)^2</f>
        <v>68240.32573138029</v>
      </c>
    </row>
    <row r="65" spans="1:7" x14ac:dyDescent="0.3">
      <c r="A65" s="10">
        <v>320.36926799999998</v>
      </c>
      <c r="B65" s="10">
        <v>278.86856779946601</v>
      </c>
      <c r="C65" s="10">
        <f>($A$65-B65)^2</f>
        <v>1722.3081171346003</v>
      </c>
      <c r="D65" s="10">
        <v>242.197702613231</v>
      </c>
      <c r="E65">
        <f>(A65-D65)^2</f>
        <v>6110.793635017897</v>
      </c>
      <c r="F65" s="10">
        <v>704.8662109375</v>
      </c>
      <c r="G65">
        <f>(A65-F65)^2</f>
        <v>147837.89912828314</v>
      </c>
    </row>
    <row r="66" spans="1:7" x14ac:dyDescent="0.3">
      <c r="C66" s="10">
        <f>SUM(C2:C65)/64</f>
        <v>162589.91521600963</v>
      </c>
      <c r="E66" s="10">
        <f>SUM(E2:E65)/64</f>
        <v>175478.81046577904</v>
      </c>
      <c r="G66" s="10">
        <f>SUM(G2:G65)/64</f>
        <v>194729.94359058084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Kaltenegger, Julia</dc:creator>
  <cp:lastModifiedBy>Kaltenegger, Julia</cp:lastModifiedBy>
  <dcterms:created xsi:type="dcterms:W3CDTF">2024-08-06T12:35:07Z</dcterms:created>
  <dcterms:modified xsi:type="dcterms:W3CDTF">2024-09-04T06:49:24Z</dcterms:modified>
</cp:coreProperties>
</file>